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git\myTest\CAN_ID\"/>
    </mc:Choice>
  </mc:AlternateContent>
  <xr:revisionPtr revIDLastSave="0" documentId="13_ncr:1_{490EEB91-4174-4E73-BBF7-5DD7BAD4B8F6}" xr6:coauthVersionLast="47" xr6:coauthVersionMax="47" xr10:uidLastSave="{00000000-0000-0000-0000-000000000000}"/>
  <bookViews>
    <workbookView xWindow="16335" yWindow="0" windowWidth="12570" windowHeight="15585" firstSheet="2" activeTab="4" xr2:uid="{8B5740B4-DB77-4536-A9AF-C6EA4F7C3C38}"/>
  </bookViews>
  <sheets>
    <sheet name="表紙" sheetId="26" r:id="rId1"/>
    <sheet name="使い方" sheetId="29" r:id="rId2"/>
    <sheet name="仕様" sheetId="28" r:id="rId3"/>
    <sheet name="IDリスト" sheetId="25" r:id="rId4"/>
    <sheet name="詳細" sheetId="4" r:id="rId5"/>
    <sheet name="SA" sheetId="27" r:id="rId6"/>
    <sheet name="IO" sheetId="18" r:id="rId7"/>
    <sheet name="PGN5013" sheetId="19" r:id="rId8"/>
    <sheet name="COI" sheetId="24" r:id="rId9"/>
    <sheet name="PGN50EE" sheetId="23" r:id="rId10"/>
    <sheet name="試験用ID" sheetId="11" r:id="rId11"/>
    <sheet name="E3F" sheetId="12" r:id="rId12"/>
    <sheet name="E7F" sheetId="21" r:id="rId13"/>
    <sheet name="使用ID一覧" sheetId="14" r:id="rId14"/>
    <sheet name="J1939" sheetId="15" r:id="rId15"/>
    <sheet name="GPS用" sheetId="16" r:id="rId16"/>
    <sheet name="CLI2" sheetId="10" r:id="rId17"/>
    <sheet name="ファクトリツールコマンド(TCMD)" sheetId="20" r:id="rId18"/>
  </sheets>
  <definedNames>
    <definedName name="_xlnm._FilterDatabase" localSheetId="3" hidden="1">IDリスト!$B$2:$N$2</definedName>
    <definedName name="_xlnm._FilterDatabase" localSheetId="6" hidden="1">IO!$AH$1:$AH$1033</definedName>
    <definedName name="_xlnm._FilterDatabase" localSheetId="13" hidden="1">使用ID一覧!$A$1:$L$350</definedName>
    <definedName name="_xlnm.Print_Area" localSheetId="11">E3F!$A$1:$H$176</definedName>
    <definedName name="_xlnm.Print_Area" localSheetId="12">E7F!$A$1:$H$193</definedName>
    <definedName name="_xlnm.Print_Area" localSheetId="3">IDリスト!$B$1:$F$413</definedName>
    <definedName name="_xlnm.Print_Area" localSheetId="6">IO!$A:$AA</definedName>
    <definedName name="_xlnm.Print_Area" localSheetId="7">'PGN5013'!$A$1:$H$120</definedName>
    <definedName name="_xlnm.Print_Area" localSheetId="10">試験用ID!$B$1:$I$184</definedName>
    <definedName name="_xlnm.Print_Area" localSheetId="4">詳細!$B$2:$I$3764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7" i="25" l="1"/>
  <c r="K307" i="25"/>
  <c r="L307" i="25" s="1"/>
  <c r="J305" i="25"/>
  <c r="K305" i="25"/>
  <c r="L305" i="25" s="1"/>
  <c r="J97" i="25"/>
  <c r="K97" i="25"/>
  <c r="L97" i="25" s="1"/>
  <c r="J53" i="25"/>
  <c r="K53" i="25"/>
  <c r="L53" i="25" s="1"/>
  <c r="J52" i="25"/>
  <c r="K52" i="25"/>
  <c r="L52" i="25" s="1"/>
  <c r="J47" i="25"/>
  <c r="J100" i="25"/>
  <c r="K100" i="25"/>
  <c r="L100" i="25" s="1"/>
  <c r="J173" i="25"/>
  <c r="J174" i="25"/>
  <c r="K173" i="25"/>
  <c r="L173" i="25" s="1"/>
  <c r="K174" i="25"/>
  <c r="L174" i="25" s="1"/>
  <c r="J415" i="25"/>
  <c r="J414" i="25"/>
  <c r="K415" i="25"/>
  <c r="L415" i="25" s="1"/>
  <c r="K414" i="25"/>
  <c r="L414" i="25" s="1"/>
  <c r="J416" i="25"/>
  <c r="J417" i="25"/>
  <c r="J418" i="25"/>
  <c r="J419" i="25"/>
  <c r="J420" i="25"/>
  <c r="J421" i="25"/>
  <c r="J422" i="25"/>
  <c r="J423" i="25"/>
  <c r="J424" i="25"/>
  <c r="J425" i="25"/>
  <c r="J426" i="25"/>
  <c r="J427" i="25"/>
  <c r="J428" i="25"/>
  <c r="J429" i="25"/>
  <c r="J430" i="25"/>
  <c r="J431" i="25"/>
  <c r="J432" i="25"/>
  <c r="J433" i="25"/>
  <c r="J434" i="25"/>
  <c r="J435" i="25"/>
  <c r="K416" i="25"/>
  <c r="L416" i="25" s="1"/>
  <c r="K417" i="25"/>
  <c r="L417" i="25" s="1"/>
  <c r="K418" i="25"/>
  <c r="L418" i="25" s="1"/>
  <c r="K419" i="25"/>
  <c r="L419" i="25" s="1"/>
  <c r="K420" i="25"/>
  <c r="L420" i="25" s="1"/>
  <c r="K421" i="25"/>
  <c r="L421" i="25" s="1"/>
  <c r="K422" i="25"/>
  <c r="L422" i="25" s="1"/>
  <c r="K423" i="25"/>
  <c r="L423" i="25" s="1"/>
  <c r="K424" i="25"/>
  <c r="L424" i="25" s="1"/>
  <c r="K425" i="25"/>
  <c r="L425" i="25" s="1"/>
  <c r="K426" i="25"/>
  <c r="L426" i="25" s="1"/>
  <c r="K427" i="25"/>
  <c r="L427" i="25" s="1"/>
  <c r="K428" i="25"/>
  <c r="L428" i="25" s="1"/>
  <c r="K429" i="25"/>
  <c r="L429" i="25" s="1"/>
  <c r="K430" i="25"/>
  <c r="L430" i="25" s="1"/>
  <c r="K431" i="25"/>
  <c r="L431" i="25" s="1"/>
  <c r="K432" i="25"/>
  <c r="L432" i="25" s="1"/>
  <c r="K433" i="25"/>
  <c r="L433" i="25" s="1"/>
  <c r="K434" i="25"/>
  <c r="L434" i="25" s="1"/>
  <c r="K435" i="25"/>
  <c r="L435" i="25" s="1"/>
  <c r="J277" i="25"/>
  <c r="K277" i="25"/>
  <c r="L277" i="25" s="1"/>
  <c r="J142" i="25"/>
  <c r="K142" i="25"/>
  <c r="L142" i="25" s="1"/>
  <c r="J134" i="25"/>
  <c r="K134" i="25"/>
  <c r="L134" i="25" s="1"/>
  <c r="J126" i="25"/>
  <c r="K126" i="25"/>
  <c r="L126" i="25" s="1"/>
  <c r="J410" i="25"/>
  <c r="J18" i="25" l="1"/>
  <c r="K18" i="25"/>
  <c r="L18" i="25" s="1"/>
  <c r="J155" i="25"/>
  <c r="K155" i="25"/>
  <c r="L155" i="25" s="1"/>
  <c r="K252" i="25"/>
  <c r="L252" i="25" s="1"/>
  <c r="L345" i="25"/>
  <c r="J150" i="25" l="1"/>
  <c r="K150" i="25"/>
  <c r="L150" i="25" s="1"/>
  <c r="J212" i="25"/>
  <c r="K212" i="25"/>
  <c r="J411" i="25"/>
  <c r="K410" i="25"/>
  <c r="L410" i="25" s="1"/>
  <c r="K411" i="25"/>
  <c r="L411" i="25" s="1"/>
  <c r="J413" i="25"/>
  <c r="J412" i="25"/>
  <c r="J409" i="25"/>
  <c r="J202" i="25"/>
  <c r="J221" i="25"/>
  <c r="J216" i="25"/>
  <c r="J215" i="25"/>
  <c r="J228" i="25"/>
  <c r="J227" i="25"/>
  <c r="J229" i="25"/>
  <c r="J222" i="25"/>
  <c r="J11" i="25"/>
  <c r="J408" i="25"/>
  <c r="J407" i="25"/>
  <c r="J406" i="25"/>
  <c r="J405" i="25"/>
  <c r="J404" i="25"/>
  <c r="J403" i="25"/>
  <c r="J402" i="25"/>
  <c r="J401" i="25"/>
  <c r="J400" i="25"/>
  <c r="J399" i="25"/>
  <c r="J398" i="25"/>
  <c r="J397" i="25"/>
  <c r="J396" i="25"/>
  <c r="J395" i="25"/>
  <c r="J394" i="25"/>
  <c r="J393" i="25"/>
  <c r="J392" i="25"/>
  <c r="J391" i="25"/>
  <c r="J390" i="25"/>
  <c r="J389" i="25"/>
  <c r="J388" i="25"/>
  <c r="J387" i="25"/>
  <c r="J386" i="25"/>
  <c r="J385" i="25"/>
  <c r="J384" i="25"/>
  <c r="J383" i="25"/>
  <c r="J382" i="25"/>
  <c r="J381" i="25"/>
  <c r="J380" i="25"/>
  <c r="J379" i="25"/>
  <c r="J378" i="25"/>
  <c r="J377" i="25"/>
  <c r="J376" i="25"/>
  <c r="J375" i="25"/>
  <c r="J374" i="25"/>
  <c r="J373" i="25"/>
  <c r="J372" i="25"/>
  <c r="J371" i="25"/>
  <c r="J370" i="25"/>
  <c r="J369" i="25"/>
  <c r="J368" i="25"/>
  <c r="J367" i="25"/>
  <c r="J366" i="25"/>
  <c r="J365" i="25"/>
  <c r="J364" i="25"/>
  <c r="J363" i="25"/>
  <c r="J362" i="25"/>
  <c r="J361" i="25"/>
  <c r="J360" i="25"/>
  <c r="J359" i="25"/>
  <c r="J358" i="25"/>
  <c r="J357" i="25"/>
  <c r="J356" i="25"/>
  <c r="J355" i="25"/>
  <c r="J354" i="25"/>
  <c r="J353" i="25"/>
  <c r="J352" i="25"/>
  <c r="J351" i="25"/>
  <c r="J350" i="25"/>
  <c r="J349" i="25"/>
  <c r="J348" i="25"/>
  <c r="J347" i="25"/>
  <c r="J346" i="25"/>
  <c r="J344" i="25"/>
  <c r="J343" i="25"/>
  <c r="J342" i="25"/>
  <c r="J341" i="25"/>
  <c r="J340" i="25"/>
  <c r="J339" i="25"/>
  <c r="J338" i="25"/>
  <c r="J337" i="25"/>
  <c r="J336" i="25"/>
  <c r="J335" i="25"/>
  <c r="J334" i="25"/>
  <c r="J333" i="25"/>
  <c r="J332" i="25"/>
  <c r="J331" i="25"/>
  <c r="J330" i="25"/>
  <c r="J329" i="25"/>
  <c r="J328" i="25"/>
  <c r="J327" i="25"/>
  <c r="J326" i="25"/>
  <c r="J325" i="25"/>
  <c r="J324" i="25"/>
  <c r="J323" i="25"/>
  <c r="J322" i="25"/>
  <c r="J321" i="25"/>
  <c r="J320" i="25"/>
  <c r="J319" i="25"/>
  <c r="J318" i="25"/>
  <c r="J317" i="25"/>
  <c r="J316" i="25"/>
  <c r="J315" i="25"/>
  <c r="J314" i="25"/>
  <c r="J313" i="25"/>
  <c r="J312" i="25"/>
  <c r="J311" i="25"/>
  <c r="J310" i="25"/>
  <c r="J309" i="25"/>
  <c r="J308" i="25"/>
  <c r="J306" i="25"/>
  <c r="J304" i="25"/>
  <c r="J303" i="25"/>
  <c r="J302" i="25"/>
  <c r="J301" i="25"/>
  <c r="J300" i="25"/>
  <c r="J299" i="25"/>
  <c r="J298" i="25"/>
  <c r="J297" i="25"/>
  <c r="J296" i="25"/>
  <c r="J295" i="25"/>
  <c r="J294" i="25"/>
  <c r="J293" i="25"/>
  <c r="J292" i="25"/>
  <c r="J291" i="25"/>
  <c r="J290" i="25"/>
  <c r="J289" i="25"/>
  <c r="J288" i="25"/>
  <c r="J287" i="25"/>
  <c r="J286" i="25"/>
  <c r="J285" i="25"/>
  <c r="J284" i="25"/>
  <c r="J283" i="25"/>
  <c r="J282" i="25"/>
  <c r="J281" i="25"/>
  <c r="J280" i="25"/>
  <c r="J279" i="25"/>
  <c r="J278" i="25"/>
  <c r="J276" i="25"/>
  <c r="J275" i="25"/>
  <c r="J274" i="25"/>
  <c r="J273" i="25"/>
  <c r="J272" i="25"/>
  <c r="J271" i="25"/>
  <c r="J270" i="25"/>
  <c r="J269" i="25"/>
  <c r="J268" i="25"/>
  <c r="J267" i="25"/>
  <c r="J266" i="25"/>
  <c r="J265" i="25"/>
  <c r="J264" i="25"/>
  <c r="J263" i="25"/>
  <c r="J262" i="25"/>
  <c r="J261" i="25"/>
  <c r="J260" i="25"/>
  <c r="J259" i="25"/>
  <c r="J258" i="25"/>
  <c r="J257" i="25"/>
  <c r="J256" i="25"/>
  <c r="J255" i="25"/>
  <c r="J254" i="25"/>
  <c r="J253" i="25"/>
  <c r="J251" i="25"/>
  <c r="J250" i="25"/>
  <c r="J249" i="25"/>
  <c r="J248" i="25"/>
  <c r="J247" i="25"/>
  <c r="J246" i="25"/>
  <c r="J245" i="25"/>
  <c r="J244" i="25"/>
  <c r="J243" i="25"/>
  <c r="J242" i="25"/>
  <c r="J241" i="25"/>
  <c r="J240" i="25"/>
  <c r="J239" i="25"/>
  <c r="J238" i="25"/>
  <c r="J237" i="25"/>
  <c r="J236" i="25"/>
  <c r="J235" i="25"/>
  <c r="J234" i="25"/>
  <c r="J233" i="25"/>
  <c r="J232" i="25"/>
  <c r="J231" i="25"/>
  <c r="J230" i="25"/>
  <c r="J226" i="25"/>
  <c r="J225" i="25"/>
  <c r="J224" i="25"/>
  <c r="J223" i="25"/>
  <c r="J220" i="25"/>
  <c r="J219" i="25"/>
  <c r="J218" i="25"/>
  <c r="J217" i="25"/>
  <c r="J214" i="25"/>
  <c r="J213" i="25"/>
  <c r="J211" i="25"/>
  <c r="J210" i="25"/>
  <c r="J209" i="25"/>
  <c r="J208" i="25"/>
  <c r="J207" i="25"/>
  <c r="J206" i="25"/>
  <c r="J201" i="25"/>
  <c r="J205" i="25"/>
  <c r="J204" i="25"/>
  <c r="J203" i="25"/>
  <c r="J200" i="25"/>
  <c r="J199" i="25"/>
  <c r="J198" i="25"/>
  <c r="J197" i="25"/>
  <c r="J196" i="25"/>
  <c r="J195" i="25"/>
  <c r="J194" i="25"/>
  <c r="J193" i="25"/>
  <c r="J192" i="25"/>
  <c r="J191" i="25"/>
  <c r="J190" i="25"/>
  <c r="J189" i="25"/>
  <c r="J188" i="25"/>
  <c r="J187" i="25"/>
  <c r="J186" i="25"/>
  <c r="J185" i="25"/>
  <c r="J184" i="25"/>
  <c r="J183" i="25"/>
  <c r="J182" i="25"/>
  <c r="J181" i="25"/>
  <c r="J180" i="25"/>
  <c r="J179" i="25"/>
  <c r="J178" i="25"/>
  <c r="J177" i="25"/>
  <c r="J176" i="25"/>
  <c r="J175" i="25"/>
  <c r="J172" i="25"/>
  <c r="J171" i="25"/>
  <c r="J170" i="25"/>
  <c r="J169" i="25"/>
  <c r="J168" i="25"/>
  <c r="J167" i="25"/>
  <c r="J166" i="25"/>
  <c r="J165" i="25"/>
  <c r="J164" i="25"/>
  <c r="J163" i="25"/>
  <c r="J162" i="25"/>
  <c r="J161" i="25"/>
  <c r="J160" i="25"/>
  <c r="J159" i="25"/>
  <c r="J158" i="25"/>
  <c r="J157" i="25"/>
  <c r="J156" i="25"/>
  <c r="J154" i="25"/>
  <c r="J153" i="25"/>
  <c r="J152" i="25"/>
  <c r="J151" i="25"/>
  <c r="J149" i="25"/>
  <c r="J148" i="25"/>
  <c r="J147" i="25"/>
  <c r="J146" i="25"/>
  <c r="J145" i="25"/>
  <c r="J144" i="25"/>
  <c r="J143" i="25"/>
  <c r="J141" i="25"/>
  <c r="J140" i="25"/>
  <c r="J139" i="25"/>
  <c r="J138" i="25"/>
  <c r="J137" i="25"/>
  <c r="J136" i="25"/>
  <c r="J135" i="25"/>
  <c r="J133" i="25"/>
  <c r="J132" i="25"/>
  <c r="J131" i="25"/>
  <c r="J130" i="25"/>
  <c r="J129" i="25"/>
  <c r="J128" i="25"/>
  <c r="J127" i="25"/>
  <c r="J125" i="25"/>
  <c r="J124" i="25"/>
  <c r="J123" i="25"/>
  <c r="J122" i="25"/>
  <c r="J121" i="25"/>
  <c r="J120" i="25"/>
  <c r="J119" i="25"/>
  <c r="J118" i="25"/>
  <c r="J117" i="25"/>
  <c r="J116" i="25"/>
  <c r="J115" i="25"/>
  <c r="J114" i="25"/>
  <c r="J113" i="25"/>
  <c r="J112" i="25"/>
  <c r="J111" i="25"/>
  <c r="J110" i="25"/>
  <c r="J109" i="25"/>
  <c r="J108" i="25"/>
  <c r="J107" i="25"/>
  <c r="J106" i="25"/>
  <c r="J105" i="25"/>
  <c r="J104" i="25"/>
  <c r="J103" i="25"/>
  <c r="J102" i="25"/>
  <c r="J101" i="25"/>
  <c r="J99" i="25"/>
  <c r="J98" i="25"/>
  <c r="J96" i="25"/>
  <c r="J95" i="25"/>
  <c r="J94" i="25"/>
  <c r="J93" i="25"/>
  <c r="J92" i="25"/>
  <c r="J91" i="25"/>
  <c r="J90" i="25"/>
  <c r="J89" i="25"/>
  <c r="J88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3" i="25"/>
  <c r="J62" i="25"/>
  <c r="J61" i="25"/>
  <c r="J60" i="25"/>
  <c r="J59" i="25"/>
  <c r="J58" i="25"/>
  <c r="J57" i="25"/>
  <c r="J56" i="25"/>
  <c r="J55" i="25"/>
  <c r="J54" i="25"/>
  <c r="J51" i="25"/>
  <c r="J50" i="25"/>
  <c r="J49" i="25"/>
  <c r="J48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7" i="25"/>
  <c r="J16" i="25"/>
  <c r="J15" i="25"/>
  <c r="J14" i="25"/>
  <c r="J13" i="25"/>
  <c r="J12" i="25"/>
  <c r="J10" i="25"/>
  <c r="J9" i="25"/>
  <c r="J8" i="25"/>
  <c r="J7" i="25"/>
  <c r="J6" i="25"/>
  <c r="J5" i="25"/>
  <c r="J4" i="25"/>
  <c r="J3" i="25"/>
  <c r="K3" i="25"/>
  <c r="L3" i="25" s="1"/>
  <c r="K4" i="25"/>
  <c r="L4" i="25" s="1"/>
  <c r="K5" i="25"/>
  <c r="L5" i="25" s="1"/>
  <c r="K6" i="25"/>
  <c r="K7" i="25"/>
  <c r="L7" i="25" s="1"/>
  <c r="K8" i="25"/>
  <c r="L8" i="25" s="1"/>
  <c r="K9" i="25"/>
  <c r="L9" i="25" s="1"/>
  <c r="K10" i="25"/>
  <c r="L10" i="25" s="1"/>
  <c r="K12" i="25"/>
  <c r="L12" i="25" s="1"/>
  <c r="K13" i="25"/>
  <c r="L13" i="25" s="1"/>
  <c r="K14" i="25"/>
  <c r="L14" i="25" s="1"/>
  <c r="K15" i="25"/>
  <c r="L15" i="25" s="1"/>
  <c r="K16" i="25"/>
  <c r="L16" i="25" s="1"/>
  <c r="K17" i="25"/>
  <c r="L17" i="25" s="1"/>
  <c r="K19" i="25"/>
  <c r="L19" i="25" s="1"/>
  <c r="K20" i="25"/>
  <c r="L20" i="25" s="1"/>
  <c r="K21" i="25"/>
  <c r="L21" i="25" s="1"/>
  <c r="K22" i="25"/>
  <c r="L22" i="25" s="1"/>
  <c r="K23" i="25"/>
  <c r="L23" i="25" s="1"/>
  <c r="K24" i="25"/>
  <c r="L24" i="25" s="1"/>
  <c r="K25" i="25"/>
  <c r="L25" i="25" s="1"/>
  <c r="K26" i="25"/>
  <c r="L26" i="25" s="1"/>
  <c r="K27" i="25"/>
  <c r="L27" i="25" s="1"/>
  <c r="K28" i="25"/>
  <c r="L28" i="25" s="1"/>
  <c r="K29" i="25"/>
  <c r="L29" i="25" s="1"/>
  <c r="K30" i="25"/>
  <c r="L30" i="25" s="1"/>
  <c r="K31" i="25"/>
  <c r="L31" i="25" s="1"/>
  <c r="K32" i="25"/>
  <c r="L32" i="25" s="1"/>
  <c r="K33" i="25"/>
  <c r="L33" i="25" s="1"/>
  <c r="K34" i="25"/>
  <c r="L34" i="25" s="1"/>
  <c r="K35" i="25"/>
  <c r="L35" i="25" s="1"/>
  <c r="K36" i="25"/>
  <c r="L36" i="25" s="1"/>
  <c r="K37" i="25"/>
  <c r="L37" i="25" s="1"/>
  <c r="K38" i="25"/>
  <c r="L38" i="25" s="1"/>
  <c r="K39" i="25"/>
  <c r="L39" i="25" s="1"/>
  <c r="K40" i="25"/>
  <c r="L40" i="25" s="1"/>
  <c r="K41" i="25"/>
  <c r="L41" i="25" s="1"/>
  <c r="K42" i="25"/>
  <c r="L42" i="25" s="1"/>
  <c r="K43" i="25"/>
  <c r="L43" i="25" s="1"/>
  <c r="K44" i="25"/>
  <c r="L44" i="25" s="1"/>
  <c r="K45" i="25"/>
  <c r="L45" i="25" s="1"/>
  <c r="K46" i="25"/>
  <c r="L46" i="25" s="1"/>
  <c r="K47" i="25"/>
  <c r="L47" i="25" s="1"/>
  <c r="K48" i="25"/>
  <c r="L48" i="25" s="1"/>
  <c r="K49" i="25"/>
  <c r="L49" i="25" s="1"/>
  <c r="K50" i="25"/>
  <c r="L50" i="25" s="1"/>
  <c r="K51" i="25"/>
  <c r="L51" i="25" s="1"/>
  <c r="K54" i="25"/>
  <c r="L54" i="25" s="1"/>
  <c r="K55" i="25"/>
  <c r="L55" i="25" s="1"/>
  <c r="K56" i="25"/>
  <c r="L56" i="25" s="1"/>
  <c r="K57" i="25"/>
  <c r="L57" i="25" s="1"/>
  <c r="K58" i="25"/>
  <c r="L58" i="25" s="1"/>
  <c r="K59" i="25"/>
  <c r="L59" i="25" s="1"/>
  <c r="K60" i="25"/>
  <c r="L60" i="25" s="1"/>
  <c r="K61" i="25"/>
  <c r="L61" i="25" s="1"/>
  <c r="K62" i="25"/>
  <c r="L62" i="25" s="1"/>
  <c r="K63" i="25"/>
  <c r="L63" i="25" s="1"/>
  <c r="K64" i="25"/>
  <c r="L64" i="25" s="1"/>
  <c r="K65" i="25"/>
  <c r="L65" i="25" s="1"/>
  <c r="K66" i="25"/>
  <c r="L66" i="25" s="1"/>
  <c r="K67" i="25"/>
  <c r="L67" i="25" s="1"/>
  <c r="K68" i="25"/>
  <c r="L68" i="25" s="1"/>
  <c r="K69" i="25"/>
  <c r="L69" i="25" s="1"/>
  <c r="K70" i="25"/>
  <c r="L70" i="25" s="1"/>
  <c r="K71" i="25"/>
  <c r="L71" i="25" s="1"/>
  <c r="K72" i="25"/>
  <c r="L72" i="25" s="1"/>
  <c r="K73" i="25"/>
  <c r="L73" i="25" s="1"/>
  <c r="K74" i="25"/>
  <c r="L74" i="25" s="1"/>
  <c r="K75" i="25"/>
  <c r="L75" i="25" s="1"/>
  <c r="K76" i="25"/>
  <c r="L76" i="25" s="1"/>
  <c r="K77" i="25"/>
  <c r="L77" i="25" s="1"/>
  <c r="K78" i="25"/>
  <c r="L78" i="25" s="1"/>
  <c r="K79" i="25"/>
  <c r="L79" i="25" s="1"/>
  <c r="K80" i="25"/>
  <c r="L80" i="25" s="1"/>
  <c r="K81" i="25"/>
  <c r="L81" i="25" s="1"/>
  <c r="K82" i="25"/>
  <c r="L82" i="25" s="1"/>
  <c r="K83" i="25"/>
  <c r="L83" i="25" s="1"/>
  <c r="K84" i="25"/>
  <c r="L84" i="25" s="1"/>
  <c r="K85" i="25"/>
  <c r="L85" i="25" s="1"/>
  <c r="K86" i="25"/>
  <c r="L86" i="25" s="1"/>
  <c r="K87" i="25"/>
  <c r="L87" i="25" s="1"/>
  <c r="K88" i="25"/>
  <c r="L88" i="25" s="1"/>
  <c r="K89" i="25"/>
  <c r="L89" i="25" s="1"/>
  <c r="K90" i="25"/>
  <c r="L90" i="25" s="1"/>
  <c r="K91" i="25"/>
  <c r="L91" i="25" s="1"/>
  <c r="K92" i="25"/>
  <c r="L92" i="25" s="1"/>
  <c r="K93" i="25"/>
  <c r="L93" i="25" s="1"/>
  <c r="K94" i="25"/>
  <c r="L94" i="25" s="1"/>
  <c r="K95" i="25"/>
  <c r="L95" i="25" s="1"/>
  <c r="K96" i="25"/>
  <c r="L96" i="25" s="1"/>
  <c r="K98" i="25"/>
  <c r="L98" i="25" s="1"/>
  <c r="K99" i="25"/>
  <c r="L99" i="25" s="1"/>
  <c r="K101" i="25"/>
  <c r="L101" i="25" s="1"/>
  <c r="K102" i="25"/>
  <c r="L102" i="25" s="1"/>
  <c r="K103" i="25"/>
  <c r="L103" i="25" s="1"/>
  <c r="K104" i="25"/>
  <c r="L104" i="25" s="1"/>
  <c r="K105" i="25"/>
  <c r="L105" i="25" s="1"/>
  <c r="K106" i="25"/>
  <c r="L106" i="25" s="1"/>
  <c r="K107" i="25"/>
  <c r="L107" i="25" s="1"/>
  <c r="K108" i="25"/>
  <c r="L108" i="25" s="1"/>
  <c r="K109" i="25"/>
  <c r="L109" i="25" s="1"/>
  <c r="K110" i="25"/>
  <c r="L110" i="25" s="1"/>
  <c r="K111" i="25"/>
  <c r="L111" i="25" s="1"/>
  <c r="K112" i="25"/>
  <c r="L112" i="25" s="1"/>
  <c r="K113" i="25"/>
  <c r="L113" i="25" s="1"/>
  <c r="K114" i="25"/>
  <c r="L114" i="25" s="1"/>
  <c r="K115" i="25"/>
  <c r="L115" i="25" s="1"/>
  <c r="K116" i="25"/>
  <c r="L116" i="25" s="1"/>
  <c r="K117" i="25"/>
  <c r="L117" i="25" s="1"/>
  <c r="K118" i="25"/>
  <c r="L118" i="25" s="1"/>
  <c r="K119" i="25"/>
  <c r="L119" i="25" s="1"/>
  <c r="K120" i="25"/>
  <c r="L120" i="25" s="1"/>
  <c r="K121" i="25"/>
  <c r="L121" i="25" s="1"/>
  <c r="K122" i="25"/>
  <c r="L122" i="25" s="1"/>
  <c r="K123" i="25"/>
  <c r="L123" i="25" s="1"/>
  <c r="K124" i="25"/>
  <c r="L124" i="25" s="1"/>
  <c r="K125" i="25"/>
  <c r="L125" i="25" s="1"/>
  <c r="K127" i="25"/>
  <c r="L127" i="25" s="1"/>
  <c r="K128" i="25"/>
  <c r="L128" i="25" s="1"/>
  <c r="K129" i="25"/>
  <c r="L129" i="25" s="1"/>
  <c r="K130" i="25"/>
  <c r="L130" i="25" s="1"/>
  <c r="K131" i="25"/>
  <c r="L131" i="25" s="1"/>
  <c r="K132" i="25"/>
  <c r="L132" i="25" s="1"/>
  <c r="K133" i="25"/>
  <c r="L133" i="25" s="1"/>
  <c r="K135" i="25"/>
  <c r="L135" i="25" s="1"/>
  <c r="K136" i="25"/>
  <c r="L136" i="25" s="1"/>
  <c r="K137" i="25"/>
  <c r="L137" i="25" s="1"/>
  <c r="K138" i="25"/>
  <c r="L138" i="25" s="1"/>
  <c r="K139" i="25"/>
  <c r="L139" i="25" s="1"/>
  <c r="K140" i="25"/>
  <c r="L140" i="25" s="1"/>
  <c r="K141" i="25"/>
  <c r="L141" i="25" s="1"/>
  <c r="K143" i="25"/>
  <c r="L143" i="25" s="1"/>
  <c r="K144" i="25"/>
  <c r="L144" i="25" s="1"/>
  <c r="K145" i="25"/>
  <c r="L145" i="25" s="1"/>
  <c r="K146" i="25"/>
  <c r="L146" i="25" s="1"/>
  <c r="K147" i="25"/>
  <c r="L147" i="25" s="1"/>
  <c r="K148" i="25"/>
  <c r="L148" i="25" s="1"/>
  <c r="K149" i="25"/>
  <c r="L149" i="25" s="1"/>
  <c r="K151" i="25"/>
  <c r="L151" i="25" s="1"/>
  <c r="K152" i="25"/>
  <c r="L152" i="25" s="1"/>
  <c r="K153" i="25"/>
  <c r="L153" i="25" s="1"/>
  <c r="K154" i="25"/>
  <c r="L154" i="25" s="1"/>
  <c r="K156" i="25"/>
  <c r="L156" i="25" s="1"/>
  <c r="K157" i="25"/>
  <c r="L157" i="25" s="1"/>
  <c r="K158" i="25"/>
  <c r="L158" i="25" s="1"/>
  <c r="K159" i="25"/>
  <c r="L159" i="25" s="1"/>
  <c r="K160" i="25"/>
  <c r="L160" i="25" s="1"/>
  <c r="K161" i="25"/>
  <c r="L161" i="25" s="1"/>
  <c r="K162" i="25"/>
  <c r="L162" i="25" s="1"/>
  <c r="K163" i="25"/>
  <c r="L163" i="25" s="1"/>
  <c r="K164" i="25"/>
  <c r="L164" i="25" s="1"/>
  <c r="K165" i="25"/>
  <c r="L165" i="25" s="1"/>
  <c r="K166" i="25"/>
  <c r="L166" i="25" s="1"/>
  <c r="K167" i="25"/>
  <c r="L167" i="25" s="1"/>
  <c r="K168" i="25"/>
  <c r="L168" i="25" s="1"/>
  <c r="K169" i="25"/>
  <c r="L169" i="25" s="1"/>
  <c r="K170" i="25"/>
  <c r="L170" i="25" s="1"/>
  <c r="K171" i="25"/>
  <c r="L171" i="25" s="1"/>
  <c r="K172" i="25"/>
  <c r="L172" i="25" s="1"/>
  <c r="K175" i="25"/>
  <c r="L175" i="25" s="1"/>
  <c r="K176" i="25"/>
  <c r="L176" i="25" s="1"/>
  <c r="K177" i="25"/>
  <c r="L177" i="25" s="1"/>
  <c r="K178" i="25"/>
  <c r="L178" i="25" s="1"/>
  <c r="K179" i="25"/>
  <c r="L179" i="25" s="1"/>
  <c r="K180" i="25"/>
  <c r="L180" i="25" s="1"/>
  <c r="K181" i="25"/>
  <c r="L181" i="25" s="1"/>
  <c r="K182" i="25"/>
  <c r="L182" i="25" s="1"/>
  <c r="K183" i="25"/>
  <c r="L183" i="25" s="1"/>
  <c r="K184" i="25"/>
  <c r="L184" i="25" s="1"/>
  <c r="K185" i="25"/>
  <c r="L185" i="25" s="1"/>
  <c r="K186" i="25"/>
  <c r="L186" i="25" s="1"/>
  <c r="K187" i="25"/>
  <c r="L187" i="25" s="1"/>
  <c r="K188" i="25"/>
  <c r="L188" i="25" s="1"/>
  <c r="K189" i="25"/>
  <c r="L189" i="25" s="1"/>
  <c r="K190" i="25"/>
  <c r="L190" i="25" s="1"/>
  <c r="K191" i="25"/>
  <c r="L191" i="25" s="1"/>
  <c r="K192" i="25"/>
  <c r="L192" i="25" s="1"/>
  <c r="K193" i="25"/>
  <c r="L193" i="25" s="1"/>
  <c r="K194" i="25"/>
  <c r="L194" i="25" s="1"/>
  <c r="K195" i="25"/>
  <c r="L195" i="25" s="1"/>
  <c r="K196" i="25"/>
  <c r="L196" i="25" s="1"/>
  <c r="K197" i="25"/>
  <c r="L197" i="25" s="1"/>
  <c r="K198" i="25"/>
  <c r="L198" i="25" s="1"/>
  <c r="K199" i="25"/>
  <c r="L199" i="25" s="1"/>
  <c r="K200" i="25"/>
  <c r="L200" i="25" s="1"/>
  <c r="K203" i="25"/>
  <c r="L203" i="25" s="1"/>
  <c r="K204" i="25"/>
  <c r="L204" i="25" s="1"/>
  <c r="K205" i="25"/>
  <c r="L205" i="25" s="1"/>
  <c r="K201" i="25"/>
  <c r="L201" i="25" s="1"/>
  <c r="K206" i="25"/>
  <c r="L206" i="25" s="1"/>
  <c r="K207" i="25"/>
  <c r="L207" i="25" s="1"/>
  <c r="K208" i="25"/>
  <c r="L208" i="25" s="1"/>
  <c r="K209" i="25"/>
  <c r="L209" i="25" s="1"/>
  <c r="K210" i="25"/>
  <c r="L210" i="25" s="1"/>
  <c r="K211" i="25"/>
  <c r="L211" i="25" s="1"/>
  <c r="K213" i="25"/>
  <c r="L213" i="25" s="1"/>
  <c r="K214" i="25"/>
  <c r="L214" i="25" s="1"/>
  <c r="K217" i="25"/>
  <c r="L217" i="25" s="1"/>
  <c r="K218" i="25"/>
  <c r="L218" i="25" s="1"/>
  <c r="K219" i="25"/>
  <c r="L219" i="25" s="1"/>
  <c r="K220" i="25"/>
  <c r="L220" i="25" s="1"/>
  <c r="K223" i="25"/>
  <c r="L223" i="25" s="1"/>
  <c r="K224" i="25"/>
  <c r="L224" i="25" s="1"/>
  <c r="K225" i="25"/>
  <c r="L225" i="25" s="1"/>
  <c r="K226" i="25"/>
  <c r="L226" i="25" s="1"/>
  <c r="K230" i="25"/>
  <c r="L230" i="25" s="1"/>
  <c r="K231" i="25"/>
  <c r="L231" i="25" s="1"/>
  <c r="K232" i="25"/>
  <c r="L232" i="25" s="1"/>
  <c r="K233" i="25"/>
  <c r="L233" i="25" s="1"/>
  <c r="K234" i="25"/>
  <c r="L234" i="25" s="1"/>
  <c r="K235" i="25"/>
  <c r="L235" i="25" s="1"/>
  <c r="K236" i="25"/>
  <c r="L236" i="25" s="1"/>
  <c r="K237" i="25"/>
  <c r="L237" i="25" s="1"/>
  <c r="K238" i="25"/>
  <c r="L238" i="25" s="1"/>
  <c r="K239" i="25"/>
  <c r="L239" i="25" s="1"/>
  <c r="K240" i="25"/>
  <c r="L240" i="25" s="1"/>
  <c r="K241" i="25"/>
  <c r="L241" i="25" s="1"/>
  <c r="K242" i="25"/>
  <c r="L242" i="25" s="1"/>
  <c r="K243" i="25"/>
  <c r="L243" i="25" s="1"/>
  <c r="K244" i="25"/>
  <c r="L244" i="25" s="1"/>
  <c r="K245" i="25"/>
  <c r="L245" i="25" s="1"/>
  <c r="K246" i="25"/>
  <c r="L246" i="25" s="1"/>
  <c r="K247" i="25"/>
  <c r="L247" i="25" s="1"/>
  <c r="K248" i="25"/>
  <c r="L248" i="25" s="1"/>
  <c r="K249" i="25"/>
  <c r="L249" i="25" s="1"/>
  <c r="K250" i="25"/>
  <c r="L250" i="25" s="1"/>
  <c r="K251" i="25"/>
  <c r="L251" i="25" s="1"/>
  <c r="K253" i="25"/>
  <c r="L253" i="25" s="1"/>
  <c r="K254" i="25"/>
  <c r="L254" i="25" s="1"/>
  <c r="K255" i="25"/>
  <c r="L255" i="25" s="1"/>
  <c r="K256" i="25"/>
  <c r="L256" i="25" s="1"/>
  <c r="K257" i="25"/>
  <c r="L257" i="25" s="1"/>
  <c r="K258" i="25"/>
  <c r="L258" i="25" s="1"/>
  <c r="K259" i="25"/>
  <c r="L259" i="25" s="1"/>
  <c r="K260" i="25"/>
  <c r="L260" i="25" s="1"/>
  <c r="K261" i="25"/>
  <c r="L261" i="25" s="1"/>
  <c r="K262" i="25"/>
  <c r="L262" i="25" s="1"/>
  <c r="K263" i="25"/>
  <c r="L263" i="25" s="1"/>
  <c r="K264" i="25"/>
  <c r="L264" i="25" s="1"/>
  <c r="K265" i="25"/>
  <c r="L265" i="25" s="1"/>
  <c r="K266" i="25"/>
  <c r="L266" i="25" s="1"/>
  <c r="K267" i="25"/>
  <c r="L267" i="25" s="1"/>
  <c r="K268" i="25"/>
  <c r="L268" i="25" s="1"/>
  <c r="K269" i="25"/>
  <c r="L269" i="25" s="1"/>
  <c r="K270" i="25"/>
  <c r="L270" i="25" s="1"/>
  <c r="K271" i="25"/>
  <c r="L271" i="25" s="1"/>
  <c r="K272" i="25"/>
  <c r="L272" i="25" s="1"/>
  <c r="K273" i="25"/>
  <c r="L273" i="25" s="1"/>
  <c r="K274" i="25"/>
  <c r="L274" i="25" s="1"/>
  <c r="K275" i="25"/>
  <c r="L275" i="25" s="1"/>
  <c r="K276" i="25"/>
  <c r="L276" i="25" s="1"/>
  <c r="K278" i="25"/>
  <c r="L278" i="25" s="1"/>
  <c r="K279" i="25"/>
  <c r="L279" i="25" s="1"/>
  <c r="K280" i="25"/>
  <c r="L280" i="25" s="1"/>
  <c r="K281" i="25"/>
  <c r="L281" i="25" s="1"/>
  <c r="K282" i="25"/>
  <c r="L282" i="25" s="1"/>
  <c r="K283" i="25"/>
  <c r="L283" i="25" s="1"/>
  <c r="K284" i="25"/>
  <c r="L284" i="25" s="1"/>
  <c r="K285" i="25"/>
  <c r="L285" i="25" s="1"/>
  <c r="K286" i="25"/>
  <c r="L286" i="25" s="1"/>
  <c r="K287" i="25"/>
  <c r="L287" i="25" s="1"/>
  <c r="K288" i="25"/>
  <c r="L288" i="25" s="1"/>
  <c r="K289" i="25"/>
  <c r="L289" i="25" s="1"/>
  <c r="K290" i="25"/>
  <c r="L290" i="25" s="1"/>
  <c r="K291" i="25"/>
  <c r="L291" i="25" s="1"/>
  <c r="K292" i="25"/>
  <c r="L292" i="25" s="1"/>
  <c r="K293" i="25"/>
  <c r="L293" i="25" s="1"/>
  <c r="K294" i="25"/>
  <c r="L294" i="25" s="1"/>
  <c r="K295" i="25"/>
  <c r="L295" i="25" s="1"/>
  <c r="K296" i="25"/>
  <c r="L296" i="25" s="1"/>
  <c r="K297" i="25"/>
  <c r="L297" i="25" s="1"/>
  <c r="K298" i="25"/>
  <c r="L298" i="25" s="1"/>
  <c r="K299" i="25"/>
  <c r="L299" i="25" s="1"/>
  <c r="K300" i="25"/>
  <c r="L300" i="25" s="1"/>
  <c r="K301" i="25"/>
  <c r="L301" i="25" s="1"/>
  <c r="K302" i="25"/>
  <c r="L302" i="25" s="1"/>
  <c r="K303" i="25"/>
  <c r="L303" i="25" s="1"/>
  <c r="K304" i="25"/>
  <c r="L304" i="25" s="1"/>
  <c r="K306" i="25"/>
  <c r="L306" i="25" s="1"/>
  <c r="K308" i="25"/>
  <c r="L308" i="25" s="1"/>
  <c r="K309" i="25"/>
  <c r="L309" i="25" s="1"/>
  <c r="K310" i="25"/>
  <c r="L310" i="25" s="1"/>
  <c r="K311" i="25"/>
  <c r="L311" i="25" s="1"/>
  <c r="K312" i="25"/>
  <c r="L312" i="25" s="1"/>
  <c r="K313" i="25"/>
  <c r="L313" i="25" s="1"/>
  <c r="K314" i="25"/>
  <c r="L314" i="25" s="1"/>
  <c r="K315" i="25"/>
  <c r="L315" i="25" s="1"/>
  <c r="K316" i="25"/>
  <c r="L316" i="25" s="1"/>
  <c r="K317" i="25"/>
  <c r="L317" i="25" s="1"/>
  <c r="K318" i="25"/>
  <c r="L318" i="25" s="1"/>
  <c r="K319" i="25"/>
  <c r="L319" i="25" s="1"/>
  <c r="K320" i="25"/>
  <c r="L320" i="25" s="1"/>
  <c r="K321" i="25"/>
  <c r="L321" i="25" s="1"/>
  <c r="K322" i="25"/>
  <c r="L322" i="25" s="1"/>
  <c r="K323" i="25"/>
  <c r="L323" i="25" s="1"/>
  <c r="K324" i="25"/>
  <c r="L324" i="25" s="1"/>
  <c r="K325" i="25"/>
  <c r="L325" i="25" s="1"/>
  <c r="K326" i="25"/>
  <c r="L326" i="25" s="1"/>
  <c r="K327" i="25"/>
  <c r="L327" i="25" s="1"/>
  <c r="K328" i="25"/>
  <c r="L328" i="25" s="1"/>
  <c r="K329" i="25"/>
  <c r="L329" i="25" s="1"/>
  <c r="K330" i="25"/>
  <c r="L330" i="25" s="1"/>
  <c r="K331" i="25"/>
  <c r="L331" i="25" s="1"/>
  <c r="K332" i="25"/>
  <c r="L332" i="25" s="1"/>
  <c r="K333" i="25"/>
  <c r="L333" i="25" s="1"/>
  <c r="K334" i="25"/>
  <c r="L334" i="25" s="1"/>
  <c r="K335" i="25"/>
  <c r="L335" i="25" s="1"/>
  <c r="K336" i="25"/>
  <c r="L336" i="25" s="1"/>
  <c r="K337" i="25"/>
  <c r="L337" i="25" s="1"/>
  <c r="K338" i="25"/>
  <c r="L338" i="25" s="1"/>
  <c r="K339" i="25"/>
  <c r="L339" i="25" s="1"/>
  <c r="K340" i="25"/>
  <c r="L340" i="25" s="1"/>
  <c r="K341" i="25"/>
  <c r="L341" i="25" s="1"/>
  <c r="K342" i="25"/>
  <c r="L342" i="25" s="1"/>
  <c r="K343" i="25"/>
  <c r="L343" i="25" s="1"/>
  <c r="K344" i="25"/>
  <c r="L344" i="25" s="1"/>
  <c r="K346" i="25"/>
  <c r="L346" i="25" s="1"/>
  <c r="K347" i="25"/>
  <c r="L347" i="25" s="1"/>
  <c r="K348" i="25"/>
  <c r="L348" i="25" s="1"/>
  <c r="K349" i="25"/>
  <c r="L349" i="25" s="1"/>
  <c r="K350" i="25"/>
  <c r="L350" i="25" s="1"/>
  <c r="K351" i="25"/>
  <c r="L351" i="25" s="1"/>
  <c r="K352" i="25"/>
  <c r="L352" i="25" s="1"/>
  <c r="K353" i="25"/>
  <c r="L353" i="25" s="1"/>
  <c r="K354" i="25"/>
  <c r="L354" i="25" s="1"/>
  <c r="K355" i="25"/>
  <c r="L355" i="25" s="1"/>
  <c r="K356" i="25"/>
  <c r="L356" i="25" s="1"/>
  <c r="K357" i="25"/>
  <c r="L357" i="25" s="1"/>
  <c r="K358" i="25"/>
  <c r="L358" i="25" s="1"/>
  <c r="K359" i="25"/>
  <c r="L359" i="25" s="1"/>
  <c r="K360" i="25"/>
  <c r="L360" i="25" s="1"/>
  <c r="K361" i="25"/>
  <c r="L361" i="25" s="1"/>
  <c r="K362" i="25"/>
  <c r="L362" i="25" s="1"/>
  <c r="K363" i="25"/>
  <c r="L363" i="25" s="1"/>
  <c r="K364" i="25"/>
  <c r="L364" i="25" s="1"/>
  <c r="K365" i="25"/>
  <c r="L365" i="25" s="1"/>
  <c r="K366" i="25"/>
  <c r="L366" i="25" s="1"/>
  <c r="K367" i="25"/>
  <c r="L367" i="25" s="1"/>
  <c r="K368" i="25"/>
  <c r="L368" i="25" s="1"/>
  <c r="K369" i="25"/>
  <c r="L369" i="25" s="1"/>
  <c r="K370" i="25"/>
  <c r="L370" i="25" s="1"/>
  <c r="K371" i="25"/>
  <c r="L371" i="25" s="1"/>
  <c r="K372" i="25"/>
  <c r="L372" i="25" s="1"/>
  <c r="K373" i="25"/>
  <c r="L373" i="25" s="1"/>
  <c r="K374" i="25"/>
  <c r="L374" i="25" s="1"/>
  <c r="K375" i="25"/>
  <c r="L375" i="25" s="1"/>
  <c r="K376" i="25"/>
  <c r="L376" i="25" s="1"/>
  <c r="K377" i="25"/>
  <c r="L377" i="25" s="1"/>
  <c r="K378" i="25"/>
  <c r="L378" i="25" s="1"/>
  <c r="K379" i="25"/>
  <c r="L379" i="25" s="1"/>
  <c r="K380" i="25"/>
  <c r="L380" i="25" s="1"/>
  <c r="K381" i="25"/>
  <c r="L381" i="25" s="1"/>
  <c r="K382" i="25"/>
  <c r="L382" i="25" s="1"/>
  <c r="K383" i="25"/>
  <c r="L383" i="25" s="1"/>
  <c r="K384" i="25"/>
  <c r="L384" i="25" s="1"/>
  <c r="K385" i="25"/>
  <c r="L385" i="25" s="1"/>
  <c r="K386" i="25"/>
  <c r="L386" i="25" s="1"/>
  <c r="K387" i="25"/>
  <c r="L387" i="25" s="1"/>
  <c r="K388" i="25"/>
  <c r="L388" i="25" s="1"/>
  <c r="K389" i="25"/>
  <c r="L389" i="25" s="1"/>
  <c r="K390" i="25"/>
  <c r="L390" i="25" s="1"/>
  <c r="K391" i="25"/>
  <c r="L391" i="25" s="1"/>
  <c r="K392" i="25"/>
  <c r="L392" i="25" s="1"/>
  <c r="K393" i="25"/>
  <c r="L393" i="25" s="1"/>
  <c r="K394" i="25"/>
  <c r="L394" i="25" s="1"/>
  <c r="K395" i="25"/>
  <c r="L395" i="25" s="1"/>
  <c r="K396" i="25"/>
  <c r="L396" i="25" s="1"/>
  <c r="K397" i="25"/>
  <c r="L397" i="25" s="1"/>
  <c r="K398" i="25"/>
  <c r="L398" i="25" s="1"/>
  <c r="K399" i="25"/>
  <c r="L399" i="25" s="1"/>
  <c r="K400" i="25"/>
  <c r="L400" i="25" s="1"/>
  <c r="K401" i="25"/>
  <c r="L401" i="25" s="1"/>
  <c r="K402" i="25"/>
  <c r="L402" i="25" s="1"/>
  <c r="K403" i="25"/>
  <c r="L403" i="25" s="1"/>
  <c r="K404" i="25"/>
  <c r="L404" i="25" s="1"/>
  <c r="K405" i="25"/>
  <c r="L405" i="25" s="1"/>
  <c r="K406" i="25"/>
  <c r="L406" i="25" s="1"/>
  <c r="K407" i="25"/>
  <c r="L407" i="25" s="1"/>
  <c r="K408" i="25"/>
  <c r="L408" i="25" s="1"/>
  <c r="K11" i="25"/>
  <c r="L11" i="25" s="1"/>
  <c r="K222" i="25"/>
  <c r="L222" i="25" s="1"/>
  <c r="K229" i="25"/>
  <c r="L229" i="25" s="1"/>
  <c r="K227" i="25"/>
  <c r="L227" i="25" s="1"/>
  <c r="K228" i="25"/>
  <c r="L228" i="25" s="1"/>
  <c r="K215" i="25"/>
  <c r="L215" i="25" s="1"/>
  <c r="K216" i="25"/>
  <c r="L216" i="25" s="1"/>
  <c r="K221" i="25"/>
  <c r="L221" i="25" s="1"/>
  <c r="K202" i="25"/>
  <c r="L202" i="25" s="1"/>
  <c r="K409" i="25"/>
  <c r="L409" i="25" s="1"/>
  <c r="K412" i="25"/>
  <c r="L412" i="25" s="1"/>
  <c r="K413" i="25"/>
  <c r="L413" i="25" s="1"/>
  <c r="L212" i="25"/>
  <c r="E4637" i="4" l="1"/>
  <c r="E4638" i="4"/>
  <c r="C351" i="14"/>
  <c r="E351" i="14"/>
  <c r="F351" i="14" s="1"/>
  <c r="G351" i="14"/>
  <c r="D351" i="14"/>
  <c r="L6" i="25"/>
  <c r="J265" i="15" l="1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G12" i="15"/>
  <c r="J12" i="15" s="1"/>
  <c r="J11" i="15"/>
  <c r="J10" i="15"/>
  <c r="J9" i="15"/>
  <c r="J8" i="15"/>
  <c r="J7" i="15"/>
  <c r="J6" i="15"/>
  <c r="J5" i="15"/>
  <c r="J4" i="15"/>
  <c r="J3" i="15"/>
  <c r="J2" i="15"/>
  <c r="G350" i="14"/>
  <c r="J350" i="14" s="1"/>
  <c r="E350" i="14"/>
  <c r="F350" i="14" s="1"/>
  <c r="D350" i="14"/>
  <c r="C350" i="14"/>
  <c r="G349" i="14"/>
  <c r="J349" i="14" s="1"/>
  <c r="E349" i="14"/>
  <c r="F349" i="14" s="1"/>
  <c r="D349" i="14"/>
  <c r="C349" i="14"/>
  <c r="G348" i="14"/>
  <c r="J348" i="14" s="1"/>
  <c r="E348" i="14"/>
  <c r="F348" i="14" s="1"/>
  <c r="D348" i="14"/>
  <c r="C348" i="14"/>
  <c r="G347" i="14"/>
  <c r="J347" i="14" s="1"/>
  <c r="E347" i="14"/>
  <c r="F347" i="14" s="1"/>
  <c r="D347" i="14"/>
  <c r="C347" i="14"/>
  <c r="G346" i="14"/>
  <c r="J346" i="14" s="1"/>
  <c r="E346" i="14"/>
  <c r="F346" i="14" s="1"/>
  <c r="D346" i="14"/>
  <c r="C346" i="14"/>
  <c r="G345" i="14"/>
  <c r="J345" i="14" s="1"/>
  <c r="E345" i="14"/>
  <c r="F345" i="14" s="1"/>
  <c r="D345" i="14"/>
  <c r="C345" i="14"/>
  <c r="G344" i="14"/>
  <c r="J344" i="14" s="1"/>
  <c r="E344" i="14"/>
  <c r="F344" i="14" s="1"/>
  <c r="D344" i="14"/>
  <c r="C344" i="14"/>
  <c r="G343" i="14"/>
  <c r="J343" i="14" s="1"/>
  <c r="E343" i="14"/>
  <c r="F343" i="14" s="1"/>
  <c r="D343" i="14"/>
  <c r="C343" i="14"/>
  <c r="G342" i="14"/>
  <c r="J342" i="14" s="1"/>
  <c r="E342" i="14"/>
  <c r="F342" i="14" s="1"/>
  <c r="D342" i="14"/>
  <c r="C342" i="14"/>
  <c r="G341" i="14"/>
  <c r="E341" i="14"/>
  <c r="F341" i="14" s="1"/>
  <c r="D341" i="14"/>
  <c r="C341" i="14"/>
  <c r="G340" i="14"/>
  <c r="J340" i="14" s="1"/>
  <c r="E340" i="14"/>
  <c r="F340" i="14" s="1"/>
  <c r="D340" i="14"/>
  <c r="C340" i="14"/>
  <c r="G339" i="14"/>
  <c r="J339" i="14" s="1"/>
  <c r="E339" i="14"/>
  <c r="F339" i="14" s="1"/>
  <c r="D339" i="14"/>
  <c r="C339" i="14"/>
  <c r="G338" i="14"/>
  <c r="J338" i="14" s="1"/>
  <c r="E338" i="14"/>
  <c r="F338" i="14" s="1"/>
  <c r="D338" i="14"/>
  <c r="C338" i="14"/>
  <c r="G337" i="14"/>
  <c r="J337" i="14" s="1"/>
  <c r="E337" i="14"/>
  <c r="F337" i="14" s="1"/>
  <c r="D337" i="14"/>
  <c r="C337" i="14"/>
  <c r="G336" i="14"/>
  <c r="J336" i="14" s="1"/>
  <c r="E336" i="14"/>
  <c r="F336" i="14" s="1"/>
  <c r="D336" i="14"/>
  <c r="C336" i="14"/>
  <c r="G335" i="14"/>
  <c r="J335" i="14" s="1"/>
  <c r="E335" i="14"/>
  <c r="F335" i="14" s="1"/>
  <c r="D335" i="14"/>
  <c r="C335" i="14"/>
  <c r="G334" i="14"/>
  <c r="J334" i="14" s="1"/>
  <c r="E334" i="14"/>
  <c r="F334" i="14" s="1"/>
  <c r="D334" i="14"/>
  <c r="C334" i="14"/>
  <c r="G333" i="14"/>
  <c r="J333" i="14" s="1"/>
  <c r="E333" i="14"/>
  <c r="F333" i="14" s="1"/>
  <c r="D333" i="14"/>
  <c r="C333" i="14"/>
  <c r="G332" i="14"/>
  <c r="J332" i="14" s="1"/>
  <c r="E332" i="14"/>
  <c r="F332" i="14" s="1"/>
  <c r="D332" i="14"/>
  <c r="C332" i="14"/>
  <c r="G331" i="14"/>
  <c r="J331" i="14" s="1"/>
  <c r="E331" i="14"/>
  <c r="F331" i="14" s="1"/>
  <c r="D331" i="14"/>
  <c r="C331" i="14"/>
  <c r="G330" i="14"/>
  <c r="J330" i="14" s="1"/>
  <c r="E330" i="14"/>
  <c r="F330" i="14" s="1"/>
  <c r="D330" i="14"/>
  <c r="C330" i="14"/>
  <c r="G329" i="14"/>
  <c r="J329" i="14" s="1"/>
  <c r="E329" i="14"/>
  <c r="F329" i="14" s="1"/>
  <c r="D329" i="14"/>
  <c r="C329" i="14"/>
  <c r="G328" i="14"/>
  <c r="J328" i="14" s="1"/>
  <c r="E328" i="14"/>
  <c r="F328" i="14" s="1"/>
  <c r="D328" i="14"/>
  <c r="C328" i="14"/>
  <c r="G327" i="14"/>
  <c r="J327" i="14" s="1"/>
  <c r="E327" i="14"/>
  <c r="F327" i="14" s="1"/>
  <c r="D327" i="14"/>
  <c r="C327" i="14"/>
  <c r="G326" i="14"/>
  <c r="J326" i="14" s="1"/>
  <c r="E326" i="14"/>
  <c r="F326" i="14" s="1"/>
  <c r="D326" i="14"/>
  <c r="C326" i="14"/>
  <c r="G325" i="14"/>
  <c r="J325" i="14" s="1"/>
  <c r="E325" i="14"/>
  <c r="F325" i="14" s="1"/>
  <c r="D325" i="14"/>
  <c r="C325" i="14"/>
  <c r="G324" i="14"/>
  <c r="J324" i="14" s="1"/>
  <c r="E324" i="14"/>
  <c r="F324" i="14" s="1"/>
  <c r="D324" i="14"/>
  <c r="C324" i="14"/>
  <c r="G323" i="14"/>
  <c r="J323" i="14" s="1"/>
  <c r="E323" i="14"/>
  <c r="F323" i="14" s="1"/>
  <c r="D323" i="14"/>
  <c r="C323" i="14"/>
  <c r="G322" i="14"/>
  <c r="J322" i="14" s="1"/>
  <c r="E322" i="14"/>
  <c r="F322" i="14" s="1"/>
  <c r="D322" i="14"/>
  <c r="C322" i="14"/>
  <c r="G321" i="14"/>
  <c r="J321" i="14" s="1"/>
  <c r="E321" i="14"/>
  <c r="F321" i="14" s="1"/>
  <c r="D321" i="14"/>
  <c r="C321" i="14"/>
  <c r="G320" i="14"/>
  <c r="J320" i="14" s="1"/>
  <c r="E320" i="14"/>
  <c r="F320" i="14" s="1"/>
  <c r="D320" i="14"/>
  <c r="C320" i="14"/>
  <c r="G319" i="14"/>
  <c r="J319" i="14" s="1"/>
  <c r="E319" i="14"/>
  <c r="F319" i="14" s="1"/>
  <c r="D319" i="14"/>
  <c r="C319" i="14"/>
  <c r="G318" i="14"/>
  <c r="J318" i="14" s="1"/>
  <c r="E318" i="14"/>
  <c r="F318" i="14" s="1"/>
  <c r="D318" i="14"/>
  <c r="C318" i="14"/>
  <c r="K317" i="14"/>
  <c r="G317" i="14"/>
  <c r="J317" i="14" s="1"/>
  <c r="E317" i="14"/>
  <c r="F317" i="14" s="1"/>
  <c r="D317" i="14"/>
  <c r="C317" i="14"/>
  <c r="K316" i="14"/>
  <c r="G316" i="14"/>
  <c r="J316" i="14" s="1"/>
  <c r="E316" i="14"/>
  <c r="F316" i="14" s="1"/>
  <c r="D316" i="14"/>
  <c r="C316" i="14"/>
  <c r="G315" i="14"/>
  <c r="J315" i="14" s="1"/>
  <c r="E315" i="14"/>
  <c r="F315" i="14" s="1"/>
  <c r="D315" i="14"/>
  <c r="C315" i="14"/>
  <c r="G314" i="14"/>
  <c r="J314" i="14" s="1"/>
  <c r="E314" i="14"/>
  <c r="F314" i="14" s="1"/>
  <c r="D314" i="14"/>
  <c r="C314" i="14"/>
  <c r="G313" i="14"/>
  <c r="J313" i="14" s="1"/>
  <c r="E313" i="14"/>
  <c r="F313" i="14" s="1"/>
  <c r="D313" i="14"/>
  <c r="C313" i="14"/>
  <c r="G312" i="14"/>
  <c r="J312" i="14" s="1"/>
  <c r="E312" i="14"/>
  <c r="F312" i="14" s="1"/>
  <c r="D312" i="14"/>
  <c r="C312" i="14"/>
  <c r="G311" i="14"/>
  <c r="J311" i="14" s="1"/>
  <c r="E311" i="14"/>
  <c r="F311" i="14" s="1"/>
  <c r="D311" i="14"/>
  <c r="C311" i="14"/>
  <c r="G310" i="14"/>
  <c r="J310" i="14" s="1"/>
  <c r="E310" i="14"/>
  <c r="F310" i="14" s="1"/>
  <c r="D310" i="14"/>
  <c r="C310" i="14"/>
  <c r="G309" i="14"/>
  <c r="J309" i="14" s="1"/>
  <c r="E309" i="14"/>
  <c r="F309" i="14" s="1"/>
  <c r="D309" i="14"/>
  <c r="C309" i="14"/>
  <c r="G308" i="14"/>
  <c r="J308" i="14" s="1"/>
  <c r="E308" i="14"/>
  <c r="F308" i="14" s="1"/>
  <c r="D308" i="14"/>
  <c r="C308" i="14"/>
  <c r="G307" i="14"/>
  <c r="J307" i="14" s="1"/>
  <c r="E307" i="14"/>
  <c r="F307" i="14" s="1"/>
  <c r="D307" i="14"/>
  <c r="C307" i="14"/>
  <c r="G306" i="14"/>
  <c r="J306" i="14" s="1"/>
  <c r="E306" i="14"/>
  <c r="F306" i="14" s="1"/>
  <c r="D306" i="14"/>
  <c r="C306" i="14"/>
  <c r="K305" i="14"/>
  <c r="G305" i="14"/>
  <c r="J305" i="14" s="1"/>
  <c r="E305" i="14"/>
  <c r="F305" i="14" s="1"/>
  <c r="D305" i="14"/>
  <c r="C305" i="14"/>
  <c r="G304" i="14"/>
  <c r="J304" i="14" s="1"/>
  <c r="E304" i="14"/>
  <c r="F304" i="14" s="1"/>
  <c r="D304" i="14"/>
  <c r="C304" i="14"/>
  <c r="G303" i="14"/>
  <c r="J303" i="14" s="1"/>
  <c r="E303" i="14"/>
  <c r="F303" i="14" s="1"/>
  <c r="D303" i="14"/>
  <c r="C303" i="14"/>
  <c r="G302" i="14"/>
  <c r="J302" i="14" s="1"/>
  <c r="E302" i="14"/>
  <c r="F302" i="14" s="1"/>
  <c r="D302" i="14"/>
  <c r="C302" i="14"/>
  <c r="K301" i="14"/>
  <c r="G301" i="14"/>
  <c r="J301" i="14" s="1"/>
  <c r="E301" i="14"/>
  <c r="F301" i="14" s="1"/>
  <c r="D301" i="14"/>
  <c r="C301" i="14"/>
  <c r="K300" i="14"/>
  <c r="G300" i="14"/>
  <c r="J300" i="14" s="1"/>
  <c r="E300" i="14"/>
  <c r="F300" i="14" s="1"/>
  <c r="D300" i="14"/>
  <c r="C300" i="14"/>
  <c r="K299" i="14"/>
  <c r="G299" i="14"/>
  <c r="J299" i="14" s="1"/>
  <c r="E299" i="14"/>
  <c r="F299" i="14" s="1"/>
  <c r="D299" i="14"/>
  <c r="C299" i="14"/>
  <c r="K298" i="14"/>
  <c r="G298" i="14"/>
  <c r="J298" i="14" s="1"/>
  <c r="E298" i="14"/>
  <c r="F298" i="14" s="1"/>
  <c r="D298" i="14"/>
  <c r="C298" i="14"/>
  <c r="K297" i="14"/>
  <c r="G297" i="14"/>
  <c r="J297" i="14" s="1"/>
  <c r="E297" i="14"/>
  <c r="F297" i="14" s="1"/>
  <c r="D297" i="14"/>
  <c r="C297" i="14"/>
  <c r="G296" i="14"/>
  <c r="J296" i="14" s="1"/>
  <c r="E296" i="14"/>
  <c r="F296" i="14" s="1"/>
  <c r="D296" i="14"/>
  <c r="C296" i="14"/>
  <c r="K295" i="14"/>
  <c r="G295" i="14"/>
  <c r="J295" i="14" s="1"/>
  <c r="E295" i="14"/>
  <c r="F295" i="14" s="1"/>
  <c r="D295" i="14"/>
  <c r="C295" i="14"/>
  <c r="K294" i="14"/>
  <c r="G294" i="14"/>
  <c r="J294" i="14" s="1"/>
  <c r="E294" i="14"/>
  <c r="F294" i="14" s="1"/>
  <c r="D294" i="14"/>
  <c r="C294" i="14"/>
  <c r="K293" i="14"/>
  <c r="G293" i="14"/>
  <c r="J293" i="14" s="1"/>
  <c r="E293" i="14"/>
  <c r="F293" i="14" s="1"/>
  <c r="D293" i="14"/>
  <c r="C293" i="14"/>
  <c r="K292" i="14"/>
  <c r="G292" i="14"/>
  <c r="J292" i="14" s="1"/>
  <c r="E292" i="14"/>
  <c r="F292" i="14" s="1"/>
  <c r="D292" i="14"/>
  <c r="C292" i="14"/>
  <c r="G291" i="14"/>
  <c r="J291" i="14" s="1"/>
  <c r="E291" i="14"/>
  <c r="F291" i="14" s="1"/>
  <c r="D291" i="14"/>
  <c r="C291" i="14"/>
  <c r="G290" i="14"/>
  <c r="J290" i="14" s="1"/>
  <c r="E290" i="14"/>
  <c r="F290" i="14" s="1"/>
  <c r="D290" i="14"/>
  <c r="C290" i="14"/>
  <c r="G289" i="14"/>
  <c r="J289" i="14" s="1"/>
  <c r="E289" i="14"/>
  <c r="F289" i="14" s="1"/>
  <c r="D289" i="14"/>
  <c r="C289" i="14"/>
  <c r="K288" i="14"/>
  <c r="G288" i="14"/>
  <c r="J288" i="14" s="1"/>
  <c r="E288" i="14"/>
  <c r="F288" i="14" s="1"/>
  <c r="D288" i="14"/>
  <c r="C288" i="14"/>
  <c r="K287" i="14"/>
  <c r="G287" i="14"/>
  <c r="J287" i="14" s="1"/>
  <c r="E287" i="14"/>
  <c r="F287" i="14" s="1"/>
  <c r="D287" i="14"/>
  <c r="C287" i="14"/>
  <c r="K286" i="14"/>
  <c r="G286" i="14"/>
  <c r="J286" i="14" s="1"/>
  <c r="E286" i="14"/>
  <c r="F286" i="14" s="1"/>
  <c r="D286" i="14"/>
  <c r="C286" i="14"/>
  <c r="K285" i="14"/>
  <c r="G285" i="14"/>
  <c r="J285" i="14" s="1"/>
  <c r="E285" i="14"/>
  <c r="F285" i="14" s="1"/>
  <c r="D285" i="14"/>
  <c r="C285" i="14"/>
  <c r="K284" i="14"/>
  <c r="G284" i="14"/>
  <c r="J284" i="14" s="1"/>
  <c r="E284" i="14"/>
  <c r="F284" i="14" s="1"/>
  <c r="D284" i="14"/>
  <c r="C284" i="14"/>
  <c r="K283" i="14"/>
  <c r="G283" i="14"/>
  <c r="J283" i="14" s="1"/>
  <c r="E283" i="14"/>
  <c r="F283" i="14" s="1"/>
  <c r="D283" i="14"/>
  <c r="C283" i="14"/>
  <c r="K282" i="14"/>
  <c r="G282" i="14"/>
  <c r="J282" i="14" s="1"/>
  <c r="E282" i="14"/>
  <c r="F282" i="14" s="1"/>
  <c r="D282" i="14"/>
  <c r="C282" i="14"/>
  <c r="K281" i="14"/>
  <c r="G281" i="14"/>
  <c r="J281" i="14" s="1"/>
  <c r="E281" i="14"/>
  <c r="F281" i="14" s="1"/>
  <c r="D281" i="14"/>
  <c r="C281" i="14"/>
  <c r="K280" i="14"/>
  <c r="G280" i="14"/>
  <c r="J280" i="14" s="1"/>
  <c r="E280" i="14"/>
  <c r="F280" i="14" s="1"/>
  <c r="D280" i="14"/>
  <c r="C280" i="14"/>
  <c r="G279" i="14"/>
  <c r="J279" i="14" s="1"/>
  <c r="E279" i="14"/>
  <c r="F279" i="14" s="1"/>
  <c r="D279" i="14"/>
  <c r="C279" i="14"/>
  <c r="K278" i="14"/>
  <c r="G278" i="14"/>
  <c r="J278" i="14" s="1"/>
  <c r="E278" i="14"/>
  <c r="F278" i="14" s="1"/>
  <c r="D278" i="14"/>
  <c r="C278" i="14"/>
  <c r="K277" i="14"/>
  <c r="G277" i="14"/>
  <c r="J277" i="14" s="1"/>
  <c r="E277" i="14"/>
  <c r="F277" i="14" s="1"/>
  <c r="D277" i="14"/>
  <c r="C277" i="14"/>
  <c r="K276" i="14"/>
  <c r="G276" i="14"/>
  <c r="J276" i="14" s="1"/>
  <c r="E276" i="14"/>
  <c r="F276" i="14" s="1"/>
  <c r="D276" i="14"/>
  <c r="C276" i="14"/>
  <c r="K275" i="14"/>
  <c r="G275" i="14"/>
  <c r="J275" i="14" s="1"/>
  <c r="E275" i="14"/>
  <c r="F275" i="14" s="1"/>
  <c r="D275" i="14"/>
  <c r="C275" i="14"/>
  <c r="K274" i="14"/>
  <c r="G274" i="14"/>
  <c r="J274" i="14" s="1"/>
  <c r="E274" i="14"/>
  <c r="F274" i="14" s="1"/>
  <c r="D274" i="14"/>
  <c r="C274" i="14"/>
  <c r="K273" i="14"/>
  <c r="G273" i="14"/>
  <c r="J273" i="14" s="1"/>
  <c r="E273" i="14"/>
  <c r="F273" i="14" s="1"/>
  <c r="D273" i="14"/>
  <c r="C273" i="14"/>
  <c r="K272" i="14"/>
  <c r="G272" i="14"/>
  <c r="J272" i="14" s="1"/>
  <c r="E272" i="14"/>
  <c r="F272" i="14" s="1"/>
  <c r="D272" i="14"/>
  <c r="C272" i="14"/>
  <c r="K271" i="14"/>
  <c r="G271" i="14"/>
  <c r="J271" i="14" s="1"/>
  <c r="E271" i="14"/>
  <c r="F271" i="14" s="1"/>
  <c r="D271" i="14"/>
  <c r="C271" i="14"/>
  <c r="K270" i="14"/>
  <c r="G270" i="14"/>
  <c r="J270" i="14" s="1"/>
  <c r="E270" i="14"/>
  <c r="F270" i="14" s="1"/>
  <c r="D270" i="14"/>
  <c r="C270" i="14"/>
  <c r="K269" i="14"/>
  <c r="G269" i="14"/>
  <c r="J269" i="14" s="1"/>
  <c r="E269" i="14"/>
  <c r="F269" i="14" s="1"/>
  <c r="D269" i="14"/>
  <c r="C269" i="14"/>
  <c r="K268" i="14"/>
  <c r="G268" i="14"/>
  <c r="J268" i="14" s="1"/>
  <c r="E268" i="14"/>
  <c r="F268" i="14" s="1"/>
  <c r="D268" i="14"/>
  <c r="C268" i="14"/>
  <c r="K267" i="14"/>
  <c r="G267" i="14"/>
  <c r="J267" i="14" s="1"/>
  <c r="E267" i="14"/>
  <c r="F267" i="14" s="1"/>
  <c r="D267" i="14"/>
  <c r="C267" i="14"/>
  <c r="K266" i="14"/>
  <c r="G266" i="14"/>
  <c r="J266" i="14" s="1"/>
  <c r="E266" i="14"/>
  <c r="F266" i="14" s="1"/>
  <c r="D266" i="14"/>
  <c r="C266" i="14"/>
  <c r="K265" i="14"/>
  <c r="G265" i="14"/>
  <c r="J265" i="14" s="1"/>
  <c r="E265" i="14"/>
  <c r="F265" i="14" s="1"/>
  <c r="D265" i="14"/>
  <c r="C265" i="14"/>
  <c r="K264" i="14"/>
  <c r="G264" i="14"/>
  <c r="J264" i="14" s="1"/>
  <c r="E264" i="14"/>
  <c r="F264" i="14" s="1"/>
  <c r="D264" i="14"/>
  <c r="C264" i="14"/>
  <c r="K263" i="14"/>
  <c r="G263" i="14"/>
  <c r="J263" i="14" s="1"/>
  <c r="E263" i="14"/>
  <c r="F263" i="14" s="1"/>
  <c r="D263" i="14"/>
  <c r="C263" i="14"/>
  <c r="K262" i="14"/>
  <c r="G262" i="14"/>
  <c r="J262" i="14" s="1"/>
  <c r="E262" i="14"/>
  <c r="F262" i="14" s="1"/>
  <c r="D262" i="14"/>
  <c r="C262" i="14"/>
  <c r="K261" i="14"/>
  <c r="G261" i="14"/>
  <c r="J261" i="14" s="1"/>
  <c r="E261" i="14"/>
  <c r="F261" i="14" s="1"/>
  <c r="D261" i="14"/>
  <c r="C261" i="14"/>
  <c r="K260" i="14"/>
  <c r="G260" i="14"/>
  <c r="J260" i="14" s="1"/>
  <c r="E260" i="14"/>
  <c r="F260" i="14" s="1"/>
  <c r="D260" i="14"/>
  <c r="C260" i="14"/>
  <c r="K259" i="14"/>
  <c r="G259" i="14"/>
  <c r="J259" i="14" s="1"/>
  <c r="E259" i="14"/>
  <c r="F259" i="14" s="1"/>
  <c r="D259" i="14"/>
  <c r="C259" i="14"/>
  <c r="K258" i="14"/>
  <c r="G258" i="14"/>
  <c r="J258" i="14" s="1"/>
  <c r="E258" i="14"/>
  <c r="F258" i="14" s="1"/>
  <c r="D258" i="14"/>
  <c r="C258" i="14"/>
  <c r="K257" i="14"/>
  <c r="G257" i="14"/>
  <c r="J257" i="14" s="1"/>
  <c r="E257" i="14"/>
  <c r="F257" i="14" s="1"/>
  <c r="D257" i="14"/>
  <c r="C257" i="14"/>
  <c r="K256" i="14"/>
  <c r="G256" i="14"/>
  <c r="J256" i="14" s="1"/>
  <c r="E256" i="14"/>
  <c r="F256" i="14" s="1"/>
  <c r="D256" i="14"/>
  <c r="C256" i="14"/>
  <c r="K255" i="14"/>
  <c r="G255" i="14"/>
  <c r="J255" i="14" s="1"/>
  <c r="E255" i="14"/>
  <c r="F255" i="14" s="1"/>
  <c r="D255" i="14"/>
  <c r="C255" i="14"/>
  <c r="K254" i="14"/>
  <c r="G254" i="14"/>
  <c r="J254" i="14" s="1"/>
  <c r="E254" i="14"/>
  <c r="F254" i="14" s="1"/>
  <c r="D254" i="14"/>
  <c r="C254" i="14"/>
  <c r="K253" i="14"/>
  <c r="G253" i="14"/>
  <c r="J253" i="14" s="1"/>
  <c r="E253" i="14"/>
  <c r="F253" i="14" s="1"/>
  <c r="D253" i="14"/>
  <c r="C253" i="14"/>
  <c r="K252" i="14"/>
  <c r="G252" i="14"/>
  <c r="J252" i="14" s="1"/>
  <c r="E252" i="14"/>
  <c r="F252" i="14" s="1"/>
  <c r="D252" i="14"/>
  <c r="C252" i="14"/>
  <c r="K251" i="14"/>
  <c r="G251" i="14"/>
  <c r="J251" i="14" s="1"/>
  <c r="E251" i="14"/>
  <c r="F251" i="14" s="1"/>
  <c r="D251" i="14"/>
  <c r="C251" i="14"/>
  <c r="K250" i="14"/>
  <c r="G250" i="14"/>
  <c r="J250" i="14" s="1"/>
  <c r="E250" i="14"/>
  <c r="F250" i="14" s="1"/>
  <c r="D250" i="14"/>
  <c r="C250" i="14"/>
  <c r="K249" i="14"/>
  <c r="G249" i="14"/>
  <c r="J249" i="14" s="1"/>
  <c r="E249" i="14"/>
  <c r="F249" i="14" s="1"/>
  <c r="D249" i="14"/>
  <c r="C249" i="14"/>
  <c r="K248" i="14"/>
  <c r="G248" i="14"/>
  <c r="J248" i="14" s="1"/>
  <c r="E248" i="14"/>
  <c r="F248" i="14" s="1"/>
  <c r="D248" i="14"/>
  <c r="C248" i="14"/>
  <c r="K247" i="14"/>
  <c r="G247" i="14"/>
  <c r="J247" i="14" s="1"/>
  <c r="E247" i="14"/>
  <c r="F247" i="14" s="1"/>
  <c r="D247" i="14"/>
  <c r="C247" i="14"/>
  <c r="K246" i="14"/>
  <c r="G246" i="14"/>
  <c r="J246" i="14" s="1"/>
  <c r="E246" i="14"/>
  <c r="F246" i="14" s="1"/>
  <c r="D246" i="14"/>
  <c r="C246" i="14"/>
  <c r="K245" i="14"/>
  <c r="G245" i="14"/>
  <c r="J245" i="14" s="1"/>
  <c r="E245" i="14"/>
  <c r="F245" i="14" s="1"/>
  <c r="D245" i="14"/>
  <c r="C245" i="14"/>
  <c r="K244" i="14"/>
  <c r="G244" i="14"/>
  <c r="J244" i="14" s="1"/>
  <c r="E244" i="14"/>
  <c r="F244" i="14" s="1"/>
  <c r="D244" i="14"/>
  <c r="C244" i="14"/>
  <c r="K243" i="14"/>
  <c r="G243" i="14"/>
  <c r="J243" i="14" s="1"/>
  <c r="E243" i="14"/>
  <c r="F243" i="14" s="1"/>
  <c r="D243" i="14"/>
  <c r="C243" i="14"/>
  <c r="K242" i="14"/>
  <c r="G242" i="14"/>
  <c r="J242" i="14" s="1"/>
  <c r="E242" i="14"/>
  <c r="F242" i="14" s="1"/>
  <c r="D242" i="14"/>
  <c r="C242" i="14"/>
  <c r="K241" i="14"/>
  <c r="G241" i="14"/>
  <c r="J241" i="14" s="1"/>
  <c r="E241" i="14"/>
  <c r="F241" i="14" s="1"/>
  <c r="D241" i="14"/>
  <c r="C241" i="14"/>
  <c r="K240" i="14"/>
  <c r="G240" i="14"/>
  <c r="J240" i="14" s="1"/>
  <c r="E240" i="14"/>
  <c r="F240" i="14" s="1"/>
  <c r="D240" i="14"/>
  <c r="C240" i="14"/>
  <c r="K239" i="14"/>
  <c r="G239" i="14"/>
  <c r="J239" i="14" s="1"/>
  <c r="E239" i="14"/>
  <c r="F239" i="14" s="1"/>
  <c r="D239" i="14"/>
  <c r="C239" i="14"/>
  <c r="K238" i="14"/>
  <c r="G238" i="14"/>
  <c r="J238" i="14" s="1"/>
  <c r="E238" i="14"/>
  <c r="F238" i="14" s="1"/>
  <c r="D238" i="14"/>
  <c r="C238" i="14"/>
  <c r="K237" i="14"/>
  <c r="G237" i="14"/>
  <c r="J237" i="14" s="1"/>
  <c r="E237" i="14"/>
  <c r="F237" i="14" s="1"/>
  <c r="D237" i="14"/>
  <c r="C237" i="14"/>
  <c r="K236" i="14"/>
  <c r="G236" i="14"/>
  <c r="J236" i="14" s="1"/>
  <c r="E236" i="14"/>
  <c r="F236" i="14" s="1"/>
  <c r="D236" i="14"/>
  <c r="C236" i="14"/>
  <c r="K235" i="14"/>
  <c r="G235" i="14"/>
  <c r="J235" i="14" s="1"/>
  <c r="E235" i="14"/>
  <c r="F235" i="14" s="1"/>
  <c r="D235" i="14"/>
  <c r="C235" i="14"/>
  <c r="K234" i="14"/>
  <c r="G234" i="14"/>
  <c r="J234" i="14" s="1"/>
  <c r="E234" i="14"/>
  <c r="F234" i="14" s="1"/>
  <c r="D234" i="14"/>
  <c r="C234" i="14"/>
  <c r="K233" i="14"/>
  <c r="G233" i="14"/>
  <c r="J233" i="14" s="1"/>
  <c r="E233" i="14"/>
  <c r="F233" i="14" s="1"/>
  <c r="D233" i="14"/>
  <c r="C233" i="14"/>
  <c r="K232" i="14"/>
  <c r="G232" i="14"/>
  <c r="J232" i="14" s="1"/>
  <c r="E232" i="14"/>
  <c r="F232" i="14" s="1"/>
  <c r="D232" i="14"/>
  <c r="C232" i="14"/>
  <c r="K231" i="14"/>
  <c r="G231" i="14"/>
  <c r="J231" i="14" s="1"/>
  <c r="E231" i="14"/>
  <c r="F231" i="14" s="1"/>
  <c r="D231" i="14"/>
  <c r="C231" i="14"/>
  <c r="K230" i="14"/>
  <c r="G230" i="14"/>
  <c r="J230" i="14" s="1"/>
  <c r="E230" i="14"/>
  <c r="F230" i="14" s="1"/>
  <c r="D230" i="14"/>
  <c r="C230" i="14"/>
  <c r="K229" i="14"/>
  <c r="G229" i="14"/>
  <c r="J229" i="14" s="1"/>
  <c r="E229" i="14"/>
  <c r="F229" i="14" s="1"/>
  <c r="D229" i="14"/>
  <c r="C229" i="14"/>
  <c r="K228" i="14"/>
  <c r="G228" i="14"/>
  <c r="J228" i="14" s="1"/>
  <c r="E228" i="14"/>
  <c r="F228" i="14" s="1"/>
  <c r="D228" i="14"/>
  <c r="C228" i="14"/>
  <c r="K227" i="14"/>
  <c r="G227" i="14"/>
  <c r="J227" i="14" s="1"/>
  <c r="E227" i="14"/>
  <c r="F227" i="14" s="1"/>
  <c r="D227" i="14"/>
  <c r="C227" i="14"/>
  <c r="K226" i="14"/>
  <c r="G226" i="14"/>
  <c r="J226" i="14" s="1"/>
  <c r="E226" i="14"/>
  <c r="F226" i="14" s="1"/>
  <c r="D226" i="14"/>
  <c r="C226" i="14"/>
  <c r="K225" i="14"/>
  <c r="G225" i="14"/>
  <c r="J225" i="14" s="1"/>
  <c r="E225" i="14"/>
  <c r="F225" i="14" s="1"/>
  <c r="D225" i="14"/>
  <c r="C225" i="14"/>
  <c r="K224" i="14"/>
  <c r="G224" i="14"/>
  <c r="J224" i="14" s="1"/>
  <c r="E224" i="14"/>
  <c r="F224" i="14" s="1"/>
  <c r="D224" i="14"/>
  <c r="C224" i="14"/>
  <c r="K223" i="14"/>
  <c r="G223" i="14"/>
  <c r="J223" i="14" s="1"/>
  <c r="E223" i="14"/>
  <c r="F223" i="14" s="1"/>
  <c r="D223" i="14"/>
  <c r="C223" i="14"/>
  <c r="K222" i="14"/>
  <c r="G222" i="14"/>
  <c r="J222" i="14" s="1"/>
  <c r="E222" i="14"/>
  <c r="F222" i="14" s="1"/>
  <c r="D222" i="14"/>
  <c r="C222" i="14"/>
  <c r="K221" i="14"/>
  <c r="G221" i="14"/>
  <c r="J221" i="14" s="1"/>
  <c r="E221" i="14"/>
  <c r="F221" i="14" s="1"/>
  <c r="D221" i="14"/>
  <c r="C221" i="14"/>
  <c r="K220" i="14"/>
  <c r="G220" i="14"/>
  <c r="J220" i="14" s="1"/>
  <c r="E220" i="14"/>
  <c r="F220" i="14" s="1"/>
  <c r="D220" i="14"/>
  <c r="C220" i="14"/>
  <c r="K219" i="14"/>
  <c r="G219" i="14"/>
  <c r="J219" i="14" s="1"/>
  <c r="E219" i="14"/>
  <c r="F219" i="14" s="1"/>
  <c r="D219" i="14"/>
  <c r="C219" i="14"/>
  <c r="K218" i="14"/>
  <c r="G218" i="14"/>
  <c r="J218" i="14" s="1"/>
  <c r="E218" i="14"/>
  <c r="F218" i="14" s="1"/>
  <c r="D218" i="14"/>
  <c r="C218" i="14"/>
  <c r="K217" i="14"/>
  <c r="G217" i="14"/>
  <c r="J217" i="14" s="1"/>
  <c r="E217" i="14"/>
  <c r="F217" i="14" s="1"/>
  <c r="D217" i="14"/>
  <c r="C217" i="14"/>
  <c r="K216" i="14"/>
  <c r="G216" i="14"/>
  <c r="J216" i="14" s="1"/>
  <c r="E216" i="14"/>
  <c r="F216" i="14" s="1"/>
  <c r="D216" i="14"/>
  <c r="C216" i="14"/>
  <c r="K215" i="14"/>
  <c r="G215" i="14"/>
  <c r="J215" i="14" s="1"/>
  <c r="E215" i="14"/>
  <c r="F215" i="14" s="1"/>
  <c r="D215" i="14"/>
  <c r="C215" i="14"/>
  <c r="K214" i="14"/>
  <c r="G214" i="14"/>
  <c r="J214" i="14" s="1"/>
  <c r="E214" i="14"/>
  <c r="F214" i="14" s="1"/>
  <c r="D214" i="14"/>
  <c r="C214" i="14"/>
  <c r="K213" i="14"/>
  <c r="G213" i="14"/>
  <c r="J213" i="14" s="1"/>
  <c r="E213" i="14"/>
  <c r="F213" i="14" s="1"/>
  <c r="D213" i="14"/>
  <c r="C213" i="14"/>
  <c r="K212" i="14"/>
  <c r="G212" i="14"/>
  <c r="J212" i="14" s="1"/>
  <c r="E212" i="14"/>
  <c r="F212" i="14" s="1"/>
  <c r="D212" i="14"/>
  <c r="C212" i="14"/>
  <c r="K211" i="14"/>
  <c r="G211" i="14"/>
  <c r="J211" i="14" s="1"/>
  <c r="E211" i="14"/>
  <c r="F211" i="14" s="1"/>
  <c r="D211" i="14"/>
  <c r="C211" i="14"/>
  <c r="K210" i="14"/>
  <c r="G210" i="14"/>
  <c r="J210" i="14" s="1"/>
  <c r="E210" i="14"/>
  <c r="F210" i="14" s="1"/>
  <c r="D210" i="14"/>
  <c r="C210" i="14"/>
  <c r="K209" i="14"/>
  <c r="G209" i="14"/>
  <c r="J209" i="14" s="1"/>
  <c r="E209" i="14"/>
  <c r="F209" i="14" s="1"/>
  <c r="D209" i="14"/>
  <c r="C209" i="14"/>
  <c r="K208" i="14"/>
  <c r="G208" i="14"/>
  <c r="J208" i="14" s="1"/>
  <c r="E208" i="14"/>
  <c r="F208" i="14" s="1"/>
  <c r="D208" i="14"/>
  <c r="C208" i="14"/>
  <c r="K207" i="14"/>
  <c r="G207" i="14"/>
  <c r="J207" i="14" s="1"/>
  <c r="E207" i="14"/>
  <c r="F207" i="14" s="1"/>
  <c r="D207" i="14"/>
  <c r="C207" i="14"/>
  <c r="K206" i="14"/>
  <c r="G206" i="14"/>
  <c r="J206" i="14" s="1"/>
  <c r="E206" i="14"/>
  <c r="F206" i="14" s="1"/>
  <c r="D206" i="14"/>
  <c r="C206" i="14"/>
  <c r="K205" i="14"/>
  <c r="G205" i="14"/>
  <c r="J205" i="14" s="1"/>
  <c r="E205" i="14"/>
  <c r="F205" i="14" s="1"/>
  <c r="D205" i="14"/>
  <c r="C205" i="14"/>
  <c r="K204" i="14"/>
  <c r="G204" i="14"/>
  <c r="J204" i="14" s="1"/>
  <c r="E204" i="14"/>
  <c r="F204" i="14" s="1"/>
  <c r="D204" i="14"/>
  <c r="C204" i="14"/>
  <c r="K203" i="14"/>
  <c r="G203" i="14"/>
  <c r="J203" i="14" s="1"/>
  <c r="E203" i="14"/>
  <c r="F203" i="14" s="1"/>
  <c r="D203" i="14"/>
  <c r="C203" i="14"/>
  <c r="K202" i="14"/>
  <c r="G202" i="14"/>
  <c r="J202" i="14" s="1"/>
  <c r="E202" i="14"/>
  <c r="F202" i="14" s="1"/>
  <c r="D202" i="14"/>
  <c r="C202" i="14"/>
  <c r="K201" i="14"/>
  <c r="G201" i="14"/>
  <c r="J201" i="14" s="1"/>
  <c r="E201" i="14"/>
  <c r="F201" i="14" s="1"/>
  <c r="D201" i="14"/>
  <c r="C201" i="14"/>
  <c r="K200" i="14"/>
  <c r="G200" i="14"/>
  <c r="J200" i="14" s="1"/>
  <c r="E200" i="14"/>
  <c r="F200" i="14" s="1"/>
  <c r="D200" i="14"/>
  <c r="C200" i="14"/>
  <c r="K199" i="14"/>
  <c r="G199" i="14"/>
  <c r="J199" i="14" s="1"/>
  <c r="E199" i="14"/>
  <c r="F199" i="14" s="1"/>
  <c r="D199" i="14"/>
  <c r="C199" i="14"/>
  <c r="K198" i="14"/>
  <c r="G198" i="14"/>
  <c r="J198" i="14" s="1"/>
  <c r="E198" i="14"/>
  <c r="F198" i="14" s="1"/>
  <c r="D198" i="14"/>
  <c r="C198" i="14"/>
  <c r="K197" i="14"/>
  <c r="G197" i="14"/>
  <c r="J197" i="14" s="1"/>
  <c r="E197" i="14"/>
  <c r="F197" i="14" s="1"/>
  <c r="D197" i="14"/>
  <c r="C197" i="14"/>
  <c r="K196" i="14"/>
  <c r="G196" i="14"/>
  <c r="J196" i="14" s="1"/>
  <c r="E196" i="14"/>
  <c r="F196" i="14" s="1"/>
  <c r="D196" i="14"/>
  <c r="C196" i="14"/>
  <c r="K195" i="14"/>
  <c r="G195" i="14"/>
  <c r="J195" i="14" s="1"/>
  <c r="E195" i="14"/>
  <c r="F195" i="14" s="1"/>
  <c r="D195" i="14"/>
  <c r="C195" i="14"/>
  <c r="K194" i="14"/>
  <c r="G194" i="14"/>
  <c r="J194" i="14" s="1"/>
  <c r="E194" i="14"/>
  <c r="F194" i="14" s="1"/>
  <c r="D194" i="14"/>
  <c r="C194" i="14"/>
  <c r="K193" i="14"/>
  <c r="G193" i="14"/>
  <c r="J193" i="14" s="1"/>
  <c r="E193" i="14"/>
  <c r="F193" i="14" s="1"/>
  <c r="D193" i="14"/>
  <c r="C193" i="14"/>
  <c r="K192" i="14"/>
  <c r="G192" i="14"/>
  <c r="J192" i="14" s="1"/>
  <c r="E192" i="14"/>
  <c r="F192" i="14" s="1"/>
  <c r="D192" i="14"/>
  <c r="C192" i="14"/>
  <c r="K191" i="14"/>
  <c r="G191" i="14"/>
  <c r="J191" i="14" s="1"/>
  <c r="E191" i="14"/>
  <c r="F191" i="14" s="1"/>
  <c r="D191" i="14"/>
  <c r="C191" i="14"/>
  <c r="K190" i="14"/>
  <c r="G190" i="14"/>
  <c r="J190" i="14" s="1"/>
  <c r="E190" i="14"/>
  <c r="F190" i="14" s="1"/>
  <c r="D190" i="14"/>
  <c r="C190" i="14"/>
  <c r="K189" i="14"/>
  <c r="G189" i="14"/>
  <c r="J189" i="14" s="1"/>
  <c r="E189" i="14"/>
  <c r="F189" i="14" s="1"/>
  <c r="D189" i="14"/>
  <c r="C189" i="14"/>
  <c r="K188" i="14"/>
  <c r="G188" i="14"/>
  <c r="J188" i="14" s="1"/>
  <c r="E188" i="14"/>
  <c r="F188" i="14" s="1"/>
  <c r="D188" i="14"/>
  <c r="C188" i="14"/>
  <c r="K187" i="14"/>
  <c r="G187" i="14"/>
  <c r="J187" i="14" s="1"/>
  <c r="E187" i="14"/>
  <c r="F187" i="14" s="1"/>
  <c r="D187" i="14"/>
  <c r="C187" i="14"/>
  <c r="K186" i="14"/>
  <c r="G186" i="14"/>
  <c r="J186" i="14" s="1"/>
  <c r="E186" i="14"/>
  <c r="F186" i="14" s="1"/>
  <c r="D186" i="14"/>
  <c r="C186" i="14"/>
  <c r="K185" i="14"/>
  <c r="G185" i="14"/>
  <c r="J185" i="14" s="1"/>
  <c r="E185" i="14"/>
  <c r="F185" i="14" s="1"/>
  <c r="D185" i="14"/>
  <c r="C185" i="14"/>
  <c r="K184" i="14"/>
  <c r="G184" i="14"/>
  <c r="J184" i="14" s="1"/>
  <c r="E184" i="14"/>
  <c r="F184" i="14" s="1"/>
  <c r="D184" i="14"/>
  <c r="C184" i="14"/>
  <c r="K183" i="14"/>
  <c r="G183" i="14"/>
  <c r="J183" i="14" s="1"/>
  <c r="E183" i="14"/>
  <c r="F183" i="14" s="1"/>
  <c r="D183" i="14"/>
  <c r="C183" i="14"/>
  <c r="K182" i="14"/>
  <c r="G182" i="14"/>
  <c r="J182" i="14" s="1"/>
  <c r="E182" i="14"/>
  <c r="F182" i="14" s="1"/>
  <c r="D182" i="14"/>
  <c r="C182" i="14"/>
  <c r="K181" i="14"/>
  <c r="G181" i="14"/>
  <c r="J181" i="14" s="1"/>
  <c r="E181" i="14"/>
  <c r="F181" i="14" s="1"/>
  <c r="D181" i="14"/>
  <c r="C181" i="14"/>
  <c r="K180" i="14"/>
  <c r="G180" i="14"/>
  <c r="J180" i="14" s="1"/>
  <c r="E180" i="14"/>
  <c r="F180" i="14" s="1"/>
  <c r="D180" i="14"/>
  <c r="C180" i="14"/>
  <c r="K179" i="14"/>
  <c r="G179" i="14"/>
  <c r="J179" i="14" s="1"/>
  <c r="E179" i="14"/>
  <c r="F179" i="14" s="1"/>
  <c r="D179" i="14"/>
  <c r="C179" i="14"/>
  <c r="K178" i="14"/>
  <c r="G178" i="14"/>
  <c r="J178" i="14" s="1"/>
  <c r="E178" i="14"/>
  <c r="F178" i="14" s="1"/>
  <c r="D178" i="14"/>
  <c r="C178" i="14"/>
  <c r="K177" i="14"/>
  <c r="G177" i="14"/>
  <c r="J177" i="14" s="1"/>
  <c r="E177" i="14"/>
  <c r="F177" i="14" s="1"/>
  <c r="D177" i="14"/>
  <c r="C177" i="14"/>
  <c r="K176" i="14"/>
  <c r="G176" i="14"/>
  <c r="J176" i="14" s="1"/>
  <c r="E176" i="14"/>
  <c r="F176" i="14" s="1"/>
  <c r="D176" i="14"/>
  <c r="C176" i="14"/>
  <c r="K175" i="14"/>
  <c r="G175" i="14"/>
  <c r="J175" i="14" s="1"/>
  <c r="E175" i="14"/>
  <c r="F175" i="14" s="1"/>
  <c r="D175" i="14"/>
  <c r="C175" i="14"/>
  <c r="K174" i="14"/>
  <c r="G174" i="14"/>
  <c r="J174" i="14" s="1"/>
  <c r="E174" i="14"/>
  <c r="F174" i="14" s="1"/>
  <c r="D174" i="14"/>
  <c r="C174" i="14"/>
  <c r="K173" i="14"/>
  <c r="G173" i="14"/>
  <c r="J173" i="14" s="1"/>
  <c r="E173" i="14"/>
  <c r="F173" i="14" s="1"/>
  <c r="D173" i="14"/>
  <c r="C173" i="14"/>
  <c r="K172" i="14"/>
  <c r="G172" i="14"/>
  <c r="J172" i="14" s="1"/>
  <c r="E172" i="14"/>
  <c r="F172" i="14" s="1"/>
  <c r="D172" i="14"/>
  <c r="C172" i="14"/>
  <c r="K171" i="14"/>
  <c r="G171" i="14"/>
  <c r="J171" i="14" s="1"/>
  <c r="E171" i="14"/>
  <c r="F171" i="14" s="1"/>
  <c r="D171" i="14"/>
  <c r="C171" i="14"/>
  <c r="K170" i="14"/>
  <c r="G170" i="14"/>
  <c r="J170" i="14" s="1"/>
  <c r="E170" i="14"/>
  <c r="F170" i="14" s="1"/>
  <c r="D170" i="14"/>
  <c r="C170" i="14"/>
  <c r="K169" i="14"/>
  <c r="G169" i="14"/>
  <c r="J169" i="14" s="1"/>
  <c r="E169" i="14"/>
  <c r="F169" i="14" s="1"/>
  <c r="D169" i="14"/>
  <c r="C169" i="14"/>
  <c r="K168" i="14"/>
  <c r="G168" i="14"/>
  <c r="J168" i="14" s="1"/>
  <c r="E168" i="14"/>
  <c r="F168" i="14" s="1"/>
  <c r="D168" i="14"/>
  <c r="C168" i="14"/>
  <c r="K167" i="14"/>
  <c r="G167" i="14"/>
  <c r="J167" i="14" s="1"/>
  <c r="E167" i="14"/>
  <c r="F167" i="14" s="1"/>
  <c r="D167" i="14"/>
  <c r="C167" i="14"/>
  <c r="K166" i="14"/>
  <c r="G166" i="14"/>
  <c r="J166" i="14" s="1"/>
  <c r="E166" i="14"/>
  <c r="F166" i="14" s="1"/>
  <c r="D166" i="14"/>
  <c r="C166" i="14"/>
  <c r="K165" i="14"/>
  <c r="G165" i="14"/>
  <c r="J165" i="14" s="1"/>
  <c r="E165" i="14"/>
  <c r="F165" i="14" s="1"/>
  <c r="D165" i="14"/>
  <c r="C165" i="14"/>
  <c r="K164" i="14"/>
  <c r="G164" i="14"/>
  <c r="J164" i="14" s="1"/>
  <c r="E164" i="14"/>
  <c r="F164" i="14" s="1"/>
  <c r="D164" i="14"/>
  <c r="C164" i="14"/>
  <c r="K163" i="14"/>
  <c r="G163" i="14"/>
  <c r="J163" i="14" s="1"/>
  <c r="E163" i="14"/>
  <c r="F163" i="14" s="1"/>
  <c r="D163" i="14"/>
  <c r="C163" i="14"/>
  <c r="K162" i="14"/>
  <c r="G162" i="14"/>
  <c r="J162" i="14" s="1"/>
  <c r="E162" i="14"/>
  <c r="F162" i="14" s="1"/>
  <c r="D162" i="14"/>
  <c r="C162" i="14"/>
  <c r="K161" i="14"/>
  <c r="G161" i="14"/>
  <c r="J161" i="14" s="1"/>
  <c r="E161" i="14"/>
  <c r="F161" i="14" s="1"/>
  <c r="D161" i="14"/>
  <c r="C161" i="14"/>
  <c r="K160" i="14"/>
  <c r="G160" i="14"/>
  <c r="J160" i="14" s="1"/>
  <c r="E160" i="14"/>
  <c r="F160" i="14" s="1"/>
  <c r="D160" i="14"/>
  <c r="C160" i="14"/>
  <c r="K159" i="14"/>
  <c r="G159" i="14"/>
  <c r="J159" i="14" s="1"/>
  <c r="E159" i="14"/>
  <c r="F159" i="14" s="1"/>
  <c r="D159" i="14"/>
  <c r="C159" i="14"/>
  <c r="K158" i="14"/>
  <c r="G158" i="14"/>
  <c r="J158" i="14" s="1"/>
  <c r="E158" i="14"/>
  <c r="F158" i="14" s="1"/>
  <c r="D158" i="14"/>
  <c r="C158" i="14"/>
  <c r="K157" i="14"/>
  <c r="G157" i="14"/>
  <c r="J157" i="14" s="1"/>
  <c r="E157" i="14"/>
  <c r="F157" i="14" s="1"/>
  <c r="D157" i="14"/>
  <c r="C157" i="14"/>
  <c r="K156" i="14"/>
  <c r="G156" i="14"/>
  <c r="J156" i="14" s="1"/>
  <c r="E156" i="14"/>
  <c r="F156" i="14" s="1"/>
  <c r="D156" i="14"/>
  <c r="C156" i="14"/>
  <c r="K155" i="14"/>
  <c r="G155" i="14"/>
  <c r="J155" i="14" s="1"/>
  <c r="E155" i="14"/>
  <c r="F155" i="14" s="1"/>
  <c r="D155" i="14"/>
  <c r="C155" i="14"/>
  <c r="K154" i="14"/>
  <c r="G154" i="14"/>
  <c r="J154" i="14" s="1"/>
  <c r="E154" i="14"/>
  <c r="F154" i="14" s="1"/>
  <c r="D154" i="14"/>
  <c r="C154" i="14"/>
  <c r="K153" i="14"/>
  <c r="G153" i="14"/>
  <c r="J153" i="14" s="1"/>
  <c r="E153" i="14"/>
  <c r="F153" i="14" s="1"/>
  <c r="D153" i="14"/>
  <c r="C153" i="14"/>
  <c r="K152" i="14"/>
  <c r="G152" i="14"/>
  <c r="J152" i="14" s="1"/>
  <c r="E152" i="14"/>
  <c r="F152" i="14" s="1"/>
  <c r="D152" i="14"/>
  <c r="C152" i="14"/>
  <c r="K151" i="14"/>
  <c r="G151" i="14"/>
  <c r="J151" i="14" s="1"/>
  <c r="E151" i="14"/>
  <c r="F151" i="14" s="1"/>
  <c r="D151" i="14"/>
  <c r="C151" i="14"/>
  <c r="K150" i="14"/>
  <c r="G150" i="14"/>
  <c r="J150" i="14" s="1"/>
  <c r="E150" i="14"/>
  <c r="F150" i="14" s="1"/>
  <c r="D150" i="14"/>
  <c r="C150" i="14"/>
  <c r="K149" i="14"/>
  <c r="G149" i="14"/>
  <c r="J149" i="14" s="1"/>
  <c r="E149" i="14"/>
  <c r="F149" i="14" s="1"/>
  <c r="D149" i="14"/>
  <c r="C149" i="14"/>
  <c r="K148" i="14"/>
  <c r="G148" i="14"/>
  <c r="J148" i="14" s="1"/>
  <c r="E148" i="14"/>
  <c r="F148" i="14" s="1"/>
  <c r="D148" i="14"/>
  <c r="C148" i="14"/>
  <c r="K147" i="14"/>
  <c r="G147" i="14"/>
  <c r="J147" i="14" s="1"/>
  <c r="E147" i="14"/>
  <c r="F147" i="14" s="1"/>
  <c r="D147" i="14"/>
  <c r="C147" i="14"/>
  <c r="K146" i="14"/>
  <c r="G146" i="14"/>
  <c r="J146" i="14" s="1"/>
  <c r="E146" i="14"/>
  <c r="F146" i="14" s="1"/>
  <c r="D146" i="14"/>
  <c r="C146" i="14"/>
  <c r="K145" i="14"/>
  <c r="G145" i="14"/>
  <c r="J145" i="14" s="1"/>
  <c r="E145" i="14"/>
  <c r="F145" i="14" s="1"/>
  <c r="D145" i="14"/>
  <c r="C145" i="14"/>
  <c r="K144" i="14"/>
  <c r="G144" i="14"/>
  <c r="J144" i="14" s="1"/>
  <c r="E144" i="14"/>
  <c r="F144" i="14" s="1"/>
  <c r="D144" i="14"/>
  <c r="C144" i="14"/>
  <c r="K143" i="14"/>
  <c r="G143" i="14"/>
  <c r="J143" i="14" s="1"/>
  <c r="E143" i="14"/>
  <c r="F143" i="14" s="1"/>
  <c r="D143" i="14"/>
  <c r="C143" i="14"/>
  <c r="K142" i="14"/>
  <c r="G142" i="14"/>
  <c r="J142" i="14" s="1"/>
  <c r="E142" i="14"/>
  <c r="F142" i="14" s="1"/>
  <c r="D142" i="14"/>
  <c r="C142" i="14"/>
  <c r="K141" i="14"/>
  <c r="G141" i="14"/>
  <c r="J141" i="14" s="1"/>
  <c r="E141" i="14"/>
  <c r="F141" i="14" s="1"/>
  <c r="D141" i="14"/>
  <c r="C141" i="14"/>
  <c r="K140" i="14"/>
  <c r="G140" i="14"/>
  <c r="J140" i="14" s="1"/>
  <c r="E140" i="14"/>
  <c r="F140" i="14" s="1"/>
  <c r="D140" i="14"/>
  <c r="C140" i="14"/>
  <c r="K139" i="14"/>
  <c r="G139" i="14"/>
  <c r="J139" i="14" s="1"/>
  <c r="E139" i="14"/>
  <c r="F139" i="14" s="1"/>
  <c r="D139" i="14"/>
  <c r="C139" i="14"/>
  <c r="K138" i="14"/>
  <c r="G138" i="14"/>
  <c r="J138" i="14" s="1"/>
  <c r="E138" i="14"/>
  <c r="F138" i="14" s="1"/>
  <c r="D138" i="14"/>
  <c r="C138" i="14"/>
  <c r="K137" i="14"/>
  <c r="G137" i="14"/>
  <c r="J137" i="14" s="1"/>
  <c r="E137" i="14"/>
  <c r="F137" i="14" s="1"/>
  <c r="D137" i="14"/>
  <c r="C137" i="14"/>
  <c r="K136" i="14"/>
  <c r="G136" i="14"/>
  <c r="J136" i="14" s="1"/>
  <c r="E136" i="14"/>
  <c r="F136" i="14" s="1"/>
  <c r="D136" i="14"/>
  <c r="C136" i="14"/>
  <c r="K135" i="14"/>
  <c r="G135" i="14"/>
  <c r="J135" i="14" s="1"/>
  <c r="E135" i="14"/>
  <c r="F135" i="14" s="1"/>
  <c r="D135" i="14"/>
  <c r="C135" i="14"/>
  <c r="K134" i="14"/>
  <c r="G134" i="14"/>
  <c r="J134" i="14" s="1"/>
  <c r="E134" i="14"/>
  <c r="F134" i="14" s="1"/>
  <c r="D134" i="14"/>
  <c r="C134" i="14"/>
  <c r="K133" i="14"/>
  <c r="G133" i="14"/>
  <c r="J133" i="14" s="1"/>
  <c r="E133" i="14"/>
  <c r="F133" i="14" s="1"/>
  <c r="D133" i="14"/>
  <c r="C133" i="14"/>
  <c r="K132" i="14"/>
  <c r="G132" i="14"/>
  <c r="J132" i="14" s="1"/>
  <c r="E132" i="14"/>
  <c r="F132" i="14" s="1"/>
  <c r="D132" i="14"/>
  <c r="C132" i="14"/>
  <c r="K131" i="14"/>
  <c r="G131" i="14"/>
  <c r="J131" i="14" s="1"/>
  <c r="E131" i="14"/>
  <c r="F131" i="14" s="1"/>
  <c r="D131" i="14"/>
  <c r="C131" i="14"/>
  <c r="K130" i="14"/>
  <c r="G130" i="14"/>
  <c r="J130" i="14" s="1"/>
  <c r="E130" i="14"/>
  <c r="F130" i="14" s="1"/>
  <c r="D130" i="14"/>
  <c r="C130" i="14"/>
  <c r="K129" i="14"/>
  <c r="G129" i="14"/>
  <c r="J129" i="14" s="1"/>
  <c r="E129" i="14"/>
  <c r="F129" i="14" s="1"/>
  <c r="D129" i="14"/>
  <c r="C129" i="14"/>
  <c r="K128" i="14"/>
  <c r="G128" i="14"/>
  <c r="J128" i="14" s="1"/>
  <c r="E128" i="14"/>
  <c r="F128" i="14" s="1"/>
  <c r="D128" i="14"/>
  <c r="C128" i="14"/>
  <c r="K127" i="14"/>
  <c r="G127" i="14"/>
  <c r="J127" i="14" s="1"/>
  <c r="E127" i="14"/>
  <c r="F127" i="14" s="1"/>
  <c r="D127" i="14"/>
  <c r="C127" i="14"/>
  <c r="K126" i="14"/>
  <c r="G126" i="14"/>
  <c r="J126" i="14" s="1"/>
  <c r="E126" i="14"/>
  <c r="F126" i="14" s="1"/>
  <c r="D126" i="14"/>
  <c r="C126" i="14"/>
  <c r="K125" i="14"/>
  <c r="G125" i="14"/>
  <c r="J125" i="14" s="1"/>
  <c r="E125" i="14"/>
  <c r="F125" i="14" s="1"/>
  <c r="D125" i="14"/>
  <c r="C125" i="14"/>
  <c r="K124" i="14"/>
  <c r="G124" i="14"/>
  <c r="J124" i="14" s="1"/>
  <c r="E124" i="14"/>
  <c r="F124" i="14" s="1"/>
  <c r="D124" i="14"/>
  <c r="C124" i="14"/>
  <c r="K123" i="14"/>
  <c r="G123" i="14"/>
  <c r="J123" i="14" s="1"/>
  <c r="E123" i="14"/>
  <c r="F123" i="14" s="1"/>
  <c r="D123" i="14"/>
  <c r="C123" i="14"/>
  <c r="K122" i="14"/>
  <c r="G122" i="14"/>
  <c r="J122" i="14" s="1"/>
  <c r="E122" i="14"/>
  <c r="F122" i="14" s="1"/>
  <c r="D122" i="14"/>
  <c r="C122" i="14"/>
  <c r="K121" i="14"/>
  <c r="G121" i="14"/>
  <c r="J121" i="14" s="1"/>
  <c r="E121" i="14"/>
  <c r="F121" i="14" s="1"/>
  <c r="D121" i="14"/>
  <c r="C121" i="14"/>
  <c r="K120" i="14"/>
  <c r="G120" i="14"/>
  <c r="J120" i="14" s="1"/>
  <c r="E120" i="14"/>
  <c r="F120" i="14" s="1"/>
  <c r="D120" i="14"/>
  <c r="C120" i="14"/>
  <c r="K119" i="14"/>
  <c r="G119" i="14"/>
  <c r="J119" i="14" s="1"/>
  <c r="E119" i="14"/>
  <c r="F119" i="14" s="1"/>
  <c r="D119" i="14"/>
  <c r="C119" i="14"/>
  <c r="K118" i="14"/>
  <c r="G118" i="14"/>
  <c r="J118" i="14" s="1"/>
  <c r="E118" i="14"/>
  <c r="F118" i="14" s="1"/>
  <c r="D118" i="14"/>
  <c r="C118" i="14"/>
  <c r="K117" i="14"/>
  <c r="G117" i="14"/>
  <c r="J117" i="14" s="1"/>
  <c r="E117" i="14"/>
  <c r="F117" i="14" s="1"/>
  <c r="D117" i="14"/>
  <c r="C117" i="14"/>
  <c r="K116" i="14"/>
  <c r="G116" i="14"/>
  <c r="J116" i="14" s="1"/>
  <c r="E116" i="14"/>
  <c r="F116" i="14" s="1"/>
  <c r="D116" i="14"/>
  <c r="C116" i="14"/>
  <c r="K115" i="14"/>
  <c r="G115" i="14"/>
  <c r="J115" i="14" s="1"/>
  <c r="E115" i="14"/>
  <c r="F115" i="14" s="1"/>
  <c r="D115" i="14"/>
  <c r="C115" i="14"/>
  <c r="K114" i="14"/>
  <c r="G114" i="14"/>
  <c r="J114" i="14" s="1"/>
  <c r="E114" i="14"/>
  <c r="F114" i="14" s="1"/>
  <c r="D114" i="14"/>
  <c r="C114" i="14"/>
  <c r="K113" i="14"/>
  <c r="G113" i="14"/>
  <c r="J113" i="14" s="1"/>
  <c r="E113" i="14"/>
  <c r="F113" i="14" s="1"/>
  <c r="D113" i="14"/>
  <c r="C113" i="14"/>
  <c r="K112" i="14"/>
  <c r="G112" i="14"/>
  <c r="J112" i="14" s="1"/>
  <c r="E112" i="14"/>
  <c r="F112" i="14" s="1"/>
  <c r="D112" i="14"/>
  <c r="C112" i="14"/>
  <c r="K111" i="14"/>
  <c r="G111" i="14"/>
  <c r="J111" i="14" s="1"/>
  <c r="E111" i="14"/>
  <c r="F111" i="14" s="1"/>
  <c r="D111" i="14"/>
  <c r="C111" i="14"/>
  <c r="K110" i="14"/>
  <c r="G110" i="14"/>
  <c r="J110" i="14" s="1"/>
  <c r="E110" i="14"/>
  <c r="F110" i="14" s="1"/>
  <c r="D110" i="14"/>
  <c r="C110" i="14"/>
  <c r="K109" i="14"/>
  <c r="G109" i="14"/>
  <c r="J109" i="14" s="1"/>
  <c r="E109" i="14"/>
  <c r="F109" i="14" s="1"/>
  <c r="D109" i="14"/>
  <c r="C109" i="14"/>
  <c r="K108" i="14"/>
  <c r="G108" i="14"/>
  <c r="J108" i="14" s="1"/>
  <c r="E108" i="14"/>
  <c r="F108" i="14" s="1"/>
  <c r="D108" i="14"/>
  <c r="C108" i="14"/>
  <c r="K107" i="14"/>
  <c r="G107" i="14"/>
  <c r="J107" i="14" s="1"/>
  <c r="E107" i="14"/>
  <c r="F107" i="14" s="1"/>
  <c r="D107" i="14"/>
  <c r="C107" i="14"/>
  <c r="K106" i="14"/>
  <c r="G106" i="14"/>
  <c r="J106" i="14" s="1"/>
  <c r="E106" i="14"/>
  <c r="F106" i="14" s="1"/>
  <c r="D106" i="14"/>
  <c r="C106" i="14"/>
  <c r="K105" i="14"/>
  <c r="G105" i="14"/>
  <c r="J105" i="14" s="1"/>
  <c r="E105" i="14"/>
  <c r="F105" i="14" s="1"/>
  <c r="D105" i="14"/>
  <c r="C105" i="14"/>
  <c r="K104" i="14"/>
  <c r="G104" i="14"/>
  <c r="J104" i="14" s="1"/>
  <c r="E104" i="14"/>
  <c r="F104" i="14" s="1"/>
  <c r="D104" i="14"/>
  <c r="C104" i="14"/>
  <c r="K103" i="14"/>
  <c r="G103" i="14"/>
  <c r="J103" i="14" s="1"/>
  <c r="E103" i="14"/>
  <c r="F103" i="14" s="1"/>
  <c r="D103" i="14"/>
  <c r="C103" i="14"/>
  <c r="K102" i="14"/>
  <c r="G102" i="14"/>
  <c r="J102" i="14" s="1"/>
  <c r="E102" i="14"/>
  <c r="F102" i="14" s="1"/>
  <c r="D102" i="14"/>
  <c r="C102" i="14"/>
  <c r="K101" i="14"/>
  <c r="G101" i="14"/>
  <c r="J101" i="14" s="1"/>
  <c r="E101" i="14"/>
  <c r="F101" i="14" s="1"/>
  <c r="D101" i="14"/>
  <c r="C101" i="14"/>
  <c r="K100" i="14"/>
  <c r="G100" i="14"/>
  <c r="J100" i="14" s="1"/>
  <c r="E100" i="14"/>
  <c r="F100" i="14" s="1"/>
  <c r="D100" i="14"/>
  <c r="C100" i="14"/>
  <c r="K99" i="14"/>
  <c r="G99" i="14"/>
  <c r="J99" i="14" s="1"/>
  <c r="E99" i="14"/>
  <c r="F99" i="14" s="1"/>
  <c r="D99" i="14"/>
  <c r="C99" i="14"/>
  <c r="K98" i="14"/>
  <c r="G98" i="14"/>
  <c r="J98" i="14" s="1"/>
  <c r="E98" i="14"/>
  <c r="F98" i="14" s="1"/>
  <c r="D98" i="14"/>
  <c r="C98" i="14"/>
  <c r="K97" i="14"/>
  <c r="G97" i="14"/>
  <c r="J97" i="14" s="1"/>
  <c r="E97" i="14"/>
  <c r="F97" i="14" s="1"/>
  <c r="D97" i="14"/>
  <c r="C97" i="14"/>
  <c r="K96" i="14"/>
  <c r="G96" i="14"/>
  <c r="J96" i="14" s="1"/>
  <c r="E96" i="14"/>
  <c r="F96" i="14" s="1"/>
  <c r="D96" i="14"/>
  <c r="C96" i="14"/>
  <c r="K95" i="14"/>
  <c r="G95" i="14"/>
  <c r="J95" i="14" s="1"/>
  <c r="E95" i="14"/>
  <c r="F95" i="14" s="1"/>
  <c r="D95" i="14"/>
  <c r="C95" i="14"/>
  <c r="K94" i="14"/>
  <c r="G94" i="14"/>
  <c r="J94" i="14" s="1"/>
  <c r="E94" i="14"/>
  <c r="F94" i="14" s="1"/>
  <c r="D94" i="14"/>
  <c r="C94" i="14"/>
  <c r="K93" i="14"/>
  <c r="G93" i="14"/>
  <c r="J93" i="14" s="1"/>
  <c r="E93" i="14"/>
  <c r="F93" i="14" s="1"/>
  <c r="D93" i="14"/>
  <c r="C93" i="14"/>
  <c r="K92" i="14"/>
  <c r="G92" i="14"/>
  <c r="J92" i="14" s="1"/>
  <c r="E92" i="14"/>
  <c r="F92" i="14" s="1"/>
  <c r="D92" i="14"/>
  <c r="C92" i="14"/>
  <c r="K91" i="14"/>
  <c r="G91" i="14"/>
  <c r="J91" i="14" s="1"/>
  <c r="E91" i="14"/>
  <c r="F91" i="14" s="1"/>
  <c r="D91" i="14"/>
  <c r="C91" i="14"/>
  <c r="K90" i="14"/>
  <c r="G90" i="14"/>
  <c r="J90" i="14" s="1"/>
  <c r="E90" i="14"/>
  <c r="F90" i="14" s="1"/>
  <c r="D90" i="14"/>
  <c r="C90" i="14"/>
  <c r="K89" i="14"/>
  <c r="G89" i="14"/>
  <c r="J89" i="14" s="1"/>
  <c r="E89" i="14"/>
  <c r="F89" i="14" s="1"/>
  <c r="D89" i="14"/>
  <c r="C89" i="14"/>
  <c r="K88" i="14"/>
  <c r="G88" i="14"/>
  <c r="J88" i="14" s="1"/>
  <c r="E88" i="14"/>
  <c r="F88" i="14" s="1"/>
  <c r="D88" i="14"/>
  <c r="C88" i="14"/>
  <c r="K87" i="14"/>
  <c r="G87" i="14"/>
  <c r="J87" i="14" s="1"/>
  <c r="E87" i="14"/>
  <c r="F87" i="14" s="1"/>
  <c r="D87" i="14"/>
  <c r="C87" i="14"/>
  <c r="K86" i="14"/>
  <c r="G86" i="14"/>
  <c r="J86" i="14" s="1"/>
  <c r="E86" i="14"/>
  <c r="F86" i="14" s="1"/>
  <c r="D86" i="14"/>
  <c r="C86" i="14"/>
  <c r="K85" i="14"/>
  <c r="G85" i="14"/>
  <c r="J85" i="14" s="1"/>
  <c r="E85" i="14"/>
  <c r="F85" i="14" s="1"/>
  <c r="D85" i="14"/>
  <c r="C85" i="14"/>
  <c r="K84" i="14"/>
  <c r="G84" i="14"/>
  <c r="J84" i="14" s="1"/>
  <c r="E84" i="14"/>
  <c r="F84" i="14" s="1"/>
  <c r="D84" i="14"/>
  <c r="C84" i="14"/>
  <c r="K83" i="14"/>
  <c r="G83" i="14"/>
  <c r="J83" i="14" s="1"/>
  <c r="E83" i="14"/>
  <c r="F83" i="14" s="1"/>
  <c r="D83" i="14"/>
  <c r="C83" i="14"/>
  <c r="K82" i="14"/>
  <c r="G82" i="14"/>
  <c r="J82" i="14" s="1"/>
  <c r="E82" i="14"/>
  <c r="F82" i="14" s="1"/>
  <c r="D82" i="14"/>
  <c r="C82" i="14"/>
  <c r="K81" i="14"/>
  <c r="G81" i="14"/>
  <c r="J81" i="14" s="1"/>
  <c r="E81" i="14"/>
  <c r="F81" i="14" s="1"/>
  <c r="D81" i="14"/>
  <c r="C81" i="14"/>
  <c r="K80" i="14"/>
  <c r="G80" i="14"/>
  <c r="J80" i="14" s="1"/>
  <c r="E80" i="14"/>
  <c r="F80" i="14" s="1"/>
  <c r="D80" i="14"/>
  <c r="C80" i="14"/>
  <c r="K79" i="14"/>
  <c r="G79" i="14"/>
  <c r="J79" i="14" s="1"/>
  <c r="E79" i="14"/>
  <c r="F79" i="14" s="1"/>
  <c r="D79" i="14"/>
  <c r="C79" i="14"/>
  <c r="K78" i="14"/>
  <c r="G78" i="14"/>
  <c r="J78" i="14" s="1"/>
  <c r="E78" i="14"/>
  <c r="F78" i="14" s="1"/>
  <c r="D78" i="14"/>
  <c r="C78" i="14"/>
  <c r="K77" i="14"/>
  <c r="G77" i="14"/>
  <c r="J77" i="14" s="1"/>
  <c r="E77" i="14"/>
  <c r="F77" i="14" s="1"/>
  <c r="D77" i="14"/>
  <c r="C77" i="14"/>
  <c r="K76" i="14"/>
  <c r="G76" i="14"/>
  <c r="J76" i="14" s="1"/>
  <c r="E76" i="14"/>
  <c r="F76" i="14" s="1"/>
  <c r="D76" i="14"/>
  <c r="C76" i="14"/>
  <c r="K75" i="14"/>
  <c r="G75" i="14"/>
  <c r="J75" i="14" s="1"/>
  <c r="E75" i="14"/>
  <c r="F75" i="14" s="1"/>
  <c r="D75" i="14"/>
  <c r="C75" i="14"/>
  <c r="G74" i="14"/>
  <c r="J74" i="14" s="1"/>
  <c r="E74" i="14"/>
  <c r="F74" i="14" s="1"/>
  <c r="D74" i="14"/>
  <c r="C74" i="14"/>
  <c r="K73" i="14"/>
  <c r="G73" i="14"/>
  <c r="J73" i="14" s="1"/>
  <c r="E73" i="14"/>
  <c r="F73" i="14" s="1"/>
  <c r="D73" i="14"/>
  <c r="C73" i="14"/>
  <c r="K72" i="14"/>
  <c r="G72" i="14"/>
  <c r="J72" i="14" s="1"/>
  <c r="E72" i="14"/>
  <c r="F72" i="14" s="1"/>
  <c r="D72" i="14"/>
  <c r="C72" i="14"/>
  <c r="K71" i="14"/>
  <c r="G71" i="14"/>
  <c r="J71" i="14" s="1"/>
  <c r="E71" i="14"/>
  <c r="F71" i="14" s="1"/>
  <c r="D71" i="14"/>
  <c r="C71" i="14"/>
  <c r="K70" i="14"/>
  <c r="G70" i="14"/>
  <c r="J70" i="14" s="1"/>
  <c r="E70" i="14"/>
  <c r="F70" i="14" s="1"/>
  <c r="D70" i="14"/>
  <c r="C70" i="14"/>
  <c r="K69" i="14"/>
  <c r="G69" i="14"/>
  <c r="J69" i="14" s="1"/>
  <c r="E69" i="14"/>
  <c r="F69" i="14" s="1"/>
  <c r="D69" i="14"/>
  <c r="C69" i="14"/>
  <c r="K68" i="14"/>
  <c r="G68" i="14"/>
  <c r="J68" i="14" s="1"/>
  <c r="E68" i="14"/>
  <c r="F68" i="14" s="1"/>
  <c r="D68" i="14"/>
  <c r="C68" i="14"/>
  <c r="K67" i="14"/>
  <c r="G67" i="14"/>
  <c r="J67" i="14" s="1"/>
  <c r="E67" i="14"/>
  <c r="F67" i="14" s="1"/>
  <c r="D67" i="14"/>
  <c r="C67" i="14"/>
  <c r="K66" i="14"/>
  <c r="G66" i="14"/>
  <c r="J66" i="14" s="1"/>
  <c r="E66" i="14"/>
  <c r="F66" i="14" s="1"/>
  <c r="D66" i="14"/>
  <c r="C66" i="14"/>
  <c r="K65" i="14"/>
  <c r="G65" i="14"/>
  <c r="J65" i="14" s="1"/>
  <c r="E65" i="14"/>
  <c r="F65" i="14" s="1"/>
  <c r="D65" i="14"/>
  <c r="C65" i="14"/>
  <c r="K64" i="14"/>
  <c r="G64" i="14"/>
  <c r="J64" i="14" s="1"/>
  <c r="E64" i="14"/>
  <c r="F64" i="14" s="1"/>
  <c r="D64" i="14"/>
  <c r="C64" i="14"/>
  <c r="K63" i="14"/>
  <c r="G63" i="14"/>
  <c r="J63" i="14" s="1"/>
  <c r="E63" i="14"/>
  <c r="F63" i="14" s="1"/>
  <c r="D63" i="14"/>
  <c r="C63" i="14"/>
  <c r="K62" i="14"/>
  <c r="G62" i="14"/>
  <c r="J62" i="14" s="1"/>
  <c r="E62" i="14"/>
  <c r="F62" i="14" s="1"/>
  <c r="D62" i="14"/>
  <c r="C62" i="14"/>
  <c r="K61" i="14"/>
  <c r="G61" i="14"/>
  <c r="J61" i="14" s="1"/>
  <c r="E61" i="14"/>
  <c r="F61" i="14" s="1"/>
  <c r="D61" i="14"/>
  <c r="C61" i="14"/>
  <c r="K60" i="14"/>
  <c r="G60" i="14"/>
  <c r="J60" i="14" s="1"/>
  <c r="E60" i="14"/>
  <c r="F60" i="14" s="1"/>
  <c r="D60" i="14"/>
  <c r="C60" i="14"/>
  <c r="K59" i="14"/>
  <c r="G59" i="14"/>
  <c r="J59" i="14" s="1"/>
  <c r="E59" i="14"/>
  <c r="F59" i="14" s="1"/>
  <c r="D59" i="14"/>
  <c r="C59" i="14"/>
  <c r="K58" i="14"/>
  <c r="G58" i="14"/>
  <c r="J58" i="14" s="1"/>
  <c r="E58" i="14"/>
  <c r="F58" i="14" s="1"/>
  <c r="D58" i="14"/>
  <c r="C58" i="14"/>
  <c r="K57" i="14"/>
  <c r="G57" i="14"/>
  <c r="J57" i="14" s="1"/>
  <c r="E57" i="14"/>
  <c r="F57" i="14" s="1"/>
  <c r="D57" i="14"/>
  <c r="C57" i="14"/>
  <c r="G56" i="14"/>
  <c r="J56" i="14" s="1"/>
  <c r="E56" i="14"/>
  <c r="F56" i="14" s="1"/>
  <c r="D56" i="14"/>
  <c r="C56" i="14"/>
  <c r="G55" i="14"/>
  <c r="J55" i="14" s="1"/>
  <c r="E55" i="14"/>
  <c r="F55" i="14" s="1"/>
  <c r="D55" i="14"/>
  <c r="C55" i="14"/>
  <c r="G54" i="14"/>
  <c r="J54" i="14" s="1"/>
  <c r="E54" i="14"/>
  <c r="F54" i="14" s="1"/>
  <c r="D54" i="14"/>
  <c r="C54" i="14"/>
  <c r="G53" i="14"/>
  <c r="J53" i="14" s="1"/>
  <c r="E53" i="14"/>
  <c r="F53" i="14" s="1"/>
  <c r="D53" i="14"/>
  <c r="C53" i="14"/>
  <c r="G52" i="14"/>
  <c r="J52" i="14" s="1"/>
  <c r="E52" i="14"/>
  <c r="F52" i="14" s="1"/>
  <c r="D52" i="14"/>
  <c r="C52" i="14"/>
  <c r="G51" i="14"/>
  <c r="J51" i="14" s="1"/>
  <c r="E51" i="14"/>
  <c r="F51" i="14" s="1"/>
  <c r="D51" i="14"/>
  <c r="C51" i="14"/>
  <c r="G50" i="14"/>
  <c r="J50" i="14" s="1"/>
  <c r="E50" i="14"/>
  <c r="F50" i="14" s="1"/>
  <c r="D50" i="14"/>
  <c r="C50" i="14"/>
  <c r="G49" i="14"/>
  <c r="J49" i="14" s="1"/>
  <c r="E49" i="14"/>
  <c r="F49" i="14" s="1"/>
  <c r="D49" i="14"/>
  <c r="C49" i="14"/>
  <c r="G48" i="14"/>
  <c r="J48" i="14" s="1"/>
  <c r="E48" i="14"/>
  <c r="F48" i="14" s="1"/>
  <c r="D48" i="14"/>
  <c r="C48" i="14"/>
  <c r="G47" i="14"/>
  <c r="J47" i="14" s="1"/>
  <c r="E47" i="14"/>
  <c r="F47" i="14" s="1"/>
  <c r="D47" i="14"/>
  <c r="C47" i="14"/>
  <c r="G46" i="14"/>
  <c r="J46" i="14" s="1"/>
  <c r="E46" i="14"/>
  <c r="F46" i="14" s="1"/>
  <c r="D46" i="14"/>
  <c r="C46" i="14"/>
  <c r="G45" i="14"/>
  <c r="J45" i="14" s="1"/>
  <c r="E45" i="14"/>
  <c r="F45" i="14" s="1"/>
  <c r="D45" i="14"/>
  <c r="C45" i="14"/>
  <c r="G44" i="14"/>
  <c r="J44" i="14" s="1"/>
  <c r="E44" i="14"/>
  <c r="F44" i="14" s="1"/>
  <c r="D44" i="14"/>
  <c r="C44" i="14"/>
  <c r="G43" i="14"/>
  <c r="J43" i="14" s="1"/>
  <c r="E43" i="14"/>
  <c r="F43" i="14" s="1"/>
  <c r="D43" i="14"/>
  <c r="C43" i="14"/>
  <c r="G42" i="14"/>
  <c r="J42" i="14" s="1"/>
  <c r="E42" i="14"/>
  <c r="F42" i="14" s="1"/>
  <c r="D42" i="14"/>
  <c r="C42" i="14"/>
  <c r="G41" i="14"/>
  <c r="J41" i="14" s="1"/>
  <c r="E41" i="14"/>
  <c r="F41" i="14" s="1"/>
  <c r="D41" i="14"/>
  <c r="C41" i="14"/>
  <c r="G40" i="14"/>
  <c r="J40" i="14" s="1"/>
  <c r="E40" i="14"/>
  <c r="F40" i="14" s="1"/>
  <c r="D40" i="14"/>
  <c r="C40" i="14"/>
  <c r="G39" i="14"/>
  <c r="J39" i="14" s="1"/>
  <c r="E39" i="14"/>
  <c r="F39" i="14" s="1"/>
  <c r="D39" i="14"/>
  <c r="C39" i="14"/>
  <c r="G38" i="14"/>
  <c r="J38" i="14" s="1"/>
  <c r="E38" i="14"/>
  <c r="F38" i="14" s="1"/>
  <c r="D38" i="14"/>
  <c r="C38" i="14"/>
  <c r="G37" i="14"/>
  <c r="J37" i="14" s="1"/>
  <c r="E37" i="14"/>
  <c r="F37" i="14" s="1"/>
  <c r="D37" i="14"/>
  <c r="C37" i="14"/>
  <c r="G36" i="14"/>
  <c r="J36" i="14" s="1"/>
  <c r="E36" i="14"/>
  <c r="F36" i="14" s="1"/>
  <c r="D36" i="14"/>
  <c r="C36" i="14"/>
  <c r="G35" i="14"/>
  <c r="J35" i="14" s="1"/>
  <c r="E35" i="14"/>
  <c r="F35" i="14" s="1"/>
  <c r="D35" i="14"/>
  <c r="C35" i="14"/>
  <c r="G34" i="14"/>
  <c r="J34" i="14" s="1"/>
  <c r="E34" i="14"/>
  <c r="F34" i="14" s="1"/>
  <c r="D34" i="14"/>
  <c r="C34" i="14"/>
  <c r="G33" i="14"/>
  <c r="J33" i="14" s="1"/>
  <c r="E33" i="14"/>
  <c r="F33" i="14" s="1"/>
  <c r="D33" i="14"/>
  <c r="C33" i="14"/>
  <c r="G32" i="14"/>
  <c r="J32" i="14" s="1"/>
  <c r="E32" i="14"/>
  <c r="F32" i="14" s="1"/>
  <c r="D32" i="14"/>
  <c r="C32" i="14"/>
  <c r="G31" i="14"/>
  <c r="J31" i="14" s="1"/>
  <c r="E31" i="14"/>
  <c r="F31" i="14" s="1"/>
  <c r="D31" i="14"/>
  <c r="C31" i="14"/>
  <c r="G30" i="14"/>
  <c r="J30" i="14" s="1"/>
  <c r="E30" i="14"/>
  <c r="F30" i="14" s="1"/>
  <c r="D30" i="14"/>
  <c r="C30" i="14"/>
  <c r="G29" i="14"/>
  <c r="J29" i="14" s="1"/>
  <c r="E29" i="14"/>
  <c r="F29" i="14" s="1"/>
  <c r="D29" i="14"/>
  <c r="C29" i="14"/>
  <c r="G28" i="14"/>
  <c r="J28" i="14" s="1"/>
  <c r="E28" i="14"/>
  <c r="F28" i="14" s="1"/>
  <c r="D28" i="14"/>
  <c r="C28" i="14"/>
  <c r="G27" i="14"/>
  <c r="J27" i="14" s="1"/>
  <c r="E27" i="14"/>
  <c r="F27" i="14" s="1"/>
  <c r="D27" i="14"/>
  <c r="C27" i="14"/>
  <c r="G26" i="14"/>
  <c r="J26" i="14" s="1"/>
  <c r="E26" i="14"/>
  <c r="F26" i="14" s="1"/>
  <c r="D26" i="14"/>
  <c r="C26" i="14"/>
  <c r="G25" i="14"/>
  <c r="J25" i="14" s="1"/>
  <c r="E25" i="14"/>
  <c r="F25" i="14" s="1"/>
  <c r="D25" i="14"/>
  <c r="C25" i="14"/>
  <c r="G24" i="14"/>
  <c r="J24" i="14" s="1"/>
  <c r="E24" i="14"/>
  <c r="F24" i="14" s="1"/>
  <c r="D24" i="14"/>
  <c r="C24" i="14"/>
  <c r="G23" i="14"/>
  <c r="J23" i="14" s="1"/>
  <c r="E23" i="14"/>
  <c r="F23" i="14" s="1"/>
  <c r="D23" i="14"/>
  <c r="C23" i="14"/>
  <c r="G22" i="14"/>
  <c r="J22" i="14" s="1"/>
  <c r="E22" i="14"/>
  <c r="F22" i="14" s="1"/>
  <c r="D22" i="14"/>
  <c r="C22" i="14"/>
  <c r="G21" i="14"/>
  <c r="J21" i="14" s="1"/>
  <c r="E21" i="14"/>
  <c r="F21" i="14" s="1"/>
  <c r="D21" i="14"/>
  <c r="C21" i="14"/>
  <c r="G20" i="14"/>
  <c r="J20" i="14" s="1"/>
  <c r="E20" i="14"/>
  <c r="F20" i="14" s="1"/>
  <c r="D20" i="14"/>
  <c r="C20" i="14"/>
  <c r="G19" i="14"/>
  <c r="J19" i="14" s="1"/>
  <c r="E19" i="14"/>
  <c r="F19" i="14" s="1"/>
  <c r="D19" i="14"/>
  <c r="C19" i="14"/>
  <c r="G18" i="14"/>
  <c r="J18" i="14" s="1"/>
  <c r="E18" i="14"/>
  <c r="F18" i="14" s="1"/>
  <c r="D18" i="14"/>
  <c r="C18" i="14"/>
  <c r="G17" i="14"/>
  <c r="J17" i="14" s="1"/>
  <c r="E17" i="14"/>
  <c r="F17" i="14" s="1"/>
  <c r="D17" i="14"/>
  <c r="C17" i="14"/>
  <c r="G16" i="14"/>
  <c r="J16" i="14" s="1"/>
  <c r="E16" i="14"/>
  <c r="F16" i="14" s="1"/>
  <c r="D16" i="14"/>
  <c r="C16" i="14"/>
  <c r="G15" i="14"/>
  <c r="J15" i="14" s="1"/>
  <c r="E15" i="14"/>
  <c r="F15" i="14" s="1"/>
  <c r="D15" i="14"/>
  <c r="C15" i="14"/>
  <c r="G14" i="14"/>
  <c r="J14" i="14" s="1"/>
  <c r="E14" i="14"/>
  <c r="F14" i="14" s="1"/>
  <c r="D14" i="14"/>
  <c r="C14" i="14"/>
  <c r="G13" i="14"/>
  <c r="J13" i="14" s="1"/>
  <c r="E13" i="14"/>
  <c r="F13" i="14" s="1"/>
  <c r="D13" i="14"/>
  <c r="C13" i="14"/>
  <c r="G12" i="14"/>
  <c r="J12" i="14" s="1"/>
  <c r="E12" i="14"/>
  <c r="F12" i="14" s="1"/>
  <c r="D12" i="14"/>
  <c r="C12" i="14"/>
  <c r="G11" i="14"/>
  <c r="J11" i="14" s="1"/>
  <c r="E11" i="14"/>
  <c r="F11" i="14" s="1"/>
  <c r="D11" i="14"/>
  <c r="C11" i="14"/>
  <c r="G10" i="14"/>
  <c r="J10" i="14" s="1"/>
  <c r="E10" i="14"/>
  <c r="F10" i="14" s="1"/>
  <c r="D10" i="14"/>
  <c r="C10" i="14"/>
  <c r="G9" i="14"/>
  <c r="J9" i="14" s="1"/>
  <c r="E9" i="14"/>
  <c r="F9" i="14" s="1"/>
  <c r="D9" i="14"/>
  <c r="C9" i="14"/>
  <c r="G8" i="14"/>
  <c r="J8" i="14" s="1"/>
  <c r="E8" i="14"/>
  <c r="F8" i="14" s="1"/>
  <c r="D8" i="14"/>
  <c r="C8" i="14"/>
  <c r="G7" i="14"/>
  <c r="J7" i="14" s="1"/>
  <c r="E7" i="14"/>
  <c r="F7" i="14" s="1"/>
  <c r="D7" i="14"/>
  <c r="C7" i="14"/>
  <c r="G6" i="14"/>
  <c r="J6" i="14" s="1"/>
  <c r="E6" i="14"/>
  <c r="F6" i="14" s="1"/>
  <c r="D6" i="14"/>
  <c r="C6" i="14"/>
  <c r="G5" i="14"/>
  <c r="J5" i="14" s="1"/>
  <c r="E5" i="14"/>
  <c r="F5" i="14" s="1"/>
  <c r="D5" i="14"/>
  <c r="C5" i="14"/>
  <c r="G4" i="14"/>
  <c r="J4" i="14" s="1"/>
  <c r="E4" i="14"/>
  <c r="F4" i="14" s="1"/>
  <c r="D4" i="14"/>
  <c r="C4" i="14"/>
  <c r="G3" i="14"/>
  <c r="J3" i="14" s="1"/>
  <c r="E3" i="14"/>
  <c r="F3" i="14" s="1"/>
  <c r="D3" i="14"/>
  <c r="C3" i="14"/>
  <c r="G2" i="14"/>
  <c r="J2" i="14" s="1"/>
  <c r="E2" i="14"/>
  <c r="F2" i="14" s="1"/>
  <c r="D2" i="14"/>
  <c r="C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奥谷 俊平</author>
  </authors>
  <commentList>
    <comment ref="U1" authorId="0" shapeId="0" xr:uid="{00000000-0006-0000-07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奥谷 俊平:</t>
        </r>
        <r>
          <rPr>
            <sz val="9"/>
            <color indexed="81"/>
            <rFont val="ＭＳ Ｐゴシック"/>
            <family val="3"/>
            <charset val="128"/>
          </rPr>
          <t xml:space="preserve">
ver0.57にて追加</t>
        </r>
      </text>
    </comment>
    <comment ref="V1" authorId="0" shapeId="0" xr:uid="{00000000-0006-0000-07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奥谷 俊平:</t>
        </r>
        <r>
          <rPr>
            <sz val="9"/>
            <color indexed="81"/>
            <rFont val="ＭＳ Ｐゴシック"/>
            <family val="3"/>
            <charset val="128"/>
          </rPr>
          <t xml:space="preserve">
ver0.57にて追加</t>
        </r>
      </text>
    </comment>
  </commentList>
</comments>
</file>

<file path=xl/sharedStrings.xml><?xml version="1.0" encoding="utf-8"?>
<sst xmlns="http://schemas.openxmlformats.org/spreadsheetml/2006/main" count="39886" uniqueCount="10546">
  <si>
    <t>MMC</t>
    <phoneticPr fontId="9"/>
  </si>
  <si>
    <t>MMC</t>
    <phoneticPr fontId="9"/>
  </si>
  <si>
    <t>CL</t>
    <phoneticPr fontId="9"/>
  </si>
  <si>
    <t>比例アンプ or MMC</t>
    <rPh sb="0" eb="2">
      <t>ヒレイ</t>
    </rPh>
    <phoneticPr fontId="9"/>
  </si>
  <si>
    <t>コントローラ略称</t>
    <rPh sb="6" eb="7">
      <t>リャク</t>
    </rPh>
    <rPh sb="7" eb="8">
      <t>ショウ</t>
    </rPh>
    <phoneticPr fontId="9"/>
  </si>
  <si>
    <t>CL</t>
    <phoneticPr fontId="9"/>
  </si>
  <si>
    <t>0：消灯 1：点灯 本体　ハイフローモード</t>
    <rPh sb="2" eb="4">
      <t>ショウトウ</t>
    </rPh>
    <rPh sb="7" eb="9">
      <t>テントウ</t>
    </rPh>
    <rPh sb="10" eb="12">
      <t>ホンタイ</t>
    </rPh>
    <phoneticPr fontId="9"/>
  </si>
  <si>
    <t>0：消灯 1：点灯 本体　１４ピンモード</t>
    <rPh sb="2" eb="4">
      <t>ショウトウ</t>
    </rPh>
    <rPh sb="7" eb="9">
      <t>テントウ</t>
    </rPh>
    <rPh sb="10" eb="12">
      <t>ホンタイ</t>
    </rPh>
    <phoneticPr fontId="9"/>
  </si>
  <si>
    <t>0：消灯 1：点灯 本体　ライドコントロールモード</t>
    <rPh sb="2" eb="4">
      <t>ショウトウ</t>
    </rPh>
    <rPh sb="7" eb="9">
      <t>テントウ</t>
    </rPh>
    <rPh sb="10" eb="12">
      <t>ホンタイ</t>
    </rPh>
    <phoneticPr fontId="9"/>
  </si>
  <si>
    <t>0：消灯 1：点灯 本体　ドーザーフロート</t>
    <rPh sb="2" eb="4">
      <t>ショウトウ</t>
    </rPh>
    <rPh sb="7" eb="9">
      <t>テントウ</t>
    </rPh>
    <rPh sb="10" eb="12">
      <t>ホンタイ</t>
    </rPh>
    <phoneticPr fontId="9"/>
  </si>
  <si>
    <t>0：消灯 1：点灯 本体　アームフロート</t>
    <rPh sb="2" eb="4">
      <t>ショウトウ</t>
    </rPh>
    <rPh sb="7" eb="9">
      <t>テントウ</t>
    </rPh>
    <rPh sb="10" eb="12">
      <t>ホンタイ</t>
    </rPh>
    <phoneticPr fontId="9"/>
  </si>
  <si>
    <t>高地モード</t>
    <rPh sb="0" eb="2">
      <t>コウチ</t>
    </rPh>
    <phoneticPr fontId="9"/>
  </si>
  <si>
    <t>0：消灯 1：点灯 本体　高地モード（ポンプ自動補正）</t>
    <rPh sb="2" eb="4">
      <t>ショウトウ</t>
    </rPh>
    <rPh sb="7" eb="9">
      <t>テントウ</t>
    </rPh>
    <rPh sb="10" eb="12">
      <t>ホンタイ</t>
    </rPh>
    <rPh sb="13" eb="15">
      <t>コウチ</t>
    </rPh>
    <rPh sb="22" eb="24">
      <t>ジドウ</t>
    </rPh>
    <rPh sb="24" eb="26">
      <t>ホセイ</t>
    </rPh>
    <phoneticPr fontId="9"/>
  </si>
  <si>
    <t>0：消灯 1：点灯 本体　リフトアラームスイッチON</t>
    <rPh sb="2" eb="4">
      <t>ショウトウ</t>
    </rPh>
    <rPh sb="7" eb="9">
      <t>テントウ</t>
    </rPh>
    <rPh sb="10" eb="12">
      <t>ホンタイ</t>
    </rPh>
    <phoneticPr fontId="9"/>
  </si>
  <si>
    <t>ID一覧</t>
    <rPh sb="2" eb="4">
      <t>イチラン</t>
    </rPh>
    <phoneticPr fontId="9"/>
  </si>
  <si>
    <t>3-4</t>
    <phoneticPr fontId="9"/>
  </si>
  <si>
    <t>水温</t>
    <rPh sb="0" eb="2">
      <t>スイオン</t>
    </rPh>
    <phoneticPr fontId="9"/>
  </si>
  <si>
    <t>0～120.00</t>
    <phoneticPr fontId="9"/>
  </si>
  <si>
    <t>0.01/bit</t>
    <phoneticPr fontId="9"/>
  </si>
  <si>
    <t>1</t>
    <phoneticPr fontId="9"/>
  </si>
  <si>
    <t>リフト負荷率</t>
    <rPh sb="3" eb="5">
      <t>フカ</t>
    </rPh>
    <rPh sb="5" eb="6">
      <t>リツ</t>
    </rPh>
    <phoneticPr fontId="9"/>
  </si>
  <si>
    <t>200ｍｓ</t>
    <phoneticPr fontId="9"/>
  </si>
  <si>
    <t>作動油フィルタ目詰まり</t>
    <rPh sb="0" eb="3">
      <t>サドウユ</t>
    </rPh>
    <rPh sb="7" eb="9">
      <t>メヅ</t>
    </rPh>
    <phoneticPr fontId="9"/>
  </si>
  <si>
    <t>0～64255</t>
    <phoneticPr fontId="9"/>
  </si>
  <si>
    <t>油圧警告　作動油フィルタ目詰まり</t>
    <rPh sb="0" eb="2">
      <t>ユアツ</t>
    </rPh>
    <rPh sb="2" eb="4">
      <t>ケイコク</t>
    </rPh>
    <rPh sb="5" eb="8">
      <t>サドウユ</t>
    </rPh>
    <rPh sb="12" eb="14">
      <t>メヅ</t>
    </rPh>
    <phoneticPr fontId="9"/>
  </si>
  <si>
    <t>データなしのバイトにはFFを入れること</t>
    <rPh sb="14" eb="15">
      <t>イ</t>
    </rPh>
    <phoneticPr fontId="9"/>
  </si>
  <si>
    <t>第１サービス</t>
    <rPh sb="0" eb="1">
      <t>ダイ</t>
    </rPh>
    <phoneticPr fontId="9"/>
  </si>
  <si>
    <t>第２サ－ビス</t>
    <rPh sb="0" eb="1">
      <t>ダイ</t>
    </rPh>
    <phoneticPr fontId="9"/>
  </si>
  <si>
    <t>第３サービス</t>
    <rPh sb="0" eb="1">
      <t>ダイ</t>
    </rPh>
    <phoneticPr fontId="9"/>
  </si>
  <si>
    <t>第４サービス</t>
    <rPh sb="0" eb="1">
      <t>ダイ</t>
    </rPh>
    <phoneticPr fontId="9"/>
  </si>
  <si>
    <t>0：消灯 1：点灯 本体　第1サービス選択</t>
    <rPh sb="2" eb="4">
      <t>ショウトウ</t>
    </rPh>
    <rPh sb="7" eb="9">
      <t>テントウ</t>
    </rPh>
    <rPh sb="10" eb="12">
      <t>ホンタイ</t>
    </rPh>
    <rPh sb="13" eb="14">
      <t>ダイ</t>
    </rPh>
    <rPh sb="19" eb="21">
      <t>センタク</t>
    </rPh>
    <phoneticPr fontId="9"/>
  </si>
  <si>
    <t>0：消灯 1：点灯 本体　第2サービス選択</t>
    <rPh sb="2" eb="4">
      <t>ショウトウ</t>
    </rPh>
    <rPh sb="7" eb="9">
      <t>テントウ</t>
    </rPh>
    <rPh sb="10" eb="12">
      <t>ホンタイ</t>
    </rPh>
    <rPh sb="13" eb="14">
      <t>ダイ</t>
    </rPh>
    <rPh sb="19" eb="21">
      <t>センタク</t>
    </rPh>
    <phoneticPr fontId="9"/>
  </si>
  <si>
    <t>0：消灯 1：点灯 本体　第3サービス選択</t>
    <rPh sb="2" eb="4">
      <t>ショウトウ</t>
    </rPh>
    <rPh sb="7" eb="9">
      <t>テントウ</t>
    </rPh>
    <rPh sb="10" eb="12">
      <t>ホンタイ</t>
    </rPh>
    <rPh sb="13" eb="14">
      <t>ダイ</t>
    </rPh>
    <rPh sb="19" eb="21">
      <t>センタク</t>
    </rPh>
    <phoneticPr fontId="9"/>
  </si>
  <si>
    <t>0：消灯 1：点灯 本体　第４サービス選択</t>
    <rPh sb="2" eb="4">
      <t>ショウトウ</t>
    </rPh>
    <rPh sb="7" eb="9">
      <t>テントウ</t>
    </rPh>
    <rPh sb="10" eb="12">
      <t>ホンタイ</t>
    </rPh>
    <rPh sb="13" eb="14">
      <t>ダイ</t>
    </rPh>
    <rPh sb="19" eb="21">
      <t>センタク</t>
    </rPh>
    <phoneticPr fontId="9"/>
  </si>
  <si>
    <t>AUX4L流量選択1設定値</t>
    <rPh sb="5" eb="7">
      <t>リュウリョウ</t>
    </rPh>
    <rPh sb="7" eb="9">
      <t>センタク</t>
    </rPh>
    <rPh sb="10" eb="13">
      <t>セッテイチ</t>
    </rPh>
    <phoneticPr fontId="9"/>
  </si>
  <si>
    <t>AUX4L流量選択2設定値</t>
    <rPh sb="5" eb="7">
      <t>リュウリョウ</t>
    </rPh>
    <rPh sb="7" eb="9">
      <t>センタク</t>
    </rPh>
    <phoneticPr fontId="9"/>
  </si>
  <si>
    <t>AUX4L流量選択3設定値</t>
    <rPh sb="5" eb="7">
      <t>リュウリョウ</t>
    </rPh>
    <rPh sb="7" eb="9">
      <t>センタク</t>
    </rPh>
    <phoneticPr fontId="9"/>
  </si>
  <si>
    <t>AUX4R流量選択1設定値</t>
    <rPh sb="5" eb="7">
      <t>リュウリョウ</t>
    </rPh>
    <rPh sb="7" eb="9">
      <t>センタク</t>
    </rPh>
    <phoneticPr fontId="9"/>
  </si>
  <si>
    <t>AUX4R流量選択2設定値</t>
    <rPh sb="5" eb="7">
      <t>リュウリョウ</t>
    </rPh>
    <rPh sb="7" eb="9">
      <t>センタク</t>
    </rPh>
    <phoneticPr fontId="9"/>
  </si>
  <si>
    <t>AUX4R流量選択3設定値</t>
    <rPh sb="5" eb="7">
      <t>リュウリョウ</t>
    </rPh>
    <rPh sb="7" eb="9">
      <t>センタク</t>
    </rPh>
    <phoneticPr fontId="9"/>
  </si>
  <si>
    <t>AUX4（L)流量選択</t>
    <rPh sb="7" eb="9">
      <t>リュウリョウ</t>
    </rPh>
    <rPh sb="9" eb="11">
      <t>センタク</t>
    </rPh>
    <phoneticPr fontId="9"/>
  </si>
  <si>
    <t>AUX4（R)流量選択</t>
    <rPh sb="7" eb="9">
      <t>リュウリョウ</t>
    </rPh>
    <rPh sb="9" eb="11">
      <t>センタク</t>
    </rPh>
    <phoneticPr fontId="9"/>
  </si>
  <si>
    <t>AUX4流量選択に設定されている最大出力電流値と選択番号を送信する</t>
    <rPh sb="4" eb="6">
      <t>リュウリョウ</t>
    </rPh>
    <rPh sb="6" eb="8">
      <t>センタク</t>
    </rPh>
    <rPh sb="9" eb="11">
      <t>セッテイ</t>
    </rPh>
    <rPh sb="16" eb="18">
      <t>サイダイ</t>
    </rPh>
    <rPh sb="18" eb="20">
      <t>シュツリョク</t>
    </rPh>
    <rPh sb="20" eb="22">
      <t>デンリュウ</t>
    </rPh>
    <rPh sb="22" eb="23">
      <t>チ</t>
    </rPh>
    <rPh sb="24" eb="26">
      <t>センタク</t>
    </rPh>
    <rPh sb="26" eb="28">
      <t>バンゴウ</t>
    </rPh>
    <rPh sb="29" eb="31">
      <t>ソウシン</t>
    </rPh>
    <phoneticPr fontId="9"/>
  </si>
  <si>
    <t>AUX4流量選択(AUX4S)</t>
    <rPh sb="4" eb="6">
      <t>リュウリョウ</t>
    </rPh>
    <rPh sb="6" eb="8">
      <t>センタク</t>
    </rPh>
    <phoneticPr fontId="9"/>
  </si>
  <si>
    <t>ID</t>
    <phoneticPr fontId="9"/>
  </si>
  <si>
    <t>0-1</t>
    <phoneticPr fontId="9"/>
  </si>
  <si>
    <t>4-5</t>
    <phoneticPr fontId="9"/>
  </si>
  <si>
    <t>6-7</t>
    <phoneticPr fontId="9"/>
  </si>
  <si>
    <t>0：異常なし　1：開放</t>
    <rPh sb="2" eb="4">
      <t>イジョウ</t>
    </rPh>
    <rPh sb="9" eb="11">
      <t>カイホウ</t>
    </rPh>
    <phoneticPr fontId="9"/>
  </si>
  <si>
    <t>AUX1 Aボタン異常</t>
    <rPh sb="9" eb="11">
      <t>イジョウ</t>
    </rPh>
    <phoneticPr fontId="9"/>
  </si>
  <si>
    <t>AUX1_Bボタン異常</t>
    <rPh sb="9" eb="11">
      <t>イジョウ</t>
    </rPh>
    <phoneticPr fontId="9"/>
  </si>
  <si>
    <t>AUX2 Aボタン異常</t>
    <rPh sb="9" eb="11">
      <t>イジョウ</t>
    </rPh>
    <phoneticPr fontId="9"/>
  </si>
  <si>
    <t>AUX2 Bボタン異常</t>
    <rPh sb="9" eb="11">
      <t>イジョウ</t>
    </rPh>
    <phoneticPr fontId="9"/>
  </si>
  <si>
    <t>0：異常なし　1：異常</t>
    <rPh sb="2" eb="4">
      <t>イジョウ</t>
    </rPh>
    <rPh sb="9" eb="11">
      <t>イジョウ</t>
    </rPh>
    <phoneticPr fontId="9"/>
  </si>
  <si>
    <t>0～250</t>
    <phoneticPr fontId="9"/>
  </si>
  <si>
    <t>ID</t>
    <phoneticPr fontId="9"/>
  </si>
  <si>
    <t>18500AE4</t>
    <phoneticPr fontId="9"/>
  </si>
  <si>
    <t>200ms</t>
    <phoneticPr fontId="9"/>
  </si>
  <si>
    <t>Byte</t>
    <phoneticPr fontId="9"/>
  </si>
  <si>
    <t>bit</t>
    <phoneticPr fontId="9"/>
  </si>
  <si>
    <t>A14F</t>
    <phoneticPr fontId="9"/>
  </si>
  <si>
    <t>0</t>
    <phoneticPr fontId="9"/>
  </si>
  <si>
    <t>1/bit</t>
    <phoneticPr fontId="9"/>
  </si>
  <si>
    <t>-</t>
    <phoneticPr fontId="9"/>
  </si>
  <si>
    <t>○</t>
    <phoneticPr fontId="9"/>
  </si>
  <si>
    <t>LCD画面（メイン）</t>
    <rPh sb="3" eb="5">
      <t>ガメン</t>
    </rPh>
    <phoneticPr fontId="9"/>
  </si>
  <si>
    <t>LCD画面（サブ）</t>
    <rPh sb="3" eb="5">
      <t>ガメン</t>
    </rPh>
    <phoneticPr fontId="9"/>
  </si>
  <si>
    <t>0～250（LCDへ表示する画面を選択）</t>
    <phoneticPr fontId="9"/>
  </si>
  <si>
    <t>EECU警告</t>
    <rPh sb="4" eb="6">
      <t>ケイコク</t>
    </rPh>
    <phoneticPr fontId="9"/>
  </si>
  <si>
    <t>2</t>
    <phoneticPr fontId="9"/>
  </si>
  <si>
    <t>LCD画面（7inch)</t>
    <rPh sb="3" eb="5">
      <t>ガメン</t>
    </rPh>
    <phoneticPr fontId="9"/>
  </si>
  <si>
    <t>LED1</t>
    <phoneticPr fontId="9"/>
  </si>
  <si>
    <t>LED2</t>
    <phoneticPr fontId="9"/>
  </si>
  <si>
    <t>LED3</t>
  </si>
  <si>
    <t>LED4</t>
  </si>
  <si>
    <t>LED5</t>
  </si>
  <si>
    <t>LED6</t>
  </si>
  <si>
    <t>185006E4</t>
    <phoneticPr fontId="9"/>
  </si>
  <si>
    <t>LED7</t>
  </si>
  <si>
    <t>LED8</t>
  </si>
  <si>
    <t>LED10</t>
  </si>
  <si>
    <t>LED11</t>
  </si>
  <si>
    <t>LED12</t>
  </si>
  <si>
    <t>LED14</t>
  </si>
  <si>
    <t>LED15</t>
  </si>
  <si>
    <t>LED16</t>
  </si>
  <si>
    <t>0：消灯 1：点灯</t>
    <rPh sb="2" eb="4">
      <t>ショウトウ</t>
    </rPh>
    <rPh sb="7" eb="9">
      <t>テントウ</t>
    </rPh>
    <phoneticPr fontId="9"/>
  </si>
  <si>
    <t>ハイフロー①</t>
    <phoneticPr fontId="9"/>
  </si>
  <si>
    <t>0～100</t>
    <phoneticPr fontId="9"/>
  </si>
  <si>
    <t>LCD情報(MCL)</t>
    <rPh sb="3" eb="5">
      <t>ジョウホウ</t>
    </rPh>
    <phoneticPr fontId="9"/>
  </si>
  <si>
    <t>MCL</t>
    <phoneticPr fontId="9"/>
  </si>
  <si>
    <t>MMC</t>
    <phoneticPr fontId="9"/>
  </si>
  <si>
    <t>LCD情報</t>
    <phoneticPr fontId="9"/>
  </si>
  <si>
    <t>ハイフロー④</t>
    <phoneticPr fontId="9"/>
  </si>
  <si>
    <t>0-1</t>
    <phoneticPr fontId="9"/>
  </si>
  <si>
    <t>2-3</t>
    <phoneticPr fontId="9"/>
  </si>
  <si>
    <t>4-5</t>
    <phoneticPr fontId="9"/>
  </si>
  <si>
    <t>6-7</t>
    <phoneticPr fontId="9"/>
  </si>
  <si>
    <t>LED9</t>
    <phoneticPr fontId="9"/>
  </si>
  <si>
    <t>LED13</t>
    <phoneticPr fontId="9"/>
  </si>
  <si>
    <t>0：OFF 1：ON OPT　カメラ1</t>
    <phoneticPr fontId="9"/>
  </si>
  <si>
    <t>0：OFF 1：ON OPT　カメラ2</t>
    <phoneticPr fontId="9"/>
  </si>
  <si>
    <t>AUX2 A(L)-SW</t>
    <phoneticPr fontId="9"/>
  </si>
  <si>
    <t>AUX1 B(R)-SW</t>
    <phoneticPr fontId="9"/>
  </si>
  <si>
    <t>AUX2 B(R)-SW</t>
    <phoneticPr fontId="9"/>
  </si>
  <si>
    <t>-</t>
  </si>
  <si>
    <t>0:OFF 1:ON  第１サービスAボタン</t>
    <rPh sb="12" eb="13">
      <t>ダイ</t>
    </rPh>
    <phoneticPr fontId="9"/>
  </si>
  <si>
    <t>0:OFF 1:ON  第１サービスBボタン</t>
    <rPh sb="12" eb="13">
      <t>ダイ</t>
    </rPh>
    <phoneticPr fontId="9"/>
  </si>
  <si>
    <t>0:OFF 1:ON  第2サービスAボタン</t>
    <rPh sb="12" eb="13">
      <t>ダイ</t>
    </rPh>
    <phoneticPr fontId="9"/>
  </si>
  <si>
    <t>0:OFF 1:ON  第2サービスBボタン</t>
    <rPh sb="12" eb="13">
      <t>ダイ</t>
    </rPh>
    <phoneticPr fontId="9"/>
  </si>
  <si>
    <t>AUX1 A(L)-SW</t>
    <phoneticPr fontId="9"/>
  </si>
  <si>
    <t>100ｍｓ</t>
    <phoneticPr fontId="9"/>
  </si>
  <si>
    <t>200ｍｓ</t>
    <phoneticPr fontId="9"/>
  </si>
  <si>
    <t>サービス自動切換え</t>
    <rPh sb="4" eb="6">
      <t>ジドウ</t>
    </rPh>
    <rPh sb="6" eb="8">
      <t>キリカ</t>
    </rPh>
    <phoneticPr fontId="9"/>
  </si>
  <si>
    <t>オートタンク</t>
    <phoneticPr fontId="9"/>
  </si>
  <si>
    <t>0：消灯 1：点灯 本体　オートタンクON</t>
    <rPh sb="2" eb="4">
      <t>ショウトウ</t>
    </rPh>
    <rPh sb="7" eb="9">
      <t>テントウ</t>
    </rPh>
    <rPh sb="10" eb="12">
      <t>ホンタイ</t>
    </rPh>
    <phoneticPr fontId="9"/>
  </si>
  <si>
    <t>エアコンモード</t>
    <phoneticPr fontId="9"/>
  </si>
  <si>
    <t>0：消灯 1：点灯 本体　エアコンモード</t>
    <rPh sb="2" eb="4">
      <t>ショウトウ</t>
    </rPh>
    <rPh sb="7" eb="9">
      <t>テントウ</t>
    </rPh>
    <rPh sb="10" eb="12">
      <t>ホンタイ</t>
    </rPh>
    <phoneticPr fontId="9"/>
  </si>
  <si>
    <t>フットアクセルモード</t>
    <phoneticPr fontId="9"/>
  </si>
  <si>
    <t>0：消灯 1：点灯 走行　フットアクセルモード</t>
    <rPh sb="2" eb="4">
      <t>ショウトウ</t>
    </rPh>
    <rPh sb="7" eb="9">
      <t>テントウ</t>
    </rPh>
    <rPh sb="10" eb="12">
      <t>ソウコウ</t>
    </rPh>
    <phoneticPr fontId="9"/>
  </si>
  <si>
    <t>カニモード</t>
    <phoneticPr fontId="9"/>
  </si>
  <si>
    <t>0：消灯 1：点灯 走行　カニモード</t>
    <rPh sb="2" eb="4">
      <t>ショウトウ</t>
    </rPh>
    <rPh sb="7" eb="9">
      <t>テントウ</t>
    </rPh>
    <rPh sb="10" eb="12">
      <t>ソウコウ</t>
    </rPh>
    <phoneticPr fontId="9"/>
  </si>
  <si>
    <t>ステアリング中立</t>
    <rPh sb="6" eb="8">
      <t>チュウリツ</t>
    </rPh>
    <phoneticPr fontId="9"/>
  </si>
  <si>
    <t>0：消灯 1：点灯 走行　ステアリング中立</t>
    <rPh sb="2" eb="4">
      <t>ショウトウ</t>
    </rPh>
    <rPh sb="7" eb="9">
      <t>テントウ</t>
    </rPh>
    <rPh sb="10" eb="12">
      <t>ソウコウ</t>
    </rPh>
    <rPh sb="19" eb="21">
      <t>チュウリツ</t>
    </rPh>
    <phoneticPr fontId="9"/>
  </si>
  <si>
    <t>オートクルーズ</t>
    <phoneticPr fontId="9"/>
  </si>
  <si>
    <t>0：消灯 1：点灯 走行　オートクルーズモード</t>
    <rPh sb="2" eb="4">
      <t>ショウトウ</t>
    </rPh>
    <rPh sb="7" eb="9">
      <t>テントウ</t>
    </rPh>
    <rPh sb="10" eb="12">
      <t>ソウコウ</t>
    </rPh>
    <phoneticPr fontId="9"/>
  </si>
  <si>
    <t>セーフティモード</t>
    <phoneticPr fontId="9"/>
  </si>
  <si>
    <t>油圧警告　セーフティモード</t>
    <rPh sb="0" eb="2">
      <t>ユアツ</t>
    </rPh>
    <rPh sb="2" eb="4">
      <t>ケイコク</t>
    </rPh>
    <phoneticPr fontId="9"/>
  </si>
  <si>
    <t>トリップメータ5、6(TM3)</t>
    <phoneticPr fontId="9"/>
  </si>
  <si>
    <t>トリップメータ5、トリップメータ6の値を送信する</t>
    <rPh sb="18" eb="19">
      <t>アタイ</t>
    </rPh>
    <rPh sb="20" eb="22">
      <t>ソウシン</t>
    </rPh>
    <phoneticPr fontId="9"/>
  </si>
  <si>
    <t>トリップメータ5</t>
    <phoneticPr fontId="9"/>
  </si>
  <si>
    <t>トリップメータ6</t>
    <phoneticPr fontId="9"/>
  </si>
  <si>
    <t>1</t>
  </si>
  <si>
    <t>2</t>
  </si>
  <si>
    <t>3</t>
  </si>
  <si>
    <t>4</t>
  </si>
  <si>
    <t>5</t>
  </si>
  <si>
    <t>6</t>
  </si>
  <si>
    <t>1</t>
    <phoneticPr fontId="9"/>
  </si>
  <si>
    <t>トリップ1　リセット</t>
    <phoneticPr fontId="9"/>
  </si>
  <si>
    <t>トリップ2　リセット</t>
  </si>
  <si>
    <t>トリップ3　リセット</t>
  </si>
  <si>
    <t>トリップ4　リセット</t>
  </si>
  <si>
    <t xml:space="preserve">0：OFF  1：ON </t>
    <phoneticPr fontId="9"/>
  </si>
  <si>
    <t>トリップ5　リセット</t>
  </si>
  <si>
    <t>トリップ6　リセット</t>
  </si>
  <si>
    <t>2</t>
    <phoneticPr fontId="9"/>
  </si>
  <si>
    <t>18500ECE</t>
    <phoneticPr fontId="9"/>
  </si>
  <si>
    <t>AUX1-1A(L)流量設定値</t>
    <rPh sb="10" eb="12">
      <t>リュウリョウ</t>
    </rPh>
    <rPh sb="12" eb="15">
      <t>セッテイチ</t>
    </rPh>
    <phoneticPr fontId="9"/>
  </si>
  <si>
    <t>AUX1-2A(L)流量設定値</t>
    <rPh sb="10" eb="12">
      <t>リュウリョウ</t>
    </rPh>
    <rPh sb="12" eb="15">
      <t>セッテイチ</t>
    </rPh>
    <phoneticPr fontId="9"/>
  </si>
  <si>
    <t>AUX1-3A(L)流量設定値</t>
    <rPh sb="10" eb="12">
      <t>リュウリョウ</t>
    </rPh>
    <rPh sb="12" eb="15">
      <t>セッテイチ</t>
    </rPh>
    <phoneticPr fontId="9"/>
  </si>
  <si>
    <t>AUX1-1B(R)流量設定値</t>
    <rPh sb="10" eb="12">
      <t>リュウリョウ</t>
    </rPh>
    <rPh sb="12" eb="15">
      <t>セッテイチ</t>
    </rPh>
    <phoneticPr fontId="9"/>
  </si>
  <si>
    <t>AUX1-2B(R)流量設定値</t>
    <rPh sb="10" eb="12">
      <t>リュウリョウ</t>
    </rPh>
    <rPh sb="12" eb="15">
      <t>セッテイチ</t>
    </rPh>
    <phoneticPr fontId="9"/>
  </si>
  <si>
    <t>AUX1-3B(R)流量設定値</t>
    <rPh sb="10" eb="12">
      <t>リュウリョウ</t>
    </rPh>
    <rPh sb="12" eb="15">
      <t>セッテイチ</t>
    </rPh>
    <phoneticPr fontId="9"/>
  </si>
  <si>
    <t>AUX1の流量設定を変更させる要求を送信する</t>
    <rPh sb="5" eb="7">
      <t>リュウリョウ</t>
    </rPh>
    <rPh sb="7" eb="9">
      <t>セッテイ</t>
    </rPh>
    <rPh sb="10" eb="12">
      <t>ヘンコウ</t>
    </rPh>
    <rPh sb="15" eb="17">
      <t>ヨウキュウ</t>
    </rPh>
    <rPh sb="18" eb="20">
      <t>ソウシン</t>
    </rPh>
    <phoneticPr fontId="9"/>
  </si>
  <si>
    <t>AUX2,4の流量設定を変更させる要求を送信する</t>
    <rPh sb="7" eb="9">
      <t>リュウリョウ</t>
    </rPh>
    <rPh sb="9" eb="11">
      <t>セッテイ</t>
    </rPh>
    <rPh sb="12" eb="14">
      <t>ヘンコウ</t>
    </rPh>
    <rPh sb="17" eb="19">
      <t>ヨウキュウ</t>
    </rPh>
    <rPh sb="20" eb="22">
      <t>ソウシン</t>
    </rPh>
    <phoneticPr fontId="9"/>
  </si>
  <si>
    <t>18500FCE</t>
    <phoneticPr fontId="9"/>
  </si>
  <si>
    <t>0-1</t>
    <phoneticPr fontId="9"/>
  </si>
  <si>
    <t>2-3</t>
    <phoneticPr fontId="9"/>
  </si>
  <si>
    <t>6</t>
    <phoneticPr fontId="9"/>
  </si>
  <si>
    <t>0：OFF　1：ハイフローON</t>
    <phoneticPr fontId="9"/>
  </si>
  <si>
    <t>3</t>
    <phoneticPr fontId="9"/>
  </si>
  <si>
    <t>AUX2C(L)流量設定値</t>
    <rPh sb="8" eb="10">
      <t>リュウリョウ</t>
    </rPh>
    <rPh sb="10" eb="13">
      <t>セッテイチ</t>
    </rPh>
    <phoneticPr fontId="9"/>
  </si>
  <si>
    <t>AUX2D(R)流量設定値</t>
    <rPh sb="8" eb="10">
      <t>リュウリョウ</t>
    </rPh>
    <rPh sb="10" eb="13">
      <t>セッテイチ</t>
    </rPh>
    <phoneticPr fontId="9"/>
  </si>
  <si>
    <t>AUX4G(L)流量設定値</t>
    <rPh sb="8" eb="10">
      <t>リュウリョウ</t>
    </rPh>
    <rPh sb="10" eb="13">
      <t>セッテイチ</t>
    </rPh>
    <phoneticPr fontId="9"/>
  </si>
  <si>
    <t>AUX4H(R)流量設定値</t>
    <rPh sb="8" eb="10">
      <t>リュウリョウ</t>
    </rPh>
    <rPh sb="10" eb="13">
      <t>セッテイチ</t>
    </rPh>
    <phoneticPr fontId="9"/>
  </si>
  <si>
    <t>AUX1-1ハイフロー選択</t>
    <rPh sb="11" eb="13">
      <t>センタク</t>
    </rPh>
    <phoneticPr fontId="9"/>
  </si>
  <si>
    <t>AUX1-2ハイフロー選択</t>
    <rPh sb="11" eb="13">
      <t>センタク</t>
    </rPh>
    <phoneticPr fontId="9"/>
  </si>
  <si>
    <t>AUX1-3ハイフロー選択</t>
    <rPh sb="11" eb="13">
      <t>センタク</t>
    </rPh>
    <phoneticPr fontId="9"/>
  </si>
  <si>
    <t>エコモード時の負荷率を設定させる要求を送信する</t>
    <rPh sb="5" eb="6">
      <t>ドキ</t>
    </rPh>
    <rPh sb="7" eb="9">
      <t>フカ</t>
    </rPh>
    <rPh sb="9" eb="10">
      <t>リツ</t>
    </rPh>
    <rPh sb="11" eb="13">
      <t>セッテイ</t>
    </rPh>
    <rPh sb="16" eb="18">
      <t>ヨウキュウ</t>
    </rPh>
    <rPh sb="19" eb="21">
      <t>ソウシン</t>
    </rPh>
    <phoneticPr fontId="9"/>
  </si>
  <si>
    <t>185010CE</t>
    <phoneticPr fontId="9"/>
  </si>
  <si>
    <t>エコモード負荷率</t>
    <rPh sb="5" eb="7">
      <t>フカ</t>
    </rPh>
    <rPh sb="7" eb="8">
      <t>リツ</t>
    </rPh>
    <phoneticPr fontId="9"/>
  </si>
  <si>
    <t>0～250</t>
  </si>
  <si>
    <t>1/bit</t>
  </si>
  <si>
    <t>AUX4 L側出力</t>
    <rPh sb="6" eb="7">
      <t>ガワ</t>
    </rPh>
    <rPh sb="7" eb="9">
      <t>シュツリョク</t>
    </rPh>
    <phoneticPr fontId="9"/>
  </si>
  <si>
    <t>AUX4 R側出力</t>
    <rPh sb="6" eb="7">
      <t>ガワ</t>
    </rPh>
    <rPh sb="7" eb="9">
      <t>シュツリョク</t>
    </rPh>
    <phoneticPr fontId="9"/>
  </si>
  <si>
    <t>トリップメータ5、6</t>
    <phoneticPr fontId="9"/>
  </si>
  <si>
    <t>TM3</t>
    <phoneticPr fontId="9"/>
  </si>
  <si>
    <t>AUX流量設定変更要求1</t>
    <rPh sb="3" eb="5">
      <t>リュウリョウ</t>
    </rPh>
    <rPh sb="5" eb="7">
      <t>セッテイ</t>
    </rPh>
    <rPh sb="7" eb="9">
      <t>ヘンコウ</t>
    </rPh>
    <rPh sb="9" eb="11">
      <t>ヨウキュウ</t>
    </rPh>
    <phoneticPr fontId="9"/>
  </si>
  <si>
    <t>AUX流量設定変更要求2</t>
    <rPh sb="3" eb="5">
      <t>リュウリョウ</t>
    </rPh>
    <rPh sb="5" eb="7">
      <t>セッテイ</t>
    </rPh>
    <rPh sb="7" eb="9">
      <t>ヘンコウ</t>
    </rPh>
    <rPh sb="9" eb="11">
      <t>ヨウキュウ</t>
    </rPh>
    <phoneticPr fontId="9"/>
  </si>
  <si>
    <t>エコモード負荷率設定要求</t>
    <rPh sb="5" eb="7">
      <t>フカ</t>
    </rPh>
    <rPh sb="7" eb="8">
      <t>リツ</t>
    </rPh>
    <rPh sb="8" eb="10">
      <t>セッテイ</t>
    </rPh>
    <rPh sb="10" eb="12">
      <t>ヨウキュウ</t>
    </rPh>
    <phoneticPr fontId="9"/>
  </si>
  <si>
    <t>AUX_FC1</t>
    <phoneticPr fontId="9"/>
  </si>
  <si>
    <t>排気温度</t>
    <rPh sb="0" eb="2">
      <t>ハイキ</t>
    </rPh>
    <rPh sb="2" eb="4">
      <t>オンド</t>
    </rPh>
    <phoneticPr fontId="9"/>
  </si>
  <si>
    <t>0：消灯 1：点灯 エンジン情報　排気温度警報ランプON</t>
    <rPh sb="2" eb="4">
      <t>ショウトウ</t>
    </rPh>
    <rPh sb="7" eb="9">
      <t>テントウ</t>
    </rPh>
    <rPh sb="14" eb="16">
      <t>ジョウホウ</t>
    </rPh>
    <rPh sb="17" eb="19">
      <t>ハイキ</t>
    </rPh>
    <rPh sb="19" eb="21">
      <t>オンド</t>
    </rPh>
    <rPh sb="21" eb="23">
      <t>ケイホウ</t>
    </rPh>
    <phoneticPr fontId="9"/>
  </si>
  <si>
    <t>第１サービスNo.1ハイフロー</t>
    <rPh sb="0" eb="1">
      <t>ダイ</t>
    </rPh>
    <phoneticPr fontId="9"/>
  </si>
  <si>
    <t>第１サービスNo.2ハイフロー</t>
    <rPh sb="0" eb="1">
      <t>ダイ</t>
    </rPh>
    <phoneticPr fontId="9"/>
  </si>
  <si>
    <t>第１サービスNo.3ハイフロー</t>
    <rPh sb="0" eb="1">
      <t>ダイ</t>
    </rPh>
    <phoneticPr fontId="9"/>
  </si>
  <si>
    <t>0：消灯 1：点灯 本体　第１サービスNo.1ハイフロー ON</t>
    <rPh sb="2" eb="4">
      <t>ショウトウ</t>
    </rPh>
    <rPh sb="7" eb="9">
      <t>テントウ</t>
    </rPh>
    <rPh sb="10" eb="12">
      <t>ホンタイ</t>
    </rPh>
    <rPh sb="13" eb="14">
      <t>ダイ</t>
    </rPh>
    <phoneticPr fontId="9"/>
  </si>
  <si>
    <t>0：消灯 1：点灯 本体　第１サービスNo.2ハイフロー ON</t>
    <rPh sb="2" eb="4">
      <t>ショウトウ</t>
    </rPh>
    <rPh sb="7" eb="9">
      <t>テントウ</t>
    </rPh>
    <rPh sb="10" eb="12">
      <t>ホンタイ</t>
    </rPh>
    <rPh sb="13" eb="14">
      <t>ダイ</t>
    </rPh>
    <phoneticPr fontId="9"/>
  </si>
  <si>
    <t>0：消灯 1：点灯 本体　第１サービスNo.3ハイフロー ON</t>
    <rPh sb="2" eb="4">
      <t>ショウトウ</t>
    </rPh>
    <rPh sb="7" eb="9">
      <t>テントウ</t>
    </rPh>
    <rPh sb="10" eb="12">
      <t>ホンタイ</t>
    </rPh>
    <rPh sb="13" eb="14">
      <t>ダイ</t>
    </rPh>
    <phoneticPr fontId="9"/>
  </si>
  <si>
    <t>AUX_FC2</t>
    <phoneticPr fontId="9"/>
  </si>
  <si>
    <t>ECO1</t>
    <phoneticPr fontId="9"/>
  </si>
  <si>
    <t>AUX流量設定変更要求2(AUX_FC2)</t>
    <rPh sb="3" eb="5">
      <t>リュウリョウ</t>
    </rPh>
    <rPh sb="5" eb="7">
      <t>セッテイ</t>
    </rPh>
    <rPh sb="7" eb="9">
      <t>ヘンコウ</t>
    </rPh>
    <rPh sb="9" eb="11">
      <t>ヨウキュウ</t>
    </rPh>
    <phoneticPr fontId="9"/>
  </si>
  <si>
    <t>AUX流量設定変更要求1(AUX_FC1)</t>
    <rPh sb="3" eb="5">
      <t>リュウリョウ</t>
    </rPh>
    <rPh sb="5" eb="7">
      <t>セッテイ</t>
    </rPh>
    <rPh sb="7" eb="9">
      <t>ヘンコウ</t>
    </rPh>
    <rPh sb="9" eb="11">
      <t>ヨウキュウ</t>
    </rPh>
    <phoneticPr fontId="9"/>
  </si>
  <si>
    <t>HSTポンプ電流</t>
    <rPh sb="6" eb="8">
      <t>デンリュウ</t>
    </rPh>
    <phoneticPr fontId="9"/>
  </si>
  <si>
    <t>185014FA</t>
    <phoneticPr fontId="9"/>
  </si>
  <si>
    <t>非公開</t>
    <rPh sb="0" eb="3">
      <t>ヒコウカイ</t>
    </rPh>
    <phoneticPr fontId="9"/>
  </si>
  <si>
    <t>リセット</t>
    <phoneticPr fontId="9"/>
  </si>
  <si>
    <t>リセット(RST)</t>
    <phoneticPr fontId="9"/>
  </si>
  <si>
    <t>RST</t>
    <phoneticPr fontId="9"/>
  </si>
  <si>
    <t>185015E4</t>
    <phoneticPr fontId="9"/>
  </si>
  <si>
    <t>リセットACK</t>
    <phoneticPr fontId="9"/>
  </si>
  <si>
    <t>RSTACK</t>
    <phoneticPr fontId="9"/>
  </si>
  <si>
    <t>リセットACK(RSTACK)</t>
    <phoneticPr fontId="9"/>
  </si>
  <si>
    <t>エコモード負荷率設定要求(ECO1)</t>
    <rPh sb="5" eb="7">
      <t>フカ</t>
    </rPh>
    <rPh sb="7" eb="8">
      <t>リツ</t>
    </rPh>
    <rPh sb="8" eb="10">
      <t>セッテイ</t>
    </rPh>
    <rPh sb="10" eb="12">
      <t>ヨウキュウ</t>
    </rPh>
    <phoneticPr fontId="9"/>
  </si>
  <si>
    <t>CL</t>
    <phoneticPr fontId="9"/>
  </si>
  <si>
    <t>設定時</t>
    <rPh sb="0" eb="2">
      <t>セッテイ</t>
    </rPh>
    <rPh sb="2" eb="3">
      <t>ジ</t>
    </rPh>
    <phoneticPr fontId="9"/>
  </si>
  <si>
    <t>2</t>
    <phoneticPr fontId="9"/>
  </si>
  <si>
    <t>フットアクセル</t>
    <phoneticPr fontId="9"/>
  </si>
  <si>
    <t>3</t>
    <phoneticPr fontId="9"/>
  </si>
  <si>
    <t>アクセルレバー</t>
    <phoneticPr fontId="9"/>
  </si>
  <si>
    <t>185011E4</t>
    <phoneticPr fontId="9"/>
  </si>
  <si>
    <t>Hydro/Fan情報(HF)</t>
    <rPh sb="9" eb="11">
      <t>ジョウホウ</t>
    </rPh>
    <phoneticPr fontId="9"/>
  </si>
  <si>
    <t>Hydro/Fanの情報を通知する</t>
    <rPh sb="13" eb="15">
      <t>ツウチ</t>
    </rPh>
    <phoneticPr fontId="9"/>
  </si>
  <si>
    <t>200ｍｓ</t>
    <phoneticPr fontId="9"/>
  </si>
  <si>
    <t>ハイドロ・ファン</t>
    <phoneticPr fontId="9"/>
  </si>
  <si>
    <t>1-2</t>
    <phoneticPr fontId="9"/>
  </si>
  <si>
    <t>ファンドライブ電流値</t>
    <rPh sb="7" eb="9">
      <t>デンリュウ</t>
    </rPh>
    <rPh sb="9" eb="10">
      <t>チ</t>
    </rPh>
    <phoneticPr fontId="9"/>
  </si>
  <si>
    <t>ハイドロポンプ電流値</t>
    <rPh sb="7" eb="9">
      <t>デンリュウ</t>
    </rPh>
    <rPh sb="9" eb="10">
      <t>チ</t>
    </rPh>
    <phoneticPr fontId="9"/>
  </si>
  <si>
    <t>Hydro/Fan情報</t>
    <rPh sb="9" eb="11">
      <t>ジョウホウ</t>
    </rPh>
    <phoneticPr fontId="9"/>
  </si>
  <si>
    <t>500ms</t>
    <phoneticPr fontId="9"/>
  </si>
  <si>
    <t>HF</t>
    <phoneticPr fontId="9"/>
  </si>
  <si>
    <t>ハイドロファン</t>
    <phoneticPr fontId="9"/>
  </si>
  <si>
    <t>１WAY</t>
    <phoneticPr fontId="9"/>
  </si>
  <si>
    <t>0：消灯 1：点灯 本体　第1サービス１WAY ON</t>
    <rPh sb="2" eb="4">
      <t>ショウトウ</t>
    </rPh>
    <rPh sb="7" eb="9">
      <t>テントウ</t>
    </rPh>
    <rPh sb="10" eb="12">
      <t>ホンタイ</t>
    </rPh>
    <rPh sb="13" eb="14">
      <t>ダイ</t>
    </rPh>
    <phoneticPr fontId="9"/>
  </si>
  <si>
    <t>カメラ2</t>
    <phoneticPr fontId="9"/>
  </si>
  <si>
    <t>リフトアラーム</t>
    <phoneticPr fontId="9"/>
  </si>
  <si>
    <t>0～64255</t>
    <phoneticPr fontId="9"/>
  </si>
  <si>
    <t>0.001/bit</t>
    <phoneticPr fontId="9"/>
  </si>
  <si>
    <t>185012E4</t>
    <phoneticPr fontId="9"/>
  </si>
  <si>
    <t>オプション情報</t>
    <rPh sb="5" eb="7">
      <t>ジョウホウ</t>
    </rPh>
    <phoneticPr fontId="9"/>
  </si>
  <si>
    <t>OPI</t>
    <phoneticPr fontId="9"/>
  </si>
  <si>
    <t>MMC</t>
  </si>
  <si>
    <t>オプション情報(OPI)</t>
    <rPh sb="5" eb="7">
      <t>ジョウホウ</t>
    </rPh>
    <phoneticPr fontId="9"/>
  </si>
  <si>
    <t>オプション有無の情報を送信する</t>
    <rPh sb="5" eb="7">
      <t>ウム</t>
    </rPh>
    <rPh sb="11" eb="13">
      <t>ソウシン</t>
    </rPh>
    <phoneticPr fontId="9"/>
  </si>
  <si>
    <t>0</t>
  </si>
  <si>
    <t>0-1</t>
  </si>
  <si>
    <t>2-3</t>
  </si>
  <si>
    <t>4/bit</t>
  </si>
  <si>
    <t>4-5</t>
  </si>
  <si>
    <t>6-7</t>
  </si>
  <si>
    <t>1</t>
    <phoneticPr fontId="9"/>
  </si>
  <si>
    <t>アウトリガー</t>
    <phoneticPr fontId="9"/>
  </si>
  <si>
    <t>2ピースブーム</t>
    <phoneticPr fontId="9"/>
  </si>
  <si>
    <t>オートエアコン</t>
    <phoneticPr fontId="9"/>
  </si>
  <si>
    <t>185020E4</t>
  </si>
  <si>
    <t>Machine Warning Information</t>
  </si>
  <si>
    <t>185021E4</t>
  </si>
  <si>
    <t>Engine Information　1</t>
  </si>
  <si>
    <t>185022E4</t>
  </si>
  <si>
    <t>Engine Information　2</t>
  </si>
  <si>
    <t>185023E4</t>
  </si>
  <si>
    <t>Engine Warning Information</t>
  </si>
  <si>
    <t>185024E4</t>
  </si>
  <si>
    <t>Hydraulic System Information</t>
  </si>
  <si>
    <t>185025E4</t>
  </si>
  <si>
    <t>Machine System Information　1</t>
  </si>
  <si>
    <t>185026E4</t>
  </si>
  <si>
    <t>Machine System Information　2</t>
  </si>
  <si>
    <t>185027E4</t>
  </si>
  <si>
    <t>Machine System Information　3</t>
  </si>
  <si>
    <t>185028E4</t>
  </si>
  <si>
    <t>Reserve</t>
  </si>
  <si>
    <t>GPS Control</t>
  </si>
  <si>
    <t>GPS Unit</t>
  </si>
  <si>
    <t>Message</t>
  </si>
  <si>
    <t>Machine Warning Infomation</t>
  </si>
  <si>
    <t>Notes</t>
  </si>
  <si>
    <t>ID</t>
  </si>
  <si>
    <t>Tx_Rate</t>
  </si>
  <si>
    <t>1s</t>
  </si>
  <si>
    <t>Source</t>
  </si>
  <si>
    <t>MMC ---&gt; GPS Unit</t>
  </si>
  <si>
    <t>Byte</t>
  </si>
  <si>
    <t>bit</t>
  </si>
  <si>
    <t>Parameter</t>
  </si>
  <si>
    <t>Data Range</t>
  </si>
  <si>
    <t>LSB</t>
  </si>
  <si>
    <t>Unit</t>
  </si>
  <si>
    <t>Offset</t>
  </si>
  <si>
    <t>Remarks</t>
  </si>
  <si>
    <t>Trouble Code1</t>
  </si>
  <si>
    <t>0 to64255 (0x0 to 0xFAFF), or No Data (0xFEFE)</t>
    <phoneticPr fontId="9"/>
  </si>
  <si>
    <t>Trouble Code2</t>
  </si>
  <si>
    <t>Trouble Code3</t>
  </si>
  <si>
    <t>Trouble Code4</t>
  </si>
  <si>
    <t>Engnine Information　1</t>
  </si>
  <si>
    <t>HourMeter</t>
  </si>
  <si>
    <t>0 to 99999.9 (0x0 to 0xF423F)</t>
  </si>
  <si>
    <t>0.1/bit</t>
  </si>
  <si>
    <t>Hours</t>
  </si>
  <si>
    <t>0-3</t>
  </si>
  <si>
    <t>Engine On</t>
  </si>
  <si>
    <t>0: Off, 1: On</t>
  </si>
  <si>
    <t>Water Temperature</t>
  </si>
  <si>
    <t>-40 to 210 (0x0 to 0xFA), or No Data (0xFE)</t>
  </si>
  <si>
    <t>degC</t>
  </si>
  <si>
    <t>Engine Oil Pressure</t>
  </si>
  <si>
    <t>0 to1000 (0x0 to 0xFA), or No Data (0xFE)</t>
  </si>
  <si>
    <t>kPa</t>
  </si>
  <si>
    <t>5-6</t>
  </si>
  <si>
    <t>Engine Speed</t>
  </si>
  <si>
    <t>0 to 8031.875 (0x0 to 0xFAFF), or No Data (0xFEFE)</t>
    <phoneticPr fontId="9"/>
  </si>
  <si>
    <t>0.125/bit</t>
  </si>
  <si>
    <t>rpm</t>
  </si>
  <si>
    <t>7</t>
  </si>
  <si>
    <t>Request to Send</t>
  </si>
  <si>
    <t>Request</t>
    <phoneticPr fontId="9"/>
  </si>
  <si>
    <t>要求時</t>
    <rPh sb="0" eb="2">
      <t>ヨウキュウ</t>
    </rPh>
    <rPh sb="2" eb="3">
      <t>ジ</t>
    </rPh>
    <phoneticPr fontId="9"/>
  </si>
  <si>
    <t>0-2</t>
    <phoneticPr fontId="9"/>
  </si>
  <si>
    <t>コード</t>
    <phoneticPr fontId="9"/>
  </si>
  <si>
    <t>0～9999</t>
    <phoneticPr fontId="9"/>
  </si>
  <si>
    <t>Hr</t>
    <phoneticPr fontId="9"/>
  </si>
  <si>
    <t>最終発生時のアワメータ</t>
    <rPh sb="0" eb="2">
      <t>サイシュウ</t>
    </rPh>
    <rPh sb="2" eb="4">
      <t>ハッセイ</t>
    </rPh>
    <rPh sb="4" eb="5">
      <t>トキ</t>
    </rPh>
    <phoneticPr fontId="9"/>
  </si>
  <si>
    <t>P-DTC</t>
    <phoneticPr fontId="9"/>
  </si>
  <si>
    <t>1:RTS</t>
  </si>
  <si>
    <t>Engnine Information　2(Reserve)</t>
  </si>
  <si>
    <t>Engnine Warning Infomation</t>
  </si>
  <si>
    <t>0 to 64255 (0x0 to 0xFAFF), or No Data (0xFEFE)</t>
    <phoneticPr fontId="9"/>
  </si>
  <si>
    <t>Hyd. Oil Pressure1</t>
  </si>
  <si>
    <t>0 to 50.0 (0x0 to 0xFA), or No Data (0xFE)</t>
  </si>
  <si>
    <t>0.2/bit</t>
  </si>
  <si>
    <t>MPa</t>
  </si>
  <si>
    <t>Hyd. Oil Pressure2</t>
  </si>
  <si>
    <t>Hyd. Oil Pressure3</t>
  </si>
  <si>
    <t>DPF手動再生中/再生催促</t>
    <rPh sb="3" eb="5">
      <t>シュドウ</t>
    </rPh>
    <rPh sb="5" eb="8">
      <t>サイセイチュウ</t>
    </rPh>
    <rPh sb="9" eb="11">
      <t>サイセイ</t>
    </rPh>
    <rPh sb="11" eb="13">
      <t>サイソク</t>
    </rPh>
    <phoneticPr fontId="9"/>
  </si>
  <si>
    <t>DPFアンバー</t>
    <phoneticPr fontId="9"/>
  </si>
  <si>
    <t>X00 Option AUX4</t>
    <phoneticPr fontId="9"/>
  </si>
  <si>
    <t>X02 ワンタッチデセルSW</t>
    <phoneticPr fontId="9"/>
  </si>
  <si>
    <t>X03 2/4切り替えSW</t>
    <phoneticPr fontId="9"/>
  </si>
  <si>
    <t>X04 エコ</t>
    <phoneticPr fontId="9"/>
  </si>
  <si>
    <t>X05 高地</t>
    <phoneticPr fontId="9"/>
  </si>
  <si>
    <t>X06 1Way</t>
    <phoneticPr fontId="9"/>
  </si>
  <si>
    <t>X07 1Wayオート</t>
    <phoneticPr fontId="9"/>
  </si>
  <si>
    <t>X08 走行変速（グリップ）</t>
    <phoneticPr fontId="9"/>
  </si>
  <si>
    <t>X09 エンジン識別</t>
    <rPh sb="8" eb="10">
      <t>シキベツ</t>
    </rPh>
    <phoneticPr fontId="9"/>
  </si>
  <si>
    <t>X0A オートデセル</t>
    <phoneticPr fontId="9"/>
  </si>
  <si>
    <t>X0B AUX1流量選択</t>
    <rPh sb="8" eb="10">
      <t>リュウリョウ</t>
    </rPh>
    <rPh sb="10" eb="12">
      <t>センタク</t>
    </rPh>
    <phoneticPr fontId="9"/>
  </si>
  <si>
    <t>X0C Option ２ピースブーム</t>
    <phoneticPr fontId="9"/>
  </si>
  <si>
    <t>X0D カメラ</t>
    <phoneticPr fontId="9"/>
  </si>
  <si>
    <t>X0E AUX3グリップスイッチ</t>
    <phoneticPr fontId="9"/>
  </si>
  <si>
    <t>X0F リフトアラームON</t>
    <phoneticPr fontId="9"/>
  </si>
  <si>
    <t>X10 走行アラームスイッチ</t>
    <rPh sb="4" eb="6">
      <t>ソウコウ</t>
    </rPh>
    <phoneticPr fontId="9"/>
  </si>
  <si>
    <t>X11 SWG/ADJ切り替え</t>
    <rPh sb="11" eb="12">
      <t>キ</t>
    </rPh>
    <rPh sb="13" eb="14">
      <t>カ</t>
    </rPh>
    <phoneticPr fontId="9"/>
  </si>
  <si>
    <t>X13 AUX3フットスイッチ</t>
    <phoneticPr fontId="9"/>
  </si>
  <si>
    <t>X14 圧力スイッチPA</t>
    <rPh sb="4" eb="6">
      <t>アツリョク</t>
    </rPh>
    <phoneticPr fontId="9"/>
  </si>
  <si>
    <t>X12 圧力スイッチAUX３</t>
    <rPh sb="4" eb="6">
      <t>アツリョク</t>
    </rPh>
    <phoneticPr fontId="9"/>
  </si>
  <si>
    <t>X15 エアクリーナ</t>
    <phoneticPr fontId="9"/>
  </si>
  <si>
    <t>X16 走行変速（レバー）</t>
    <rPh sb="4" eb="6">
      <t>ソウコウ</t>
    </rPh>
    <rPh sb="6" eb="8">
      <t>ヘンソク</t>
    </rPh>
    <phoneticPr fontId="9"/>
  </si>
  <si>
    <t>X19 ダイアグランプ</t>
    <phoneticPr fontId="9"/>
  </si>
  <si>
    <t>X1A トリップ</t>
    <phoneticPr fontId="9"/>
  </si>
  <si>
    <t>X1B データ</t>
    <phoneticPr fontId="9"/>
  </si>
  <si>
    <t>X1C エンジンオイル圧低下</t>
    <rPh sb="11" eb="12">
      <t>アツ</t>
    </rPh>
    <rPh sb="12" eb="14">
      <t>テイカ</t>
    </rPh>
    <phoneticPr fontId="9"/>
  </si>
  <si>
    <t>X1D 作動油フィルタ目詰まり</t>
    <rPh sb="4" eb="7">
      <t>サドウユ</t>
    </rPh>
    <rPh sb="11" eb="13">
      <t>メヅ</t>
    </rPh>
    <phoneticPr fontId="9"/>
  </si>
  <si>
    <t>X22 ワイパー（連続）</t>
    <rPh sb="9" eb="11">
      <t>レンゾク</t>
    </rPh>
    <phoneticPr fontId="9"/>
  </si>
  <si>
    <t>X21 ワイパー（間欠）</t>
    <rPh sb="9" eb="11">
      <t>カンケツ</t>
    </rPh>
    <phoneticPr fontId="9"/>
  </si>
  <si>
    <t>Y14 走行変速SOL</t>
    <rPh sb="4" eb="6">
      <t>ソウコウ</t>
    </rPh>
    <rPh sb="6" eb="8">
      <t>ヘンソク</t>
    </rPh>
    <phoneticPr fontId="9"/>
  </si>
  <si>
    <t>Y30 DPD油圧負荷</t>
    <rPh sb="7" eb="9">
      <t>ユアツ</t>
    </rPh>
    <rPh sb="9" eb="11">
      <t>フカ</t>
    </rPh>
    <phoneticPr fontId="9"/>
  </si>
  <si>
    <t>X32 手動再生</t>
    <rPh sb="4" eb="6">
      <t>シュドウ</t>
    </rPh>
    <rPh sb="6" eb="8">
      <t>サイセイ</t>
    </rPh>
    <phoneticPr fontId="9"/>
  </si>
  <si>
    <t>X31 再生禁止</t>
    <rPh sb="4" eb="6">
      <t>サイセイ</t>
    </rPh>
    <rPh sb="6" eb="8">
      <t>キンシ</t>
    </rPh>
    <phoneticPr fontId="9"/>
  </si>
  <si>
    <t>X18 ウォータセパレータ</t>
    <phoneticPr fontId="9"/>
  </si>
  <si>
    <t>X3B 旋回ポジション</t>
    <rPh sb="4" eb="6">
      <t>センカイ</t>
    </rPh>
    <phoneticPr fontId="9"/>
  </si>
  <si>
    <t>HVAC</t>
    <phoneticPr fontId="9"/>
  </si>
  <si>
    <t>Hyd. Oil Pressure4</t>
  </si>
  <si>
    <t>Hyd. Oil Pressure5</t>
  </si>
  <si>
    <t>Hyd. Oil Pressure6</t>
  </si>
  <si>
    <t>Hyd. Oil Temperature1</t>
  </si>
  <si>
    <t>Hyd. Oil Temperature2</t>
  </si>
  <si>
    <t>Battery Voltage</t>
  </si>
  <si>
    <t>0 to 64.255 (0x0 to 0xFAFF), or No Data (0xFEFE)</t>
    <phoneticPr fontId="9"/>
  </si>
  <si>
    <t>V</t>
  </si>
  <si>
    <t>Amb. Temperature</t>
  </si>
  <si>
    <t>Cab. Temperature</t>
  </si>
  <si>
    <t>Fuel Tank Level</t>
  </si>
  <si>
    <t>0 to100 (0x0 to 0x64), or No Data (0xFE)</t>
  </si>
  <si>
    <t>%</t>
  </si>
  <si>
    <t>0-7</t>
  </si>
  <si>
    <t>Travel Hour</t>
  </si>
  <si>
    <t>0 to 3276.7 (0x0 to 0x7FFF)</t>
  </si>
  <si>
    <t>Hrs</t>
  </si>
  <si>
    <t>0-6</t>
  </si>
  <si>
    <t>Travel Mode</t>
  </si>
  <si>
    <t>0: Low Speed, 1: High Speed</t>
  </si>
  <si>
    <t>Hyd. Oil Pressure1 Average</t>
  </si>
  <si>
    <t>0 to50.0 (0x0 to 0xFA)</t>
  </si>
  <si>
    <t>Hyd. Oil Pressure2 Average</t>
  </si>
  <si>
    <t>Hyd. Oil Pressure3 Average</t>
  </si>
  <si>
    <t>GPS LOCK SFR</t>
  </si>
  <si>
    <t>0: Unock, 1: Lock</t>
    <phoneticPr fontId="9"/>
  </si>
  <si>
    <t>GPS LOCK SS</t>
  </si>
  <si>
    <t>GPS LOCK LS1</t>
  </si>
  <si>
    <t>GPS LOCK LS2</t>
  </si>
  <si>
    <t>GPS LOCK HB</t>
  </si>
  <si>
    <t>No action with this signal at MMC</t>
    <phoneticPr fontId="9"/>
  </si>
  <si>
    <t>GPS Unit ---&gt;MMC</t>
  </si>
  <si>
    <t>cut sefty relay line</t>
    <phoneticPr fontId="9"/>
  </si>
  <si>
    <t>cut stop solenoid line</t>
    <phoneticPr fontId="9"/>
  </si>
  <si>
    <t>cut lever lock line</t>
    <phoneticPr fontId="9"/>
  </si>
  <si>
    <t>cut heart beat line
At same time GPS unit turn off Heat beat line</t>
    <phoneticPr fontId="9"/>
  </si>
  <si>
    <t>1ｓ</t>
    <phoneticPr fontId="9"/>
  </si>
  <si>
    <t>MPa</t>
    <phoneticPr fontId="9"/>
  </si>
  <si>
    <t>各機能の動作確認用</t>
    <rPh sb="0" eb="1">
      <t>カク</t>
    </rPh>
    <rPh sb="1" eb="3">
      <t>キノウ</t>
    </rPh>
    <rPh sb="4" eb="6">
      <t>ドウサ</t>
    </rPh>
    <rPh sb="6" eb="9">
      <t>カクニンヨウ</t>
    </rPh>
    <phoneticPr fontId="9"/>
  </si>
  <si>
    <t>ID</t>
    <phoneticPr fontId="9"/>
  </si>
  <si>
    <t>0:OFF 1:ON</t>
    <phoneticPr fontId="9"/>
  </si>
  <si>
    <t>1</t>
    <phoneticPr fontId="9"/>
  </si>
  <si>
    <t>2</t>
    <phoneticPr fontId="9"/>
  </si>
  <si>
    <t>3</t>
    <phoneticPr fontId="9"/>
  </si>
  <si>
    <t>4</t>
    <phoneticPr fontId="9"/>
  </si>
  <si>
    <t>5</t>
    <phoneticPr fontId="9"/>
  </si>
  <si>
    <t>6</t>
    <phoneticPr fontId="9"/>
  </si>
  <si>
    <t>7</t>
    <phoneticPr fontId="9"/>
  </si>
  <si>
    <t>0：OFF　1：ON</t>
    <phoneticPr fontId="9"/>
  </si>
  <si>
    <t>-</t>
    <phoneticPr fontId="9"/>
  </si>
  <si>
    <t>0-1</t>
    <phoneticPr fontId="9"/>
  </si>
  <si>
    <t>1/bit</t>
    <phoneticPr fontId="9"/>
  </si>
  <si>
    <t>MMC</t>
    <phoneticPr fontId="9"/>
  </si>
  <si>
    <t>1C501AE4</t>
    <phoneticPr fontId="9"/>
  </si>
  <si>
    <t>1C501DE4</t>
    <phoneticPr fontId="9"/>
  </si>
  <si>
    <t>185027E4</t>
    <phoneticPr fontId="9"/>
  </si>
  <si>
    <t>185028E4</t>
    <phoneticPr fontId="9"/>
  </si>
  <si>
    <t>Machine System Information　4</t>
    <phoneticPr fontId="9"/>
  </si>
  <si>
    <t>18502AE4</t>
    <phoneticPr fontId="9"/>
  </si>
  <si>
    <t>GPS LOCK BR</t>
    <phoneticPr fontId="9"/>
  </si>
  <si>
    <t>高地モード選択</t>
    <rPh sb="0" eb="2">
      <t>コウチ</t>
    </rPh>
    <rPh sb="5" eb="7">
      <t>センタク</t>
    </rPh>
    <phoneticPr fontId="9"/>
  </si>
  <si>
    <t>3</t>
    <phoneticPr fontId="9"/>
  </si>
  <si>
    <t>0-1</t>
    <phoneticPr fontId="9"/>
  </si>
  <si>
    <t xml:space="preserve">0：OFF  1：ON  2：エラー  3：N/A </t>
    <phoneticPr fontId="9"/>
  </si>
  <si>
    <t>-</t>
    <phoneticPr fontId="9"/>
  </si>
  <si>
    <t xml:space="preserve">0：OFF  1：ON  2：エラー  3：N/A </t>
    <phoneticPr fontId="9"/>
  </si>
  <si>
    <t>1/bit</t>
    <phoneticPr fontId="9"/>
  </si>
  <si>
    <t xml:space="preserve">0：OFF  1：ON  2：エラー  3：N/A </t>
    <phoneticPr fontId="9"/>
  </si>
  <si>
    <t>Y38 前進SOL</t>
    <rPh sb="4" eb="6">
      <t>ゼンシン</t>
    </rPh>
    <phoneticPr fontId="9"/>
  </si>
  <si>
    <t>Y39 後進SOL</t>
    <rPh sb="4" eb="6">
      <t>コウシン</t>
    </rPh>
    <phoneticPr fontId="9"/>
  </si>
  <si>
    <t>Y3B 走行昇圧SOL</t>
    <rPh sb="4" eb="6">
      <t>ソウコウ</t>
    </rPh>
    <rPh sb="6" eb="8">
      <t>ショウアツ</t>
    </rPh>
    <phoneticPr fontId="9"/>
  </si>
  <si>
    <t>2</t>
    <phoneticPr fontId="9"/>
  </si>
  <si>
    <t>3</t>
    <phoneticPr fontId="9"/>
  </si>
  <si>
    <t>185030E4</t>
    <phoneticPr fontId="9"/>
  </si>
  <si>
    <t>MSN</t>
    <phoneticPr fontId="9"/>
  </si>
  <si>
    <t>-</t>
    <phoneticPr fontId="9"/>
  </si>
  <si>
    <t>6-7</t>
    <phoneticPr fontId="9"/>
  </si>
  <si>
    <t>-</t>
    <phoneticPr fontId="9"/>
  </si>
  <si>
    <t>1s</t>
    <phoneticPr fontId="9"/>
  </si>
  <si>
    <t>1/bit</t>
    <phoneticPr fontId="9"/>
  </si>
  <si>
    <t>18EACEE4</t>
    <phoneticPr fontId="9"/>
  </si>
  <si>
    <t>イモビキー設定変更要求</t>
    <rPh sb="5" eb="7">
      <t>セッテイ</t>
    </rPh>
    <rPh sb="7" eb="9">
      <t>ヘンコウ</t>
    </rPh>
    <rPh sb="9" eb="11">
      <t>ヨウキュウ</t>
    </rPh>
    <phoneticPr fontId="9"/>
  </si>
  <si>
    <t>18502BCE</t>
    <phoneticPr fontId="9"/>
  </si>
  <si>
    <t>イモビキー設定情報</t>
    <rPh sb="5" eb="7">
      <t>セッテイ</t>
    </rPh>
    <rPh sb="7" eb="9">
      <t>ジョウホウ</t>
    </rPh>
    <phoneticPr fontId="9"/>
  </si>
  <si>
    <t>IMM_R</t>
    <phoneticPr fontId="9"/>
  </si>
  <si>
    <t>イモビキー設定変更要求(IMM_R)</t>
    <rPh sb="5" eb="7">
      <t>セッテイ</t>
    </rPh>
    <rPh sb="7" eb="9">
      <t>ヘンコウ</t>
    </rPh>
    <rPh sb="9" eb="11">
      <t>ヨウキュウ</t>
    </rPh>
    <phoneticPr fontId="9"/>
  </si>
  <si>
    <t>イモビキーの設定を変更する要求をする。</t>
    <rPh sb="6" eb="8">
      <t>セッテイ</t>
    </rPh>
    <rPh sb="9" eb="11">
      <t>ヘンコウ</t>
    </rPh>
    <rPh sb="13" eb="15">
      <t>ヨウキュウ</t>
    </rPh>
    <phoneticPr fontId="9"/>
  </si>
  <si>
    <t>0：無効　1：有効</t>
    <rPh sb="2" eb="4">
      <t>ムコウ</t>
    </rPh>
    <rPh sb="7" eb="9">
      <t>ユウコウ</t>
    </rPh>
    <phoneticPr fontId="9"/>
  </si>
  <si>
    <t>0</t>
    <phoneticPr fontId="9"/>
  </si>
  <si>
    <t>マスターキーNo.</t>
    <phoneticPr fontId="9"/>
  </si>
  <si>
    <t>0：未設定　1：No.1　2：No.2　………　14：No.14</t>
    <rPh sb="2" eb="5">
      <t>ミセッテイ</t>
    </rPh>
    <phoneticPr fontId="9"/>
  </si>
  <si>
    <t>2</t>
    <phoneticPr fontId="9"/>
  </si>
  <si>
    <t>6</t>
    <phoneticPr fontId="9"/>
  </si>
  <si>
    <t>イモビキー設定情報(IMM_I)</t>
    <rPh sb="5" eb="7">
      <t>セッテイ</t>
    </rPh>
    <rPh sb="7" eb="9">
      <t>ジョウホウ</t>
    </rPh>
    <phoneticPr fontId="9"/>
  </si>
  <si>
    <t>イモビキーの設定状況を送信する。</t>
    <rPh sb="6" eb="8">
      <t>セッテイ</t>
    </rPh>
    <rPh sb="8" eb="10">
      <t>ジョウキョウ</t>
    </rPh>
    <rPh sb="11" eb="13">
      <t>ソウシン</t>
    </rPh>
    <phoneticPr fontId="9"/>
  </si>
  <si>
    <t>イモビキー設定変更時</t>
    <rPh sb="5" eb="7">
      <t>セッテイ</t>
    </rPh>
    <rPh sb="7" eb="9">
      <t>ヘンコウ</t>
    </rPh>
    <rPh sb="9" eb="10">
      <t>ジ</t>
    </rPh>
    <phoneticPr fontId="9"/>
  </si>
  <si>
    <t>登録キー設定状況（No.1）</t>
    <rPh sb="0" eb="2">
      <t>トウロク</t>
    </rPh>
    <rPh sb="4" eb="6">
      <t>セッテイ</t>
    </rPh>
    <rPh sb="6" eb="8">
      <t>ジョウキョウ</t>
    </rPh>
    <phoneticPr fontId="9"/>
  </si>
  <si>
    <t>登録キー設定状況（No.2）</t>
    <rPh sb="0" eb="2">
      <t>トウロク</t>
    </rPh>
    <rPh sb="4" eb="6">
      <t>セッテイ</t>
    </rPh>
    <rPh sb="6" eb="8">
      <t>ジョウキョウ</t>
    </rPh>
    <phoneticPr fontId="9"/>
  </si>
  <si>
    <t>登録キー設定状況（No.3）</t>
    <rPh sb="0" eb="2">
      <t>トウロク</t>
    </rPh>
    <rPh sb="4" eb="6">
      <t>セッテイ</t>
    </rPh>
    <rPh sb="6" eb="8">
      <t>ジョウキョウ</t>
    </rPh>
    <phoneticPr fontId="9"/>
  </si>
  <si>
    <t>登録キー設定状況（No.4）</t>
    <rPh sb="0" eb="2">
      <t>トウロク</t>
    </rPh>
    <rPh sb="4" eb="6">
      <t>セッテイ</t>
    </rPh>
    <rPh sb="6" eb="8">
      <t>ジョウキョウ</t>
    </rPh>
    <phoneticPr fontId="9"/>
  </si>
  <si>
    <t>登録キー設定状況（No.5）</t>
    <rPh sb="0" eb="2">
      <t>トウロク</t>
    </rPh>
    <rPh sb="4" eb="6">
      <t>セッテイ</t>
    </rPh>
    <rPh sb="6" eb="8">
      <t>ジョウキョウ</t>
    </rPh>
    <phoneticPr fontId="9"/>
  </si>
  <si>
    <t>登録キー設定状況（No.6）</t>
    <rPh sb="0" eb="2">
      <t>トウロク</t>
    </rPh>
    <rPh sb="4" eb="6">
      <t>セッテイ</t>
    </rPh>
    <rPh sb="6" eb="8">
      <t>ジョウキョウ</t>
    </rPh>
    <phoneticPr fontId="9"/>
  </si>
  <si>
    <t>登録キー設定状況（No.7）</t>
    <rPh sb="0" eb="2">
      <t>トウロク</t>
    </rPh>
    <rPh sb="4" eb="6">
      <t>セッテイ</t>
    </rPh>
    <rPh sb="6" eb="8">
      <t>ジョウキョウ</t>
    </rPh>
    <phoneticPr fontId="9"/>
  </si>
  <si>
    <t>登録キー設定状況（No.8）</t>
    <rPh sb="0" eb="2">
      <t>トウロク</t>
    </rPh>
    <rPh sb="4" eb="6">
      <t>セッテイ</t>
    </rPh>
    <rPh sb="6" eb="8">
      <t>ジョウキョウ</t>
    </rPh>
    <phoneticPr fontId="9"/>
  </si>
  <si>
    <t>登録キー設定状況（No.9）</t>
    <rPh sb="0" eb="2">
      <t>トウロク</t>
    </rPh>
    <rPh sb="4" eb="6">
      <t>セッテイ</t>
    </rPh>
    <rPh sb="6" eb="8">
      <t>ジョウキョウ</t>
    </rPh>
    <phoneticPr fontId="9"/>
  </si>
  <si>
    <t>登録キー設定状況（No.10）</t>
    <rPh sb="0" eb="2">
      <t>トウロク</t>
    </rPh>
    <rPh sb="4" eb="6">
      <t>セッテイ</t>
    </rPh>
    <rPh sb="6" eb="8">
      <t>ジョウキョウ</t>
    </rPh>
    <phoneticPr fontId="9"/>
  </si>
  <si>
    <t>登録キー設定状況（No.11）</t>
    <rPh sb="0" eb="2">
      <t>トウロク</t>
    </rPh>
    <rPh sb="4" eb="6">
      <t>セッテイ</t>
    </rPh>
    <rPh sb="6" eb="8">
      <t>ジョウキョウ</t>
    </rPh>
    <phoneticPr fontId="9"/>
  </si>
  <si>
    <t>登録キー設定状況（No.12）</t>
    <rPh sb="0" eb="2">
      <t>トウロク</t>
    </rPh>
    <rPh sb="4" eb="6">
      <t>セッテイ</t>
    </rPh>
    <rPh sb="6" eb="8">
      <t>ジョウキョウ</t>
    </rPh>
    <phoneticPr fontId="9"/>
  </si>
  <si>
    <t>登録キー設定状況（No.13）</t>
    <rPh sb="0" eb="2">
      <t>トウロク</t>
    </rPh>
    <rPh sb="4" eb="6">
      <t>セッテイ</t>
    </rPh>
    <rPh sb="6" eb="8">
      <t>ジョウキョウ</t>
    </rPh>
    <phoneticPr fontId="9"/>
  </si>
  <si>
    <t>登録キー設定状況（No.14）</t>
    <rPh sb="0" eb="2">
      <t>トウロク</t>
    </rPh>
    <rPh sb="4" eb="6">
      <t>セッテイ</t>
    </rPh>
    <rPh sb="6" eb="8">
      <t>ジョウキョウ</t>
    </rPh>
    <phoneticPr fontId="9"/>
  </si>
  <si>
    <t>イモビの（無効・有効）設定</t>
    <rPh sb="5" eb="7">
      <t>ムコウ</t>
    </rPh>
    <rPh sb="11" eb="13">
      <t>セッテイ</t>
    </rPh>
    <phoneticPr fontId="9"/>
  </si>
  <si>
    <t>登録キー設定要求（No.1）</t>
    <rPh sb="0" eb="2">
      <t>トウロク</t>
    </rPh>
    <rPh sb="4" eb="6">
      <t>セッテイ</t>
    </rPh>
    <rPh sb="6" eb="8">
      <t>ヨウキュウ</t>
    </rPh>
    <phoneticPr fontId="9"/>
  </si>
  <si>
    <t>登録キー設定要求（No.2）</t>
    <rPh sb="0" eb="2">
      <t>トウロク</t>
    </rPh>
    <rPh sb="4" eb="6">
      <t>セッテイ</t>
    </rPh>
    <rPh sb="6" eb="8">
      <t>ヨウキュウ</t>
    </rPh>
    <phoneticPr fontId="9"/>
  </si>
  <si>
    <t>登録キー設定要求（No.3）</t>
    <rPh sb="0" eb="2">
      <t>トウロク</t>
    </rPh>
    <rPh sb="4" eb="6">
      <t>セッテイ</t>
    </rPh>
    <rPh sb="6" eb="8">
      <t>ヨウキュウ</t>
    </rPh>
    <phoneticPr fontId="9"/>
  </si>
  <si>
    <t>登録キー設定要求（No.4）</t>
    <rPh sb="0" eb="2">
      <t>トウロク</t>
    </rPh>
    <rPh sb="4" eb="6">
      <t>セッテイ</t>
    </rPh>
    <rPh sb="6" eb="8">
      <t>ヨウキュウ</t>
    </rPh>
    <phoneticPr fontId="9"/>
  </si>
  <si>
    <t>登録キー設定要求（No.5）</t>
    <rPh sb="0" eb="2">
      <t>トウロク</t>
    </rPh>
    <rPh sb="4" eb="6">
      <t>セッテイ</t>
    </rPh>
    <rPh sb="6" eb="8">
      <t>ヨウキュウ</t>
    </rPh>
    <phoneticPr fontId="9"/>
  </si>
  <si>
    <t>登録キー設定要求（No.6）</t>
    <rPh sb="0" eb="2">
      <t>トウロク</t>
    </rPh>
    <rPh sb="4" eb="6">
      <t>セッテイ</t>
    </rPh>
    <rPh sb="6" eb="8">
      <t>ヨウキュウ</t>
    </rPh>
    <phoneticPr fontId="9"/>
  </si>
  <si>
    <t>登録キー設定要求（No.7）</t>
    <rPh sb="0" eb="2">
      <t>トウロク</t>
    </rPh>
    <rPh sb="4" eb="6">
      <t>セッテイ</t>
    </rPh>
    <rPh sb="6" eb="8">
      <t>ヨウキュウ</t>
    </rPh>
    <phoneticPr fontId="9"/>
  </si>
  <si>
    <t>登録キー設定要求（No.8）</t>
    <rPh sb="0" eb="2">
      <t>トウロク</t>
    </rPh>
    <rPh sb="4" eb="6">
      <t>セッテイ</t>
    </rPh>
    <rPh sb="6" eb="8">
      <t>ヨウキュウ</t>
    </rPh>
    <phoneticPr fontId="9"/>
  </si>
  <si>
    <t>登録キー設定要求（No.9）</t>
    <rPh sb="0" eb="2">
      <t>トウロク</t>
    </rPh>
    <rPh sb="4" eb="6">
      <t>セッテイ</t>
    </rPh>
    <rPh sb="6" eb="8">
      <t>ヨウキュウ</t>
    </rPh>
    <phoneticPr fontId="9"/>
  </si>
  <si>
    <t>登録キー設定要求（No.10）</t>
    <rPh sb="0" eb="2">
      <t>トウロク</t>
    </rPh>
    <rPh sb="4" eb="6">
      <t>セッテイ</t>
    </rPh>
    <rPh sb="6" eb="8">
      <t>ヨウキュウ</t>
    </rPh>
    <phoneticPr fontId="9"/>
  </si>
  <si>
    <t>登録キー設定要求（No.11）</t>
    <rPh sb="0" eb="2">
      <t>トウロク</t>
    </rPh>
    <rPh sb="4" eb="6">
      <t>セッテイ</t>
    </rPh>
    <rPh sb="6" eb="8">
      <t>ヨウキュウ</t>
    </rPh>
    <phoneticPr fontId="9"/>
  </si>
  <si>
    <t>登録キー設定要求（No.12）</t>
    <rPh sb="0" eb="2">
      <t>トウロク</t>
    </rPh>
    <rPh sb="4" eb="6">
      <t>セッテイ</t>
    </rPh>
    <rPh sb="6" eb="8">
      <t>ヨウキュウ</t>
    </rPh>
    <phoneticPr fontId="9"/>
  </si>
  <si>
    <t>登録キー設定要求（No.13）</t>
    <rPh sb="0" eb="2">
      <t>トウロク</t>
    </rPh>
    <rPh sb="4" eb="6">
      <t>セッテイ</t>
    </rPh>
    <rPh sb="6" eb="8">
      <t>ヨウキュウ</t>
    </rPh>
    <phoneticPr fontId="9"/>
  </si>
  <si>
    <t>登録キー設定要求（No.14）</t>
    <rPh sb="0" eb="2">
      <t>トウロク</t>
    </rPh>
    <rPh sb="4" eb="6">
      <t>セッテイ</t>
    </rPh>
    <rPh sb="6" eb="8">
      <t>ヨウキュウ</t>
    </rPh>
    <phoneticPr fontId="9"/>
  </si>
  <si>
    <t>イモビの（無効・有効）設定状況</t>
    <rPh sb="5" eb="7">
      <t>ムコウ</t>
    </rPh>
    <rPh sb="11" eb="13">
      <t>セッテイ</t>
    </rPh>
    <rPh sb="13" eb="15">
      <t>ジョウキョウ</t>
    </rPh>
    <phoneticPr fontId="9"/>
  </si>
  <si>
    <t>IMM_I</t>
    <phoneticPr fontId="9"/>
  </si>
  <si>
    <t>機体シリアルNo.(MSN)</t>
    <rPh sb="0" eb="2">
      <t>キタイ</t>
    </rPh>
    <phoneticPr fontId="9"/>
  </si>
  <si>
    <t>機体シリアルNo.を送信する。</t>
    <rPh sb="0" eb="2">
      <t>キタイ</t>
    </rPh>
    <rPh sb="10" eb="12">
      <t>ソウシン</t>
    </rPh>
    <phoneticPr fontId="9"/>
  </si>
  <si>
    <t>シリアルNo.</t>
    <phoneticPr fontId="9"/>
  </si>
  <si>
    <t>0000000000～4000000000</t>
    <phoneticPr fontId="9"/>
  </si>
  <si>
    <t>1/bit</t>
    <phoneticPr fontId="9"/>
  </si>
  <si>
    <t>機械シリアルNo.</t>
    <rPh sb="0" eb="2">
      <t>キカイ</t>
    </rPh>
    <phoneticPr fontId="9"/>
  </si>
  <si>
    <t>AUX流量設定上限値、下限値(AUX_U/L)</t>
    <rPh sb="3" eb="5">
      <t>リュウリョウ</t>
    </rPh>
    <rPh sb="5" eb="7">
      <t>セッテイ</t>
    </rPh>
    <rPh sb="7" eb="9">
      <t>ジョウゲン</t>
    </rPh>
    <rPh sb="9" eb="10">
      <t>チ</t>
    </rPh>
    <rPh sb="11" eb="14">
      <t>カゲンチ</t>
    </rPh>
    <phoneticPr fontId="9"/>
  </si>
  <si>
    <t>第4サービス流量</t>
    <rPh sb="0" eb="1">
      <t>ダイ</t>
    </rPh>
    <rPh sb="6" eb="8">
      <t>リュウリョウ</t>
    </rPh>
    <phoneticPr fontId="9"/>
  </si>
  <si>
    <t>デフロック</t>
    <phoneticPr fontId="9"/>
  </si>
  <si>
    <t>0：消灯 1：点灯 走行　デフロックモード</t>
    <rPh sb="2" eb="4">
      <t>ショウトウ</t>
    </rPh>
    <rPh sb="7" eb="9">
      <t>テントウ</t>
    </rPh>
    <rPh sb="10" eb="12">
      <t>ソウコウ</t>
    </rPh>
    <phoneticPr fontId="9"/>
  </si>
  <si>
    <t>IN1</t>
    <phoneticPr fontId="9"/>
  </si>
  <si>
    <t>OUT1</t>
    <phoneticPr fontId="9"/>
  </si>
  <si>
    <t>OUT2</t>
    <phoneticPr fontId="9"/>
  </si>
  <si>
    <t>mV</t>
    <phoneticPr fontId="9"/>
  </si>
  <si>
    <t>2-3</t>
    <phoneticPr fontId="9"/>
  </si>
  <si>
    <t>1/bit</t>
    <phoneticPr fontId="9"/>
  </si>
  <si>
    <t>mA</t>
    <phoneticPr fontId="9"/>
  </si>
  <si>
    <t>燃料センサ</t>
    <rPh sb="0" eb="2">
      <t>ネンリョウ</t>
    </rPh>
    <phoneticPr fontId="9"/>
  </si>
  <si>
    <t>PWM1電流</t>
    <rPh sb="4" eb="6">
      <t>デンリュウ</t>
    </rPh>
    <phoneticPr fontId="9"/>
  </si>
  <si>
    <t>PWM2電流</t>
    <rPh sb="4" eb="6">
      <t>デンリュウ</t>
    </rPh>
    <phoneticPr fontId="9"/>
  </si>
  <si>
    <t>PWM3電流</t>
    <rPh sb="4" eb="6">
      <t>デンリュウ</t>
    </rPh>
    <phoneticPr fontId="9"/>
  </si>
  <si>
    <t>6-7</t>
    <phoneticPr fontId="9"/>
  </si>
  <si>
    <t>PWM4電流</t>
    <rPh sb="4" eb="6">
      <t>デンリュウ</t>
    </rPh>
    <phoneticPr fontId="9"/>
  </si>
  <si>
    <t>1C501CE4</t>
  </si>
  <si>
    <t>1C501CE4</t>
    <phoneticPr fontId="9"/>
  </si>
  <si>
    <t>1C501EE4</t>
  </si>
  <si>
    <t>1C501EE4</t>
    <phoneticPr fontId="9"/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</si>
  <si>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</si>
  <si>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</si>
  <si>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</si>
  <si>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</si>
  <si>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</si>
  <si>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</si>
  <si>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</si>
  <si>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</si>
  <si>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Input10</t>
  </si>
  <si>
    <t>Input11</t>
  </si>
  <si>
    <t>Input12</t>
  </si>
  <si>
    <t>Input13</t>
  </si>
  <si>
    <t>Input14</t>
  </si>
  <si>
    <t>Input15</t>
  </si>
  <si>
    <t>Input16</t>
  </si>
  <si>
    <t>Input17</t>
  </si>
  <si>
    <t>Input18</t>
  </si>
  <si>
    <t>Input19</t>
  </si>
  <si>
    <t>Input20</t>
  </si>
  <si>
    <t>Input21</t>
  </si>
  <si>
    <t>Input22</t>
  </si>
  <si>
    <t>Input23</t>
  </si>
  <si>
    <t>Input24</t>
  </si>
  <si>
    <t>Input25</t>
  </si>
  <si>
    <t>Input26</t>
  </si>
  <si>
    <t>Input27</t>
  </si>
  <si>
    <t>Input28</t>
  </si>
  <si>
    <t>Input29</t>
  </si>
  <si>
    <t>Input30</t>
  </si>
  <si>
    <t>Input31</t>
  </si>
  <si>
    <t>Input32</t>
  </si>
  <si>
    <t>Input33</t>
  </si>
  <si>
    <t>Input34</t>
  </si>
  <si>
    <t>Input35</t>
  </si>
  <si>
    <t>Input36</t>
  </si>
  <si>
    <t>Input37</t>
  </si>
  <si>
    <t>Input38</t>
  </si>
  <si>
    <t>Input39</t>
  </si>
  <si>
    <t>Input40</t>
  </si>
  <si>
    <t>Input41</t>
  </si>
  <si>
    <t>Input42</t>
  </si>
  <si>
    <t>Input43</t>
  </si>
  <si>
    <t>Input44</t>
  </si>
  <si>
    <t>Input45</t>
  </si>
  <si>
    <t>Input46</t>
  </si>
  <si>
    <t>Input47</t>
  </si>
  <si>
    <t>Input48</t>
  </si>
  <si>
    <t>Input49</t>
  </si>
  <si>
    <t>Input50</t>
  </si>
  <si>
    <t>Input51</t>
  </si>
  <si>
    <t>Input52</t>
  </si>
  <si>
    <t>Input53</t>
  </si>
  <si>
    <t>Input54</t>
  </si>
  <si>
    <t>Input55</t>
  </si>
  <si>
    <t>Input56</t>
  </si>
  <si>
    <t>Input57</t>
  </si>
  <si>
    <t>Input58</t>
  </si>
  <si>
    <t>Input59</t>
  </si>
  <si>
    <t>Input60</t>
  </si>
  <si>
    <t>Input61</t>
  </si>
  <si>
    <t>Input62</t>
  </si>
  <si>
    <t>Input63</t>
  </si>
  <si>
    <t>Output2</t>
  </si>
  <si>
    <t>Output3</t>
  </si>
  <si>
    <t>Output4</t>
  </si>
  <si>
    <t>Output5</t>
  </si>
  <si>
    <t>Output6</t>
  </si>
  <si>
    <t>Output7</t>
  </si>
  <si>
    <t>Output8</t>
  </si>
  <si>
    <t>Output9</t>
  </si>
  <si>
    <t>Output10</t>
  </si>
  <si>
    <t>Output11</t>
  </si>
  <si>
    <t>Output12</t>
  </si>
  <si>
    <t>Output13</t>
  </si>
  <si>
    <t>Output14</t>
  </si>
  <si>
    <t>Output15</t>
  </si>
  <si>
    <t>Output16</t>
  </si>
  <si>
    <t>Output17</t>
  </si>
  <si>
    <t>Output18</t>
  </si>
  <si>
    <t>Output19</t>
  </si>
  <si>
    <t>Output20</t>
  </si>
  <si>
    <t>Output21</t>
  </si>
  <si>
    <t>Output22</t>
  </si>
  <si>
    <t>Output23</t>
  </si>
  <si>
    <t>Output24</t>
  </si>
  <si>
    <t>Output25</t>
  </si>
  <si>
    <t>Output26</t>
  </si>
  <si>
    <t>Output27</t>
  </si>
  <si>
    <t>Output28</t>
  </si>
  <si>
    <t>Output29</t>
  </si>
  <si>
    <t>Output30</t>
  </si>
  <si>
    <t>Output31</t>
  </si>
  <si>
    <t>Output32</t>
  </si>
  <si>
    <t>Output33</t>
  </si>
  <si>
    <t>Output34</t>
  </si>
  <si>
    <t>Output35</t>
  </si>
  <si>
    <t>Output36</t>
  </si>
  <si>
    <t>Output37</t>
  </si>
  <si>
    <t>Output38</t>
  </si>
  <si>
    <t>Output39</t>
  </si>
  <si>
    <t>Output40</t>
  </si>
  <si>
    <t>Output41</t>
  </si>
  <si>
    <t>Output42</t>
  </si>
  <si>
    <t>Output43</t>
  </si>
  <si>
    <t>Output44</t>
  </si>
  <si>
    <t>Output45</t>
  </si>
  <si>
    <t>Output46</t>
  </si>
  <si>
    <t>Output47</t>
  </si>
  <si>
    <t>Output48</t>
  </si>
  <si>
    <t>Output49</t>
  </si>
  <si>
    <t>Output50</t>
  </si>
  <si>
    <t>Output51</t>
  </si>
  <si>
    <t>Output52</t>
  </si>
  <si>
    <t>Output53</t>
  </si>
  <si>
    <t>Output54</t>
  </si>
  <si>
    <t>Output55</t>
  </si>
  <si>
    <t>Output56</t>
  </si>
  <si>
    <t>Output57</t>
  </si>
  <si>
    <t>Output58</t>
  </si>
  <si>
    <t>Output59</t>
  </si>
  <si>
    <t>Output60</t>
  </si>
  <si>
    <t>Output61</t>
  </si>
  <si>
    <t>Output62</t>
  </si>
  <si>
    <t>Output63</t>
  </si>
  <si>
    <t>入力確認用1</t>
    <rPh sb="0" eb="2">
      <t>ニュウリョク</t>
    </rPh>
    <phoneticPr fontId="9"/>
  </si>
  <si>
    <t>出力確認用1</t>
    <rPh sb="0" eb="2">
      <t>シュツリョク</t>
    </rPh>
    <rPh sb="2" eb="4">
      <t>カクニン</t>
    </rPh>
    <phoneticPr fontId="9"/>
  </si>
  <si>
    <t>出力確認用2</t>
    <rPh sb="0" eb="2">
      <t>シュツリョク</t>
    </rPh>
    <rPh sb="2" eb="4">
      <t>カクニン</t>
    </rPh>
    <phoneticPr fontId="9"/>
  </si>
  <si>
    <t>出力確認用3</t>
    <rPh sb="0" eb="2">
      <t>シュツリョク</t>
    </rPh>
    <rPh sb="2" eb="4">
      <t>カクニン</t>
    </rPh>
    <phoneticPr fontId="9"/>
  </si>
  <si>
    <t>センサ情報(SI)</t>
    <rPh sb="3" eb="5">
      <t>ジョウホウ</t>
    </rPh>
    <phoneticPr fontId="9"/>
  </si>
  <si>
    <t>SAE J1939準拠　CAN2.0B 拡張フォーマット</t>
    <rPh sb="9" eb="11">
      <t>ジュンキョ</t>
    </rPh>
    <rPh sb="20" eb="22">
      <t>カクチョウ</t>
    </rPh>
    <phoneticPr fontId="9"/>
  </si>
  <si>
    <t>竹内メインコントローラ</t>
    <rPh sb="0" eb="2">
      <t>タケウチ</t>
    </rPh>
    <phoneticPr fontId="9"/>
  </si>
  <si>
    <t>竹内サブコントローラ</t>
    <rPh sb="0" eb="2">
      <t>タケウチ</t>
    </rPh>
    <phoneticPr fontId="9"/>
  </si>
  <si>
    <t>E-ECU</t>
    <phoneticPr fontId="9"/>
  </si>
  <si>
    <t>エンジンECU</t>
    <phoneticPr fontId="9"/>
  </si>
  <si>
    <t>CL</t>
    <phoneticPr fontId="9"/>
  </si>
  <si>
    <t>クラスタゲージ</t>
    <phoneticPr fontId="9"/>
  </si>
  <si>
    <t>マーク点灯消灯要求1(CLM1)</t>
    <rPh sb="3" eb="5">
      <t>テントウ</t>
    </rPh>
    <rPh sb="5" eb="7">
      <t>ショウトウ</t>
    </rPh>
    <rPh sb="7" eb="9">
      <t>ヨウキュウ</t>
    </rPh>
    <phoneticPr fontId="9"/>
  </si>
  <si>
    <t>MMC</t>
    <phoneticPr fontId="9"/>
  </si>
  <si>
    <t>マーク点灯消灯要求3(CLM3)</t>
    <rPh sb="3" eb="5">
      <t>テントウ</t>
    </rPh>
    <rPh sb="5" eb="7">
      <t>ショウトウ</t>
    </rPh>
    <rPh sb="7" eb="9">
      <t>ヨウキュウ</t>
    </rPh>
    <phoneticPr fontId="9"/>
  </si>
  <si>
    <t>MMC</t>
    <phoneticPr fontId="9"/>
  </si>
  <si>
    <t>14500EE4</t>
    <phoneticPr fontId="9"/>
  </si>
  <si>
    <t>マーク点灯消灯要求2(CLM2)</t>
    <rPh sb="3" eb="5">
      <t>テントウ</t>
    </rPh>
    <rPh sb="5" eb="7">
      <t>ショウトウ</t>
    </rPh>
    <rPh sb="7" eb="9">
      <t>ヨウキュウ</t>
    </rPh>
    <phoneticPr fontId="9"/>
  </si>
  <si>
    <t>MMC</t>
    <phoneticPr fontId="9"/>
  </si>
  <si>
    <t>マシンインフォメーション(MI)</t>
    <phoneticPr fontId="9"/>
  </si>
  <si>
    <t>アワメータ（HM)</t>
    <phoneticPr fontId="9"/>
  </si>
  <si>
    <t>トリップメータ1、2（TM1)</t>
    <phoneticPr fontId="9"/>
  </si>
  <si>
    <t>トリップメータ3、4(TM2)</t>
    <phoneticPr fontId="9"/>
  </si>
  <si>
    <t>AUX1流量選択(AUX1S)</t>
    <rPh sb="4" eb="6">
      <t>リュウリョウ</t>
    </rPh>
    <rPh sb="6" eb="8">
      <t>センタク</t>
    </rPh>
    <phoneticPr fontId="9"/>
  </si>
  <si>
    <t>AUX2流量選択(AUX2S)</t>
    <rPh sb="4" eb="6">
      <t>リュウリョウ</t>
    </rPh>
    <rPh sb="6" eb="8">
      <t>センタク</t>
    </rPh>
    <phoneticPr fontId="9"/>
  </si>
  <si>
    <t>エンジン情報（EI)</t>
    <rPh sb="4" eb="6">
      <t>ジョウホウ</t>
    </rPh>
    <phoneticPr fontId="9"/>
  </si>
  <si>
    <t>AUXエラー情報(AUX_DM)</t>
    <rPh sb="6" eb="8">
      <t>ジョウホウ</t>
    </rPh>
    <phoneticPr fontId="9"/>
  </si>
  <si>
    <t>LCD情報(CLI)</t>
    <rPh sb="3" eb="5">
      <t>ジョウホウ</t>
    </rPh>
    <phoneticPr fontId="9"/>
  </si>
  <si>
    <t>Dash Display（DD)</t>
    <phoneticPr fontId="9"/>
  </si>
  <si>
    <t>Vehicle Electrical Power1(VEP1)</t>
    <phoneticPr fontId="9"/>
  </si>
  <si>
    <t>3-5</t>
    <phoneticPr fontId="9"/>
  </si>
  <si>
    <t>要求時（故障コードが複数時はマルチパケットで送信）</t>
    <rPh sb="0" eb="2">
      <t>ヨウキュウ</t>
    </rPh>
    <rPh sb="2" eb="3">
      <t>ジ</t>
    </rPh>
    <rPh sb="4" eb="6">
      <t>コショウ</t>
    </rPh>
    <rPh sb="10" eb="12">
      <t>フクスウ</t>
    </rPh>
    <rPh sb="12" eb="13">
      <t>ジ</t>
    </rPh>
    <rPh sb="22" eb="24">
      <t>ソウシン</t>
    </rPh>
    <phoneticPr fontId="9"/>
  </si>
  <si>
    <t>送信元</t>
    <rPh sb="0" eb="2">
      <t>ソウシン</t>
    </rPh>
    <rPh sb="2" eb="3">
      <t>モト</t>
    </rPh>
    <phoneticPr fontId="9"/>
  </si>
  <si>
    <t>名称</t>
    <rPh sb="0" eb="2">
      <t>メイショウ</t>
    </rPh>
    <phoneticPr fontId="9"/>
  </si>
  <si>
    <t>4</t>
    <phoneticPr fontId="9"/>
  </si>
  <si>
    <t>シグナル1（P7）</t>
    <phoneticPr fontId="9"/>
  </si>
  <si>
    <t>シグナル2（P8）</t>
    <phoneticPr fontId="9"/>
  </si>
  <si>
    <t>シグナル3（P9）</t>
    <phoneticPr fontId="9"/>
  </si>
  <si>
    <t>バッテリ電圧通知</t>
    <rPh sb="4" eb="6">
      <t>デンアツ</t>
    </rPh>
    <rPh sb="6" eb="8">
      <t>ツウチ</t>
    </rPh>
    <phoneticPr fontId="9"/>
  </si>
  <si>
    <t>比例アンプ</t>
    <rPh sb="0" eb="2">
      <t>ヒレイ</t>
    </rPh>
    <phoneticPr fontId="9"/>
  </si>
  <si>
    <t>EC</t>
    <phoneticPr fontId="9"/>
  </si>
  <si>
    <t>DD</t>
    <phoneticPr fontId="9"/>
  </si>
  <si>
    <t>0～250</t>
    <phoneticPr fontId="9"/>
  </si>
  <si>
    <t>2</t>
    <phoneticPr fontId="9"/>
  </si>
  <si>
    <t>ハイフロー</t>
    <phoneticPr fontId="9"/>
  </si>
  <si>
    <t>1s</t>
    <phoneticPr fontId="9"/>
  </si>
  <si>
    <t>185013FA</t>
    <phoneticPr fontId="9"/>
  </si>
  <si>
    <t>サービスツール</t>
    <phoneticPr fontId="9"/>
  </si>
  <si>
    <t>オプション選択</t>
    <rPh sb="5" eb="7">
      <t>センタク</t>
    </rPh>
    <phoneticPr fontId="9"/>
  </si>
  <si>
    <t>サービスツール</t>
    <phoneticPr fontId="9"/>
  </si>
  <si>
    <t>オプションID</t>
    <phoneticPr fontId="9"/>
  </si>
  <si>
    <t>0</t>
    <phoneticPr fontId="9"/>
  </si>
  <si>
    <t>機種別固有</t>
    <rPh sb="0" eb="2">
      <t>キシュ</t>
    </rPh>
    <rPh sb="2" eb="3">
      <t>ベツ</t>
    </rPh>
    <rPh sb="3" eb="5">
      <t>コユウ</t>
    </rPh>
    <phoneticPr fontId="9"/>
  </si>
  <si>
    <t>Enable</t>
    <phoneticPr fontId="9"/>
  </si>
  <si>
    <t>選択変更時</t>
    <rPh sb="0" eb="2">
      <t>センタク</t>
    </rPh>
    <rPh sb="2" eb="4">
      <t>ヘンコウ</t>
    </rPh>
    <rPh sb="4" eb="5">
      <t>ジ</t>
    </rPh>
    <phoneticPr fontId="9"/>
  </si>
  <si>
    <t>Contorol Variable</t>
    <phoneticPr fontId="9"/>
  </si>
  <si>
    <t>5-6</t>
    <phoneticPr fontId="9"/>
  </si>
  <si>
    <t>1</t>
    <phoneticPr fontId="9"/>
  </si>
  <si>
    <t>2</t>
    <phoneticPr fontId="9"/>
  </si>
  <si>
    <t>フットアクセル</t>
    <phoneticPr fontId="9"/>
  </si>
  <si>
    <t>14ピン</t>
    <phoneticPr fontId="9"/>
  </si>
  <si>
    <t>0-3</t>
    <phoneticPr fontId="9"/>
  </si>
  <si>
    <t>00000-00000~19999-99999</t>
    <phoneticPr fontId="9"/>
  </si>
  <si>
    <t>CAN仕様</t>
    <rPh sb="3" eb="5">
      <t>シヨウ</t>
    </rPh>
    <phoneticPr fontId="9"/>
  </si>
  <si>
    <t>周期</t>
    <rPh sb="0" eb="2">
      <t>シュウキ</t>
    </rPh>
    <phoneticPr fontId="9"/>
  </si>
  <si>
    <t>機能</t>
    <rPh sb="0" eb="2">
      <t>キノウ</t>
    </rPh>
    <phoneticPr fontId="9"/>
  </si>
  <si>
    <t>分解能</t>
    <rPh sb="0" eb="3">
      <t>ブンカイノウ</t>
    </rPh>
    <phoneticPr fontId="9"/>
  </si>
  <si>
    <t>単位</t>
    <rPh sb="0" eb="2">
      <t>タンイ</t>
    </rPh>
    <phoneticPr fontId="9"/>
  </si>
  <si>
    <t>符号</t>
    <rPh sb="0" eb="2">
      <t>フゴウ</t>
    </rPh>
    <phoneticPr fontId="9"/>
  </si>
  <si>
    <t>無</t>
    <rPh sb="0" eb="1">
      <t>ナシ</t>
    </rPh>
    <phoneticPr fontId="9"/>
  </si>
  <si>
    <t>185001E4</t>
  </si>
  <si>
    <t>185002E4</t>
  </si>
  <si>
    <t>185003E4</t>
  </si>
  <si>
    <t>185004E4</t>
  </si>
  <si>
    <t>185005E4</t>
    <phoneticPr fontId="9"/>
  </si>
  <si>
    <t>0-3</t>
    <phoneticPr fontId="9"/>
  </si>
  <si>
    <t>AUX1_流量No.選択</t>
    <rPh sb="5" eb="7">
      <t>リュウリョウ</t>
    </rPh>
    <rPh sb="10" eb="12">
      <t>センタク</t>
    </rPh>
    <phoneticPr fontId="9"/>
  </si>
  <si>
    <t>0：OFF　1：No.1ON　2：No.2ON　3：No.3ON</t>
    <phoneticPr fontId="9"/>
  </si>
  <si>
    <t>‐</t>
    <phoneticPr fontId="9"/>
  </si>
  <si>
    <t>CL</t>
    <phoneticPr fontId="9"/>
  </si>
  <si>
    <t>185007E4</t>
    <phoneticPr fontId="9"/>
  </si>
  <si>
    <t>185008E4</t>
    <phoneticPr fontId="9"/>
  </si>
  <si>
    <t>185009E4</t>
    <phoneticPr fontId="9"/>
  </si>
  <si>
    <t>1C501AE4</t>
    <phoneticPr fontId="9"/>
  </si>
  <si>
    <t>0-1</t>
    <phoneticPr fontId="9"/>
  </si>
  <si>
    <t>2-3</t>
    <phoneticPr fontId="9"/>
  </si>
  <si>
    <t>クラスタの各機能ランプを点灯させる要求を送信する.</t>
    <rPh sb="5" eb="6">
      <t>カク</t>
    </rPh>
    <rPh sb="6" eb="8">
      <t>キノウ</t>
    </rPh>
    <rPh sb="12" eb="14">
      <t>テントウ</t>
    </rPh>
    <rPh sb="17" eb="19">
      <t>ヨウキュウ</t>
    </rPh>
    <rPh sb="20" eb="22">
      <t>ソウシン</t>
    </rPh>
    <phoneticPr fontId="9"/>
  </si>
  <si>
    <t>エラーコード最新1</t>
    <rPh sb="6" eb="8">
      <t>サイシン</t>
    </rPh>
    <phoneticPr fontId="9"/>
  </si>
  <si>
    <t>設定上限値1</t>
    <rPh sb="0" eb="2">
      <t>セッテイ</t>
    </rPh>
    <rPh sb="2" eb="4">
      <t>ジョウゲン</t>
    </rPh>
    <rPh sb="4" eb="5">
      <t>チ</t>
    </rPh>
    <phoneticPr fontId="9"/>
  </si>
  <si>
    <t>設定下限値1</t>
    <rPh sb="0" eb="2">
      <t>セッテイ</t>
    </rPh>
    <rPh sb="2" eb="5">
      <t>カゲンチ</t>
    </rPh>
    <phoneticPr fontId="9"/>
  </si>
  <si>
    <t>設定上限値2</t>
    <rPh sb="0" eb="2">
      <t>セッテイ</t>
    </rPh>
    <rPh sb="2" eb="5">
      <t>ジョウゲンチ</t>
    </rPh>
    <phoneticPr fontId="9"/>
  </si>
  <si>
    <t>設定下限値2</t>
    <rPh sb="0" eb="2">
      <t>セッテイ</t>
    </rPh>
    <rPh sb="2" eb="5">
      <t>カゲンチ</t>
    </rPh>
    <phoneticPr fontId="9"/>
  </si>
  <si>
    <t>設定上限値3</t>
    <rPh sb="0" eb="2">
      <t>セッテイ</t>
    </rPh>
    <rPh sb="2" eb="5">
      <t>ジョウゲンチ</t>
    </rPh>
    <phoneticPr fontId="9"/>
  </si>
  <si>
    <t>設定下限値3</t>
    <rPh sb="0" eb="2">
      <t>セッテイ</t>
    </rPh>
    <rPh sb="2" eb="5">
      <t>カゲンチ</t>
    </rPh>
    <phoneticPr fontId="9"/>
  </si>
  <si>
    <t>第1サービス流量</t>
    <rPh sb="0" eb="1">
      <t>ダイ</t>
    </rPh>
    <rPh sb="6" eb="8">
      <t>リュウリョウ</t>
    </rPh>
    <phoneticPr fontId="9"/>
  </si>
  <si>
    <t>第2サービス流量</t>
    <rPh sb="0" eb="1">
      <t>ダイ</t>
    </rPh>
    <rPh sb="6" eb="8">
      <t>リュウリョウ</t>
    </rPh>
    <phoneticPr fontId="9"/>
  </si>
  <si>
    <t>0：エラー無 1～エラーコード</t>
    <rPh sb="5" eb="6">
      <t>ナシ</t>
    </rPh>
    <phoneticPr fontId="9"/>
  </si>
  <si>
    <t>エラーコード最新2</t>
    <rPh sb="6" eb="8">
      <t>サイシン</t>
    </rPh>
    <phoneticPr fontId="9"/>
  </si>
  <si>
    <t>エラーコード最新3</t>
    <rPh sb="6" eb="8">
      <t>サイシン</t>
    </rPh>
    <phoneticPr fontId="9"/>
  </si>
  <si>
    <t>エラーコード最新4</t>
    <rPh sb="6" eb="8">
      <t>サイシン</t>
    </rPh>
    <phoneticPr fontId="9"/>
  </si>
  <si>
    <t>トリップメータ1、トリップメータ2の値を送信する</t>
    <rPh sb="18" eb="19">
      <t>アタイ</t>
    </rPh>
    <rPh sb="20" eb="22">
      <t>ソウシン</t>
    </rPh>
    <phoneticPr fontId="9"/>
  </si>
  <si>
    <t>トリップメータ3、トリップメータ4の値を送信する</t>
    <rPh sb="18" eb="19">
      <t>アタイ</t>
    </rPh>
    <rPh sb="20" eb="22">
      <t>ソウシン</t>
    </rPh>
    <phoneticPr fontId="9"/>
  </si>
  <si>
    <t>1</t>
    <phoneticPr fontId="9"/>
  </si>
  <si>
    <t>2</t>
    <phoneticPr fontId="9"/>
  </si>
  <si>
    <t>3</t>
    <phoneticPr fontId="9"/>
  </si>
  <si>
    <t>機種番号と搭載エンジンメーカと、クラスタへ表示するパターンを選択する</t>
    <rPh sb="0" eb="2">
      <t>キシュ</t>
    </rPh>
    <rPh sb="2" eb="4">
      <t>バンゴウ</t>
    </rPh>
    <rPh sb="5" eb="7">
      <t>トウサイ</t>
    </rPh>
    <rPh sb="21" eb="23">
      <t>ヒョウジ</t>
    </rPh>
    <rPh sb="30" eb="32">
      <t>センタク</t>
    </rPh>
    <phoneticPr fontId="9"/>
  </si>
  <si>
    <t>無</t>
    <rPh sb="0" eb="1">
      <t>ナ</t>
    </rPh>
    <phoneticPr fontId="9"/>
  </si>
  <si>
    <t>6-7</t>
    <phoneticPr fontId="9"/>
  </si>
  <si>
    <t>備考</t>
    <rPh sb="0" eb="2">
      <t>ビコウ</t>
    </rPh>
    <phoneticPr fontId="9"/>
  </si>
  <si>
    <t>LCDの画面情報を送信する</t>
    <rPh sb="4" eb="6">
      <t>ガメン</t>
    </rPh>
    <rPh sb="6" eb="8">
      <t>ジョウホウ</t>
    </rPh>
    <rPh sb="9" eb="11">
      <t>ソウシン</t>
    </rPh>
    <phoneticPr fontId="9"/>
  </si>
  <si>
    <t>T-ECU</t>
    <phoneticPr fontId="9"/>
  </si>
  <si>
    <t>T-ECU品番</t>
    <rPh sb="5" eb="7">
      <t>ヒンバン</t>
    </rPh>
    <phoneticPr fontId="9"/>
  </si>
  <si>
    <t>AUX1L流量選択1設定値</t>
    <rPh sb="5" eb="7">
      <t>リュウリョウ</t>
    </rPh>
    <rPh sb="7" eb="9">
      <t>センタク</t>
    </rPh>
    <rPh sb="10" eb="13">
      <t>セッテイチ</t>
    </rPh>
    <phoneticPr fontId="9"/>
  </si>
  <si>
    <t>AUX1L流量選択2設定値</t>
    <rPh sb="5" eb="7">
      <t>リュウリョウ</t>
    </rPh>
    <rPh sb="7" eb="9">
      <t>センタク</t>
    </rPh>
    <phoneticPr fontId="9"/>
  </si>
  <si>
    <t>AUX1L流量選択3設定値</t>
    <rPh sb="5" eb="7">
      <t>リュウリョウ</t>
    </rPh>
    <rPh sb="7" eb="9">
      <t>センタク</t>
    </rPh>
    <phoneticPr fontId="9"/>
  </si>
  <si>
    <t>AUX1R流量選択1設定値</t>
    <rPh sb="5" eb="7">
      <t>リュウリョウ</t>
    </rPh>
    <rPh sb="7" eb="9">
      <t>センタク</t>
    </rPh>
    <phoneticPr fontId="9"/>
  </si>
  <si>
    <t>AUX1R流量選択2設定値</t>
    <rPh sb="5" eb="7">
      <t>リュウリョウ</t>
    </rPh>
    <rPh sb="7" eb="9">
      <t>センタク</t>
    </rPh>
    <phoneticPr fontId="9"/>
  </si>
  <si>
    <t>AUX1R流量選択3設定値</t>
    <rPh sb="5" eb="7">
      <t>リュウリョウ</t>
    </rPh>
    <rPh sb="7" eb="9">
      <t>センタク</t>
    </rPh>
    <phoneticPr fontId="9"/>
  </si>
  <si>
    <t>AUX2L流量選択1設定値</t>
    <rPh sb="5" eb="7">
      <t>リュウリョウ</t>
    </rPh>
    <rPh sb="7" eb="9">
      <t>センタク</t>
    </rPh>
    <rPh sb="10" eb="13">
      <t>セッテイチ</t>
    </rPh>
    <phoneticPr fontId="9"/>
  </si>
  <si>
    <t>AUX2L流量選択2設定値</t>
    <rPh sb="5" eb="7">
      <t>リュウリョウ</t>
    </rPh>
    <rPh sb="7" eb="9">
      <t>センタク</t>
    </rPh>
    <phoneticPr fontId="9"/>
  </si>
  <si>
    <t>AUX2L流量選択3設定値</t>
    <rPh sb="5" eb="7">
      <t>リュウリョウ</t>
    </rPh>
    <rPh sb="7" eb="9">
      <t>センタク</t>
    </rPh>
    <phoneticPr fontId="9"/>
  </si>
  <si>
    <t>AUX2R流量選択2設定値</t>
    <rPh sb="5" eb="7">
      <t>リュウリョウ</t>
    </rPh>
    <rPh sb="7" eb="9">
      <t>センタク</t>
    </rPh>
    <phoneticPr fontId="9"/>
  </si>
  <si>
    <t>AUX2R流量選択3設定値</t>
    <rPh sb="5" eb="7">
      <t>リュウリョウ</t>
    </rPh>
    <rPh sb="7" eb="9">
      <t>センタク</t>
    </rPh>
    <phoneticPr fontId="9"/>
  </si>
  <si>
    <t>AUX2R流量選択1設定値</t>
    <rPh sb="5" eb="7">
      <t>リュウリョウ</t>
    </rPh>
    <rPh sb="7" eb="9">
      <t>センタク</t>
    </rPh>
    <phoneticPr fontId="9"/>
  </si>
  <si>
    <t>LCD画面</t>
    <rPh sb="3" eb="5">
      <t>ガメン</t>
    </rPh>
    <phoneticPr fontId="9"/>
  </si>
  <si>
    <t>AUX1（L)流量選択</t>
    <rPh sb="7" eb="9">
      <t>リュウリョウ</t>
    </rPh>
    <rPh sb="9" eb="11">
      <t>センタク</t>
    </rPh>
    <phoneticPr fontId="9"/>
  </si>
  <si>
    <t>AUX2（L)流量選択</t>
    <rPh sb="7" eb="9">
      <t>リュウリョウ</t>
    </rPh>
    <rPh sb="9" eb="11">
      <t>センタク</t>
    </rPh>
    <phoneticPr fontId="9"/>
  </si>
  <si>
    <t>AUX2（R)流量選択</t>
    <rPh sb="7" eb="9">
      <t>リュウリョウ</t>
    </rPh>
    <rPh sb="9" eb="11">
      <t>センタク</t>
    </rPh>
    <phoneticPr fontId="9"/>
  </si>
  <si>
    <t>エンジン回転数（実回転）</t>
    <rPh sb="4" eb="7">
      <t>カイテンスウ</t>
    </rPh>
    <rPh sb="8" eb="9">
      <t>ジツ</t>
    </rPh>
    <rPh sb="9" eb="11">
      <t>カイテン</t>
    </rPh>
    <phoneticPr fontId="9"/>
  </si>
  <si>
    <t>PM堆積量</t>
  </si>
  <si>
    <t>エンジン回転数（指令値）</t>
    <rPh sb="4" eb="7">
      <t>カイテンスウ</t>
    </rPh>
    <rPh sb="8" eb="10">
      <t>シレイ</t>
    </rPh>
    <rPh sb="10" eb="11">
      <t>チ</t>
    </rPh>
    <phoneticPr fontId="9"/>
  </si>
  <si>
    <t>エンジンの各情報を送信する</t>
    <rPh sb="5" eb="6">
      <t>カク</t>
    </rPh>
    <rPh sb="6" eb="8">
      <t>ジョウホウ</t>
    </rPh>
    <rPh sb="9" eb="11">
      <t>ソウシン</t>
    </rPh>
    <phoneticPr fontId="9"/>
  </si>
  <si>
    <t>電源ONから発生したECUエラーコードを送信する</t>
    <rPh sb="0" eb="2">
      <t>デンゲン</t>
    </rPh>
    <rPh sb="20" eb="22">
      <t>ソウシン</t>
    </rPh>
    <phoneticPr fontId="9"/>
  </si>
  <si>
    <t>アワメータの値を送信する。</t>
    <rPh sb="6" eb="7">
      <t>アタイ</t>
    </rPh>
    <rPh sb="8" eb="10">
      <t>ソウシン</t>
    </rPh>
    <phoneticPr fontId="9"/>
  </si>
  <si>
    <t>アワメータ作動中</t>
    <rPh sb="5" eb="8">
      <t>サドウチュウ</t>
    </rPh>
    <phoneticPr fontId="9"/>
  </si>
  <si>
    <t>0:未選択  1～:選択番号</t>
    <rPh sb="2" eb="3">
      <t>ミ</t>
    </rPh>
    <rPh sb="3" eb="5">
      <t>センタク</t>
    </rPh>
    <rPh sb="10" eb="12">
      <t>センタク</t>
    </rPh>
    <rPh sb="12" eb="13">
      <t>バン</t>
    </rPh>
    <rPh sb="13" eb="14">
      <t>ゴウ</t>
    </rPh>
    <phoneticPr fontId="9"/>
  </si>
  <si>
    <t>AUX1（R)流量選択</t>
    <rPh sb="7" eb="9">
      <t>リュウリョウ</t>
    </rPh>
    <rPh sb="9" eb="11">
      <t>センタク</t>
    </rPh>
    <phoneticPr fontId="9"/>
  </si>
  <si>
    <t>0:未選択  1～:選択番号</t>
    <rPh sb="2" eb="3">
      <t>ミ</t>
    </rPh>
    <rPh sb="3" eb="5">
      <t>センタク</t>
    </rPh>
    <rPh sb="10" eb="12">
      <t>センタク</t>
    </rPh>
    <rPh sb="12" eb="14">
      <t>バンゴウ</t>
    </rPh>
    <phoneticPr fontId="9"/>
  </si>
  <si>
    <t>AUX1流量選択に設定されている最大出力電流値と選択番号を送信する</t>
    <rPh sb="4" eb="6">
      <t>リュウリョウ</t>
    </rPh>
    <rPh sb="6" eb="8">
      <t>センタク</t>
    </rPh>
    <rPh sb="9" eb="11">
      <t>セッテイ</t>
    </rPh>
    <rPh sb="16" eb="18">
      <t>サイダイ</t>
    </rPh>
    <rPh sb="18" eb="20">
      <t>シュツリョク</t>
    </rPh>
    <rPh sb="20" eb="22">
      <t>デンリュウ</t>
    </rPh>
    <rPh sb="22" eb="23">
      <t>チ</t>
    </rPh>
    <rPh sb="24" eb="26">
      <t>センタク</t>
    </rPh>
    <rPh sb="26" eb="28">
      <t>バンゴウ</t>
    </rPh>
    <rPh sb="29" eb="31">
      <t>ソウシン</t>
    </rPh>
    <phoneticPr fontId="9"/>
  </si>
  <si>
    <t>0：許可　1：禁止</t>
    <rPh sb="2" eb="4">
      <t>キョカ</t>
    </rPh>
    <rPh sb="7" eb="9">
      <t>キンシ</t>
    </rPh>
    <phoneticPr fontId="9"/>
  </si>
  <si>
    <t>アイコン拡大</t>
    <rPh sb="4" eb="6">
      <t>カクダイ</t>
    </rPh>
    <phoneticPr fontId="9"/>
  </si>
  <si>
    <t>AUX2流量選択に設定されている最大出力電流値と選択番号を送信する</t>
    <rPh sb="4" eb="6">
      <t>リュウリョウ</t>
    </rPh>
    <rPh sb="6" eb="8">
      <t>センタク</t>
    </rPh>
    <rPh sb="9" eb="11">
      <t>セッテイ</t>
    </rPh>
    <rPh sb="16" eb="18">
      <t>サイダイ</t>
    </rPh>
    <rPh sb="18" eb="20">
      <t>シュツリョク</t>
    </rPh>
    <rPh sb="20" eb="22">
      <t>デンリュウ</t>
    </rPh>
    <rPh sb="22" eb="23">
      <t>チ</t>
    </rPh>
    <rPh sb="24" eb="26">
      <t>センタク</t>
    </rPh>
    <rPh sb="26" eb="28">
      <t>バンゴウ</t>
    </rPh>
    <rPh sb="29" eb="31">
      <t>ソウシン</t>
    </rPh>
    <phoneticPr fontId="9"/>
  </si>
  <si>
    <t>クラスタの流量変更画面時、選択番号の数値が点滅。A14Fは1固定</t>
    <rPh sb="5" eb="7">
      <t>リュウリョウ</t>
    </rPh>
    <rPh sb="7" eb="9">
      <t>ヘンコウ</t>
    </rPh>
    <rPh sb="9" eb="11">
      <t>ガメン</t>
    </rPh>
    <rPh sb="11" eb="12">
      <t>ジ</t>
    </rPh>
    <rPh sb="13" eb="15">
      <t>センタク</t>
    </rPh>
    <rPh sb="15" eb="17">
      <t>バンゴウ</t>
    </rPh>
    <rPh sb="18" eb="20">
      <t>スウチ</t>
    </rPh>
    <rPh sb="21" eb="23">
      <t>テンメツ</t>
    </rPh>
    <rPh sb="30" eb="32">
      <t>コテイ</t>
    </rPh>
    <phoneticPr fontId="9"/>
  </si>
  <si>
    <t>0：禁止 1：許可</t>
    <rPh sb="2" eb="4">
      <t>キンシ</t>
    </rPh>
    <rPh sb="7" eb="9">
      <t>キョカ</t>
    </rPh>
    <phoneticPr fontId="9"/>
  </si>
  <si>
    <t>第3サービス高圧</t>
    <rPh sb="0" eb="1">
      <t>ダイ</t>
    </rPh>
    <rPh sb="6" eb="8">
      <t>コウアツ</t>
    </rPh>
    <phoneticPr fontId="9"/>
  </si>
  <si>
    <t>出力許可</t>
    <rPh sb="0" eb="2">
      <t>シュツリョク</t>
    </rPh>
    <rPh sb="2" eb="4">
      <t>キョカ</t>
    </rPh>
    <phoneticPr fontId="9"/>
  </si>
  <si>
    <t>0：出力しない 1：出力する</t>
    <rPh sb="2" eb="4">
      <t>シュツリョク</t>
    </rPh>
    <rPh sb="10" eb="12">
      <t>シュツリョク</t>
    </rPh>
    <phoneticPr fontId="9"/>
  </si>
  <si>
    <t>比例アンプの異常発生の状態を通知する</t>
    <rPh sb="0" eb="2">
      <t>ヒレイ</t>
    </rPh>
    <rPh sb="6" eb="8">
      <t>イジョウ</t>
    </rPh>
    <rPh sb="8" eb="10">
      <t>ハッセイ</t>
    </rPh>
    <rPh sb="11" eb="13">
      <t>ジョウタイ</t>
    </rPh>
    <rPh sb="14" eb="16">
      <t>ツウチ</t>
    </rPh>
    <phoneticPr fontId="9"/>
  </si>
  <si>
    <t>0：異常なし　1：電圧値Low</t>
    <rPh sb="2" eb="4">
      <t>イジョウ</t>
    </rPh>
    <rPh sb="9" eb="11">
      <t>デンアツ</t>
    </rPh>
    <rPh sb="11" eb="12">
      <t>チ</t>
    </rPh>
    <phoneticPr fontId="9"/>
  </si>
  <si>
    <t>0：異常なし　1：電圧値High</t>
    <rPh sb="2" eb="4">
      <t>イジョウ</t>
    </rPh>
    <rPh sb="9" eb="11">
      <t>デンアツ</t>
    </rPh>
    <rPh sb="11" eb="12">
      <t>チ</t>
    </rPh>
    <phoneticPr fontId="9"/>
  </si>
  <si>
    <t>0：異常なし　1：中立異常</t>
    <rPh sb="2" eb="4">
      <t>イジョウ</t>
    </rPh>
    <rPh sb="9" eb="11">
      <t>チュウリツ</t>
    </rPh>
    <rPh sb="11" eb="13">
      <t>イジョウ</t>
    </rPh>
    <phoneticPr fontId="9"/>
  </si>
  <si>
    <t>0：異常なし　1：過電流</t>
    <rPh sb="2" eb="4">
      <t>イジョウ</t>
    </rPh>
    <rPh sb="9" eb="10">
      <t>カ</t>
    </rPh>
    <rPh sb="10" eb="12">
      <t>デンリュウ</t>
    </rPh>
    <phoneticPr fontId="9"/>
  </si>
  <si>
    <t>比例アンプの動作情報を通知する</t>
    <rPh sb="0" eb="2">
      <t>ヒレイ</t>
    </rPh>
    <rPh sb="6" eb="8">
      <t>ドウサ</t>
    </rPh>
    <rPh sb="8" eb="10">
      <t>ジョウホウ</t>
    </rPh>
    <rPh sb="11" eb="13">
      <t>ツウチ</t>
    </rPh>
    <phoneticPr fontId="9"/>
  </si>
  <si>
    <t>燃料残量を通知する</t>
    <rPh sb="0" eb="2">
      <t>ネンリョウ</t>
    </rPh>
    <rPh sb="2" eb="4">
      <t>ザンリョウ</t>
    </rPh>
    <rPh sb="5" eb="7">
      <t>ツウチ</t>
    </rPh>
    <phoneticPr fontId="9"/>
  </si>
  <si>
    <t>AUX1センサ電圧異常1</t>
    <rPh sb="7" eb="9">
      <t>デンアツ</t>
    </rPh>
    <rPh sb="9" eb="11">
      <t>イジョウ</t>
    </rPh>
    <phoneticPr fontId="9"/>
  </si>
  <si>
    <t>AUX1センサ電圧異常2</t>
    <rPh sb="7" eb="9">
      <t>デンアツ</t>
    </rPh>
    <rPh sb="9" eb="11">
      <t>イジョウ</t>
    </rPh>
    <phoneticPr fontId="9"/>
  </si>
  <si>
    <t>AUX1センサ中立異常</t>
    <rPh sb="7" eb="9">
      <t>チュウリツ</t>
    </rPh>
    <rPh sb="9" eb="11">
      <t>イジョウ</t>
    </rPh>
    <phoneticPr fontId="9"/>
  </si>
  <si>
    <t>AUX2 センサ電圧異常1</t>
    <rPh sb="8" eb="10">
      <t>デンアツ</t>
    </rPh>
    <rPh sb="10" eb="12">
      <t>イジョウ</t>
    </rPh>
    <phoneticPr fontId="9"/>
  </si>
  <si>
    <t>AUX2 センサ電圧異常2</t>
    <rPh sb="8" eb="10">
      <t>デンアツ</t>
    </rPh>
    <rPh sb="10" eb="12">
      <t>イジョウ</t>
    </rPh>
    <phoneticPr fontId="9"/>
  </si>
  <si>
    <t>AUX2 センサ中立異常</t>
    <rPh sb="8" eb="10">
      <t>チュウリツ</t>
    </rPh>
    <rPh sb="10" eb="12">
      <t>イジョウ</t>
    </rPh>
    <phoneticPr fontId="9"/>
  </si>
  <si>
    <t>AUX1センサ電圧</t>
    <rPh sb="7" eb="9">
      <t>デンアツ</t>
    </rPh>
    <phoneticPr fontId="9"/>
  </si>
  <si>
    <t>AUX2 センサ電圧</t>
    <rPh sb="8" eb="10">
      <t>デンアツ</t>
    </rPh>
    <phoneticPr fontId="9"/>
  </si>
  <si>
    <t>クラスタの流量変更画面時、選択番号の数値が点滅。
A14Fは2または3</t>
    <rPh sb="5" eb="7">
      <t>リュウリョウ</t>
    </rPh>
    <rPh sb="7" eb="9">
      <t>ヘンコウ</t>
    </rPh>
    <rPh sb="9" eb="11">
      <t>ガメン</t>
    </rPh>
    <rPh sb="11" eb="12">
      <t>ジ</t>
    </rPh>
    <rPh sb="13" eb="15">
      <t>センタク</t>
    </rPh>
    <rPh sb="15" eb="17">
      <t>バンゴウ</t>
    </rPh>
    <rPh sb="18" eb="20">
      <t>スウチ</t>
    </rPh>
    <rPh sb="21" eb="23">
      <t>テンメツ</t>
    </rPh>
    <phoneticPr fontId="9"/>
  </si>
  <si>
    <t>AUX2L出力制限値</t>
    <rPh sb="5" eb="7">
      <t>シュツリョク</t>
    </rPh>
    <rPh sb="7" eb="9">
      <t>セイゲン</t>
    </rPh>
    <rPh sb="9" eb="10">
      <t>チ</t>
    </rPh>
    <phoneticPr fontId="9"/>
  </si>
  <si>
    <t>1/bit</t>
    <phoneticPr fontId="9"/>
  </si>
  <si>
    <t>-</t>
    <phoneticPr fontId="9"/>
  </si>
  <si>
    <t>AUX1 L側出力異常</t>
    <rPh sb="6" eb="7">
      <t>ガワ</t>
    </rPh>
    <rPh sb="7" eb="9">
      <t>シュツリョク</t>
    </rPh>
    <rPh sb="9" eb="11">
      <t>イジョウ</t>
    </rPh>
    <phoneticPr fontId="9"/>
  </si>
  <si>
    <t>AUX1 R側出力異常</t>
    <rPh sb="6" eb="7">
      <t>ガワ</t>
    </rPh>
    <rPh sb="7" eb="9">
      <t>シュツリョク</t>
    </rPh>
    <rPh sb="9" eb="11">
      <t>イジョウ</t>
    </rPh>
    <phoneticPr fontId="9"/>
  </si>
  <si>
    <t>AUX2 L側出力異常</t>
    <rPh sb="6" eb="7">
      <t>ガワ</t>
    </rPh>
    <rPh sb="7" eb="9">
      <t>シュツリョク</t>
    </rPh>
    <rPh sb="9" eb="11">
      <t>イジョウ</t>
    </rPh>
    <phoneticPr fontId="9"/>
  </si>
  <si>
    <t>AUX2 R側出力異常</t>
    <rPh sb="6" eb="7">
      <t>ガワ</t>
    </rPh>
    <rPh sb="7" eb="9">
      <t>シュツリョク</t>
    </rPh>
    <rPh sb="9" eb="11">
      <t>イジョウ</t>
    </rPh>
    <phoneticPr fontId="9"/>
  </si>
  <si>
    <t>AUX1 L側出力</t>
    <rPh sb="6" eb="7">
      <t>ガワ</t>
    </rPh>
    <rPh sb="7" eb="9">
      <t>シュツリョク</t>
    </rPh>
    <phoneticPr fontId="9"/>
  </si>
  <si>
    <t>AUX1 R側出力</t>
    <rPh sb="6" eb="7">
      <t>ガワ</t>
    </rPh>
    <rPh sb="7" eb="9">
      <t>シュツリョク</t>
    </rPh>
    <phoneticPr fontId="9"/>
  </si>
  <si>
    <t>AUX2 L側出力</t>
    <rPh sb="6" eb="7">
      <t>ガワ</t>
    </rPh>
    <rPh sb="7" eb="9">
      <t>シュツリョク</t>
    </rPh>
    <phoneticPr fontId="9"/>
  </si>
  <si>
    <t>AUX2 R側出力</t>
    <rPh sb="6" eb="7">
      <t>ガワ</t>
    </rPh>
    <rPh sb="7" eb="9">
      <t>シュツリョク</t>
    </rPh>
    <phoneticPr fontId="9"/>
  </si>
  <si>
    <t>AUX2R出力制限値</t>
    <rPh sb="5" eb="7">
      <t>シュツリョク</t>
    </rPh>
    <rPh sb="7" eb="9">
      <t>セイゲン</t>
    </rPh>
    <rPh sb="9" eb="10">
      <t>チ</t>
    </rPh>
    <phoneticPr fontId="9"/>
  </si>
  <si>
    <t>AUX1L出力制限値1</t>
    <rPh sb="5" eb="7">
      <t>シュツリョク</t>
    </rPh>
    <rPh sb="7" eb="9">
      <t>セイゲン</t>
    </rPh>
    <rPh sb="9" eb="10">
      <t>チ</t>
    </rPh>
    <phoneticPr fontId="9"/>
  </si>
  <si>
    <t>AUX1R出力制限値1</t>
    <rPh sb="5" eb="7">
      <t>シュツリョク</t>
    </rPh>
    <rPh sb="7" eb="9">
      <t>セイゲン</t>
    </rPh>
    <rPh sb="9" eb="10">
      <t>チ</t>
    </rPh>
    <phoneticPr fontId="9"/>
  </si>
  <si>
    <t>AUX1L出力制限値2</t>
    <rPh sb="5" eb="7">
      <t>シュツリョク</t>
    </rPh>
    <rPh sb="7" eb="9">
      <t>セイゲン</t>
    </rPh>
    <rPh sb="9" eb="10">
      <t>チ</t>
    </rPh>
    <phoneticPr fontId="9"/>
  </si>
  <si>
    <t>AUX1R出力制限値2</t>
    <rPh sb="5" eb="7">
      <t>シュツリョク</t>
    </rPh>
    <rPh sb="7" eb="9">
      <t>セイゲン</t>
    </rPh>
    <rPh sb="9" eb="10">
      <t>チ</t>
    </rPh>
    <phoneticPr fontId="9"/>
  </si>
  <si>
    <t>ID</t>
    <phoneticPr fontId="9"/>
  </si>
  <si>
    <t>14FF00E4</t>
    <phoneticPr fontId="9"/>
  </si>
  <si>
    <t>Byte</t>
    <phoneticPr fontId="9"/>
  </si>
  <si>
    <t>bit</t>
    <phoneticPr fontId="9"/>
  </si>
  <si>
    <t>0</t>
    <phoneticPr fontId="9"/>
  </si>
  <si>
    <t>-</t>
    <phoneticPr fontId="9"/>
  </si>
  <si>
    <t>0</t>
    <phoneticPr fontId="9"/>
  </si>
  <si>
    <t>1</t>
    <phoneticPr fontId="9"/>
  </si>
  <si>
    <t>センサ3</t>
    <phoneticPr fontId="9"/>
  </si>
  <si>
    <t>0</t>
    <phoneticPr fontId="9"/>
  </si>
  <si>
    <t>2</t>
    <phoneticPr fontId="9"/>
  </si>
  <si>
    <t>3</t>
    <phoneticPr fontId="9"/>
  </si>
  <si>
    <t>4</t>
    <phoneticPr fontId="9"/>
  </si>
  <si>
    <t>5</t>
    <phoneticPr fontId="9"/>
  </si>
  <si>
    <t>6</t>
    <phoneticPr fontId="9"/>
  </si>
  <si>
    <t>7</t>
    <phoneticPr fontId="9"/>
  </si>
  <si>
    <t>1</t>
    <phoneticPr fontId="9"/>
  </si>
  <si>
    <t>ID</t>
    <phoneticPr fontId="9"/>
  </si>
  <si>
    <t>1s</t>
    <phoneticPr fontId="9"/>
  </si>
  <si>
    <t>1/bit</t>
    <phoneticPr fontId="9"/>
  </si>
  <si>
    <t>-</t>
    <phoneticPr fontId="9"/>
  </si>
  <si>
    <t>ID</t>
    <phoneticPr fontId="9"/>
  </si>
  <si>
    <t>1/bit</t>
    <phoneticPr fontId="9"/>
  </si>
  <si>
    <t>-</t>
    <phoneticPr fontId="9"/>
  </si>
  <si>
    <t>6</t>
    <phoneticPr fontId="9"/>
  </si>
  <si>
    <t>エンジンメーカ</t>
    <phoneticPr fontId="9"/>
  </si>
  <si>
    <t>-</t>
    <phoneticPr fontId="9"/>
  </si>
  <si>
    <t>ID</t>
    <phoneticPr fontId="9"/>
  </si>
  <si>
    <t>0-3</t>
    <phoneticPr fontId="9"/>
  </si>
  <si>
    <t>アワメータ</t>
    <phoneticPr fontId="9"/>
  </si>
  <si>
    <t>0～99999.9</t>
    <phoneticPr fontId="9"/>
  </si>
  <si>
    <t>0.1/bit</t>
    <phoneticPr fontId="9"/>
  </si>
  <si>
    <t>Hr</t>
    <phoneticPr fontId="9"/>
  </si>
  <si>
    <t>-</t>
    <phoneticPr fontId="9"/>
  </si>
  <si>
    <t>トリップメータ1</t>
    <phoneticPr fontId="9"/>
  </si>
  <si>
    <t>4-7</t>
    <phoneticPr fontId="9"/>
  </si>
  <si>
    <t>トリップメータ2</t>
    <phoneticPr fontId="9"/>
  </si>
  <si>
    <t>0～99999.9</t>
    <phoneticPr fontId="9"/>
  </si>
  <si>
    <t>0.1/bit</t>
    <phoneticPr fontId="9"/>
  </si>
  <si>
    <t>Hr</t>
    <phoneticPr fontId="9"/>
  </si>
  <si>
    <t>トリップメータ3</t>
    <phoneticPr fontId="9"/>
  </si>
  <si>
    <t>4-7</t>
    <phoneticPr fontId="9"/>
  </si>
  <si>
    <t>トリップメータ4</t>
    <phoneticPr fontId="9"/>
  </si>
  <si>
    <t>0～99999.9</t>
    <phoneticPr fontId="9"/>
  </si>
  <si>
    <t>0.1/bit</t>
    <phoneticPr fontId="9"/>
  </si>
  <si>
    <t>Hr</t>
    <phoneticPr fontId="9"/>
  </si>
  <si>
    <t>ID</t>
    <phoneticPr fontId="9"/>
  </si>
  <si>
    <t>200ms</t>
    <phoneticPr fontId="9"/>
  </si>
  <si>
    <t>1/bit</t>
    <phoneticPr fontId="9"/>
  </si>
  <si>
    <t>%</t>
    <phoneticPr fontId="9"/>
  </si>
  <si>
    <t>1</t>
    <phoneticPr fontId="9"/>
  </si>
  <si>
    <t>4</t>
    <phoneticPr fontId="9"/>
  </si>
  <si>
    <t>0-2</t>
    <phoneticPr fontId="9"/>
  </si>
  <si>
    <t>18ECFFE4</t>
    <phoneticPr fontId="9"/>
  </si>
  <si>
    <t>0x20固定</t>
    <rPh sb="4" eb="6">
      <t>コテイ</t>
    </rPh>
    <phoneticPr fontId="9"/>
  </si>
  <si>
    <t>Control Byte</t>
    <phoneticPr fontId="9"/>
  </si>
  <si>
    <t>Total message size</t>
    <phoneticPr fontId="9"/>
  </si>
  <si>
    <t>Total Number of Packets</t>
    <phoneticPr fontId="9"/>
  </si>
  <si>
    <t>Reserve</t>
    <phoneticPr fontId="9"/>
  </si>
  <si>
    <t>0xFF固定</t>
    <rPh sb="4" eb="6">
      <t>コテイ</t>
    </rPh>
    <phoneticPr fontId="9"/>
  </si>
  <si>
    <t>5-7</t>
    <phoneticPr fontId="9"/>
  </si>
  <si>
    <t>PGNumber</t>
    <phoneticPr fontId="9"/>
  </si>
  <si>
    <t>18EBFFE4</t>
    <phoneticPr fontId="9"/>
  </si>
  <si>
    <t>0</t>
    <phoneticPr fontId="9"/>
  </si>
  <si>
    <t>SequenceNumber</t>
    <phoneticPr fontId="9"/>
  </si>
  <si>
    <t>1-7</t>
    <phoneticPr fontId="9"/>
  </si>
  <si>
    <t>Data</t>
    <phoneticPr fontId="9"/>
  </si>
  <si>
    <t>パケット化したデータ</t>
    <rPh sb="4" eb="5">
      <t>カ</t>
    </rPh>
    <phoneticPr fontId="9"/>
  </si>
  <si>
    <t>パケット番号 1~255</t>
    <rPh sb="4" eb="6">
      <t>バンゴウ</t>
    </rPh>
    <phoneticPr fontId="9"/>
  </si>
  <si>
    <t xml:space="preserve">送信バイト数 </t>
    <rPh sb="0" eb="2">
      <t>ソウシン</t>
    </rPh>
    <rPh sb="5" eb="6">
      <t>スウ</t>
    </rPh>
    <phoneticPr fontId="9"/>
  </si>
  <si>
    <t xml:space="preserve">総パケット数 </t>
    <rPh sb="0" eb="1">
      <t>ソウ</t>
    </rPh>
    <rPh sb="5" eb="6">
      <t>スウ</t>
    </rPh>
    <phoneticPr fontId="9"/>
  </si>
  <si>
    <t>7</t>
    <phoneticPr fontId="9"/>
  </si>
  <si>
    <t>3-5</t>
    <phoneticPr fontId="9"/>
  </si>
  <si>
    <t>185005E4</t>
    <phoneticPr fontId="9"/>
  </si>
  <si>
    <t>ID</t>
    <phoneticPr fontId="9"/>
  </si>
  <si>
    <t>100ms</t>
    <phoneticPr fontId="9"/>
  </si>
  <si>
    <t>Byte</t>
    <phoneticPr fontId="9"/>
  </si>
  <si>
    <t>bit</t>
    <phoneticPr fontId="9"/>
  </si>
  <si>
    <t>0～100</t>
    <phoneticPr fontId="9"/>
  </si>
  <si>
    <t>1/bit</t>
    <phoneticPr fontId="9"/>
  </si>
  <si>
    <t>%</t>
    <phoneticPr fontId="9"/>
  </si>
  <si>
    <t>1</t>
    <phoneticPr fontId="9"/>
  </si>
  <si>
    <t>2</t>
    <phoneticPr fontId="9"/>
  </si>
  <si>
    <t>5</t>
    <phoneticPr fontId="9"/>
  </si>
  <si>
    <t>7</t>
    <phoneticPr fontId="9"/>
  </si>
  <si>
    <t>0-1</t>
    <phoneticPr fontId="9"/>
  </si>
  <si>
    <t>-</t>
    <phoneticPr fontId="9"/>
  </si>
  <si>
    <t>7</t>
    <phoneticPr fontId="9"/>
  </si>
  <si>
    <t>2-3</t>
    <phoneticPr fontId="9"/>
  </si>
  <si>
    <t>1/bit</t>
    <phoneticPr fontId="9"/>
  </si>
  <si>
    <t>%</t>
    <phoneticPr fontId="9"/>
  </si>
  <si>
    <t>%</t>
    <phoneticPr fontId="9"/>
  </si>
  <si>
    <t>ID</t>
    <phoneticPr fontId="9"/>
  </si>
  <si>
    <t>0～250</t>
    <phoneticPr fontId="9"/>
  </si>
  <si>
    <t>1/bit</t>
    <phoneticPr fontId="9"/>
  </si>
  <si>
    <t>-</t>
    <phoneticPr fontId="9"/>
  </si>
  <si>
    <t>18500BCE</t>
    <phoneticPr fontId="9"/>
  </si>
  <si>
    <t>1</t>
    <phoneticPr fontId="9"/>
  </si>
  <si>
    <t>mV</t>
    <phoneticPr fontId="9"/>
  </si>
  <si>
    <t>4-5</t>
    <phoneticPr fontId="9"/>
  </si>
  <si>
    <t>ID</t>
    <phoneticPr fontId="9"/>
  </si>
  <si>
    <t>18FF30CF</t>
    <phoneticPr fontId="9"/>
  </si>
  <si>
    <t>200ｍｓ</t>
    <phoneticPr fontId="9"/>
  </si>
  <si>
    <t>-</t>
    <phoneticPr fontId="9"/>
  </si>
  <si>
    <t>4-7</t>
    <phoneticPr fontId="9"/>
  </si>
  <si>
    <t>2</t>
    <phoneticPr fontId="9"/>
  </si>
  <si>
    <t>0-3</t>
    <phoneticPr fontId="9"/>
  </si>
  <si>
    <t>3</t>
    <phoneticPr fontId="9"/>
  </si>
  <si>
    <t>4</t>
    <phoneticPr fontId="9"/>
  </si>
  <si>
    <t>5</t>
    <phoneticPr fontId="9"/>
  </si>
  <si>
    <t>18FF31CF</t>
    <phoneticPr fontId="9"/>
  </si>
  <si>
    <t>0～100</t>
    <phoneticPr fontId="9"/>
  </si>
  <si>
    <t>50/bit</t>
    <phoneticPr fontId="9"/>
  </si>
  <si>
    <t>0-5V</t>
    <phoneticPr fontId="9"/>
  </si>
  <si>
    <t>10/bit</t>
    <phoneticPr fontId="9"/>
  </si>
  <si>
    <t>mA</t>
    <phoneticPr fontId="9"/>
  </si>
  <si>
    <t>0-2.5A</t>
    <phoneticPr fontId="9"/>
  </si>
  <si>
    <t>%</t>
    <phoneticPr fontId="9"/>
  </si>
  <si>
    <t>ID</t>
    <phoneticPr fontId="9"/>
  </si>
  <si>
    <t>18FEFCE4</t>
    <phoneticPr fontId="9"/>
  </si>
  <si>
    <t>Washer Fluid Level</t>
    <phoneticPr fontId="9"/>
  </si>
  <si>
    <t>0～250</t>
    <phoneticPr fontId="9"/>
  </si>
  <si>
    <t>0.4/bit</t>
    <phoneticPr fontId="9"/>
  </si>
  <si>
    <t>%</t>
    <phoneticPr fontId="9"/>
  </si>
  <si>
    <t>0-100%</t>
    <phoneticPr fontId="9"/>
  </si>
  <si>
    <t>Fuel Level 1</t>
    <phoneticPr fontId="9"/>
  </si>
  <si>
    <t>0～250</t>
    <phoneticPr fontId="9"/>
  </si>
  <si>
    <t>0.4/bit</t>
    <phoneticPr fontId="9"/>
  </si>
  <si>
    <t>Engine Fuel Filter Differential Pressure</t>
    <phoneticPr fontId="9"/>
  </si>
  <si>
    <t>2/bit</t>
    <phoneticPr fontId="9"/>
  </si>
  <si>
    <t>kPa</t>
    <phoneticPr fontId="9"/>
  </si>
  <si>
    <t>0-500ka</t>
    <phoneticPr fontId="9"/>
  </si>
  <si>
    <t>Engine Oil Filter Differential Puressure</t>
    <phoneticPr fontId="9"/>
  </si>
  <si>
    <t>0.5/bit</t>
    <phoneticPr fontId="9"/>
  </si>
  <si>
    <t>0-125kPa</t>
    <phoneticPr fontId="9"/>
  </si>
  <si>
    <t>Cargo Ambient Temprature</t>
    <phoneticPr fontId="9"/>
  </si>
  <si>
    <t>0～64255 , -273ofsett</t>
    <phoneticPr fontId="9"/>
  </si>
  <si>
    <t>0.03125
/bit</t>
    <phoneticPr fontId="9"/>
  </si>
  <si>
    <t>degC</t>
    <phoneticPr fontId="9"/>
  </si>
  <si>
    <t>Fuel Level 2</t>
    <phoneticPr fontId="9"/>
  </si>
  <si>
    <t>Net Battery Current</t>
    <phoneticPr fontId="9"/>
  </si>
  <si>
    <t>Alternator Current</t>
    <phoneticPr fontId="9"/>
  </si>
  <si>
    <t>2-3</t>
    <phoneticPr fontId="9"/>
  </si>
  <si>
    <t>Chargin System Potential</t>
    <phoneticPr fontId="9"/>
  </si>
  <si>
    <t>4-5</t>
    <phoneticPr fontId="9"/>
  </si>
  <si>
    <t>Battery Potential</t>
    <phoneticPr fontId="9"/>
  </si>
  <si>
    <t>6-7</t>
    <phoneticPr fontId="9"/>
  </si>
  <si>
    <t>Keyswitch Battery 
Potential</t>
    <phoneticPr fontId="9"/>
  </si>
  <si>
    <t>0.05/bit</t>
    <phoneticPr fontId="9"/>
  </si>
  <si>
    <t>V</t>
    <phoneticPr fontId="9"/>
  </si>
  <si>
    <t>4-5</t>
    <phoneticPr fontId="9"/>
  </si>
  <si>
    <t>1</t>
    <phoneticPr fontId="9"/>
  </si>
  <si>
    <t>2</t>
    <phoneticPr fontId="9"/>
  </si>
  <si>
    <t>14500CE4</t>
    <phoneticPr fontId="9"/>
  </si>
  <si>
    <t>0～250</t>
    <phoneticPr fontId="9"/>
  </si>
  <si>
    <t>0～250</t>
    <phoneticPr fontId="9"/>
  </si>
  <si>
    <t>4</t>
    <phoneticPr fontId="9"/>
  </si>
  <si>
    <t>5</t>
    <phoneticPr fontId="9"/>
  </si>
  <si>
    <t>作動油温度</t>
    <rPh sb="0" eb="3">
      <t>サドウユ</t>
    </rPh>
    <rPh sb="3" eb="5">
      <t>オンド</t>
    </rPh>
    <phoneticPr fontId="9"/>
  </si>
  <si>
    <t>各センサの情報を送信する</t>
    <rPh sb="0" eb="1">
      <t>カク</t>
    </rPh>
    <rPh sb="5" eb="7">
      <t>ジョウホウ</t>
    </rPh>
    <rPh sb="8" eb="10">
      <t>ソウシン</t>
    </rPh>
    <phoneticPr fontId="9"/>
  </si>
  <si>
    <t>0</t>
    <phoneticPr fontId="9"/>
  </si>
  <si>
    <t>-40～210</t>
    <phoneticPr fontId="9"/>
  </si>
  <si>
    <t>オフセット-40</t>
    <phoneticPr fontId="9"/>
  </si>
  <si>
    <t>℃</t>
    <phoneticPr fontId="9"/>
  </si>
  <si>
    <t>18500DE4</t>
    <phoneticPr fontId="9"/>
  </si>
  <si>
    <t>7</t>
    <phoneticPr fontId="9"/>
  </si>
  <si>
    <t>ブザー出力</t>
    <rPh sb="3" eb="5">
      <t>シュツリョク</t>
    </rPh>
    <phoneticPr fontId="9"/>
  </si>
  <si>
    <t>トランスポンダのデータ要求</t>
    <rPh sb="11" eb="13">
      <t>ヨウキュウ</t>
    </rPh>
    <phoneticPr fontId="9"/>
  </si>
  <si>
    <t>0：未要求　1：要求</t>
    <rPh sb="2" eb="3">
      <t>ミ</t>
    </rPh>
    <rPh sb="3" eb="5">
      <t>ヨウキュウ</t>
    </rPh>
    <rPh sb="8" eb="10">
      <t>ヨウキュウ</t>
    </rPh>
    <phoneticPr fontId="9"/>
  </si>
  <si>
    <t>トランスポンダのデータを送信する。</t>
    <rPh sb="12" eb="14">
      <t>ソウシン</t>
    </rPh>
    <phoneticPr fontId="9"/>
  </si>
  <si>
    <t>18502CCE</t>
    <phoneticPr fontId="9"/>
  </si>
  <si>
    <t>トランスポンダのデータ情報1(TDI_1)</t>
    <rPh sb="11" eb="13">
      <t>ジョウホウ</t>
    </rPh>
    <phoneticPr fontId="9"/>
  </si>
  <si>
    <t>トランスポンダのデータ情報2(TDI_2)</t>
    <rPh sb="11" eb="13">
      <t>ジョウホウ</t>
    </rPh>
    <phoneticPr fontId="9"/>
  </si>
  <si>
    <t>18502DCE</t>
    <phoneticPr fontId="9"/>
  </si>
  <si>
    <t>0～99999</t>
    <phoneticPr fontId="9"/>
  </si>
  <si>
    <t>ENG Oil トリップリセット</t>
    <phoneticPr fontId="9"/>
  </si>
  <si>
    <t>HYD Oil トリップリセット</t>
    <phoneticPr fontId="9"/>
  </si>
  <si>
    <t>トランスポンダのデータ情報1</t>
    <phoneticPr fontId="9"/>
  </si>
  <si>
    <t>TDI_1</t>
    <phoneticPr fontId="9"/>
  </si>
  <si>
    <t>TDI_2</t>
    <phoneticPr fontId="9"/>
  </si>
  <si>
    <t>トランスポンダのデータ情報2</t>
    <phoneticPr fontId="9"/>
  </si>
  <si>
    <t>チャージ</t>
    <phoneticPr fontId="9"/>
  </si>
  <si>
    <t>オーバーヒート</t>
    <phoneticPr fontId="9"/>
  </si>
  <si>
    <t>エマージェンシー</t>
    <phoneticPr fontId="9"/>
  </si>
  <si>
    <t>ENGオイル</t>
    <phoneticPr fontId="9"/>
  </si>
  <si>
    <t>ウォーターセパレータ</t>
    <phoneticPr fontId="9"/>
  </si>
  <si>
    <t>エアクリ目詰まり</t>
    <rPh sb="4" eb="6">
      <t>メヅ</t>
    </rPh>
    <phoneticPr fontId="9"/>
  </si>
  <si>
    <t>グロー</t>
    <phoneticPr fontId="9"/>
  </si>
  <si>
    <t>AUX3圧力低下</t>
    <rPh sb="4" eb="6">
      <t>アツリョク</t>
    </rPh>
    <rPh sb="6" eb="8">
      <t>テイカ</t>
    </rPh>
    <phoneticPr fontId="9"/>
  </si>
  <si>
    <t>エコモード</t>
    <phoneticPr fontId="9"/>
  </si>
  <si>
    <t>AUX1流量1</t>
    <rPh sb="4" eb="6">
      <t>リュウリョウ</t>
    </rPh>
    <phoneticPr fontId="9"/>
  </si>
  <si>
    <t>AUX1流量2</t>
    <rPh sb="4" eb="6">
      <t>リュウリョウ</t>
    </rPh>
    <phoneticPr fontId="9"/>
  </si>
  <si>
    <t>AUX1流量3</t>
    <rPh sb="4" eb="6">
      <t>リュウリョウ</t>
    </rPh>
    <phoneticPr fontId="9"/>
  </si>
  <si>
    <t>MMC</t>
    <phoneticPr fontId="9"/>
  </si>
  <si>
    <t>燃料減</t>
    <rPh sb="0" eb="2">
      <t>ネンリョウ</t>
    </rPh>
    <rPh sb="2" eb="3">
      <t>ゲン</t>
    </rPh>
    <phoneticPr fontId="9"/>
  </si>
  <si>
    <t>パーキングブレーキ</t>
    <phoneticPr fontId="9"/>
  </si>
  <si>
    <t>ターンシグナルL</t>
    <phoneticPr fontId="9"/>
  </si>
  <si>
    <t>ターンシグナルR</t>
    <phoneticPr fontId="9"/>
  </si>
  <si>
    <t>センサ1</t>
    <phoneticPr fontId="9"/>
  </si>
  <si>
    <t>センサ2</t>
    <phoneticPr fontId="9"/>
  </si>
  <si>
    <t>センサ4</t>
    <phoneticPr fontId="9"/>
  </si>
  <si>
    <t>0～64255  Err:0xFFFE  N/A:0xFFFF</t>
    <phoneticPr fontId="9"/>
  </si>
  <si>
    <t>ワークライト</t>
    <phoneticPr fontId="9"/>
  </si>
  <si>
    <t>ポジションライト</t>
    <phoneticPr fontId="9"/>
  </si>
  <si>
    <t>ハイビーム</t>
    <phoneticPr fontId="9"/>
  </si>
  <si>
    <t>アタッチロック</t>
    <phoneticPr fontId="9"/>
  </si>
  <si>
    <t>ブレーキ圧低下</t>
    <rPh sb="4" eb="5">
      <t>アツ</t>
    </rPh>
    <rPh sb="5" eb="7">
      <t>テイカ</t>
    </rPh>
    <phoneticPr fontId="9"/>
  </si>
  <si>
    <t>上部体位置警告</t>
    <rPh sb="0" eb="2">
      <t>ジョウブ</t>
    </rPh>
    <rPh sb="2" eb="3">
      <t>タイ</t>
    </rPh>
    <rPh sb="3" eb="5">
      <t>イチ</t>
    </rPh>
    <rPh sb="5" eb="7">
      <t>ケイコク</t>
    </rPh>
    <phoneticPr fontId="9"/>
  </si>
  <si>
    <t>6</t>
    <phoneticPr fontId="9"/>
  </si>
  <si>
    <t>7</t>
    <phoneticPr fontId="9"/>
  </si>
  <si>
    <t>4WS</t>
    <phoneticPr fontId="9"/>
  </si>
  <si>
    <t>50ms</t>
    <phoneticPr fontId="9"/>
  </si>
  <si>
    <t>0</t>
    <phoneticPr fontId="9"/>
  </si>
  <si>
    <t>リフトアラームSWオン</t>
    <phoneticPr fontId="9"/>
  </si>
  <si>
    <t>リフト警告</t>
    <rPh sb="3" eb="5">
      <t>ケイコク</t>
    </rPh>
    <phoneticPr fontId="9"/>
  </si>
  <si>
    <t>AUX2流量1</t>
    <rPh sb="4" eb="6">
      <t>リュウリョウ</t>
    </rPh>
    <phoneticPr fontId="9"/>
  </si>
  <si>
    <t>AUX2流量2</t>
    <rPh sb="4" eb="6">
      <t>リュウリョウ</t>
    </rPh>
    <phoneticPr fontId="9"/>
  </si>
  <si>
    <t>AUX2流量3</t>
    <rPh sb="4" eb="6">
      <t>リュウリョウ</t>
    </rPh>
    <phoneticPr fontId="9"/>
  </si>
  <si>
    <t>AUX4流量1</t>
    <rPh sb="4" eb="6">
      <t>リュウリョウ</t>
    </rPh>
    <phoneticPr fontId="9"/>
  </si>
  <si>
    <t>AUX4流量2</t>
    <rPh sb="4" eb="6">
      <t>リュウリョウ</t>
    </rPh>
    <phoneticPr fontId="9"/>
  </si>
  <si>
    <t>AUX4流量3</t>
    <rPh sb="4" eb="6">
      <t>リュウリョウ</t>
    </rPh>
    <phoneticPr fontId="9"/>
  </si>
  <si>
    <t>燃料フィルタ</t>
    <rPh sb="0" eb="2">
      <t>ネンリョウ</t>
    </rPh>
    <phoneticPr fontId="9"/>
  </si>
  <si>
    <t>0：消灯 1：点灯 走行　1速（カタツムリ）</t>
    <rPh sb="2" eb="4">
      <t>ショウトウ</t>
    </rPh>
    <rPh sb="7" eb="9">
      <t>テントウ</t>
    </rPh>
    <rPh sb="10" eb="12">
      <t>ソウコウ</t>
    </rPh>
    <rPh sb="14" eb="15">
      <t>ソク</t>
    </rPh>
    <phoneticPr fontId="9"/>
  </si>
  <si>
    <t>0：消灯 1：点灯 走行　前進</t>
    <rPh sb="2" eb="4">
      <t>ショウトウ</t>
    </rPh>
    <rPh sb="7" eb="9">
      <t>テントウ</t>
    </rPh>
    <rPh sb="10" eb="12">
      <t>ソウコウ</t>
    </rPh>
    <rPh sb="13" eb="15">
      <t>ゼンシン</t>
    </rPh>
    <phoneticPr fontId="9"/>
  </si>
  <si>
    <t>0：消灯 1：点灯 走行　ニュートラル</t>
    <rPh sb="2" eb="4">
      <t>ショウトウ</t>
    </rPh>
    <rPh sb="7" eb="9">
      <t>テントウ</t>
    </rPh>
    <rPh sb="10" eb="12">
      <t>ソウコウ</t>
    </rPh>
    <phoneticPr fontId="9"/>
  </si>
  <si>
    <t>0：消灯 1：点灯 走行　パーキング</t>
    <rPh sb="2" eb="4">
      <t>ショウトウ</t>
    </rPh>
    <rPh sb="7" eb="9">
      <t>テントウ</t>
    </rPh>
    <rPh sb="10" eb="12">
      <t>ソウコウ</t>
    </rPh>
    <phoneticPr fontId="9"/>
  </si>
  <si>
    <t>0：消灯 1：点灯 走行　後進</t>
    <rPh sb="2" eb="4">
      <t>ショウトウ</t>
    </rPh>
    <rPh sb="7" eb="9">
      <t>テントウ</t>
    </rPh>
    <rPh sb="10" eb="12">
      <t>ソウコウ</t>
    </rPh>
    <rPh sb="13" eb="15">
      <t>コウシン</t>
    </rPh>
    <phoneticPr fontId="9"/>
  </si>
  <si>
    <t>0：消灯 1：点灯 エンジン情報　グロー作動</t>
    <rPh sb="2" eb="4">
      <t>ショウトウ</t>
    </rPh>
    <rPh sb="7" eb="9">
      <t>テントウ</t>
    </rPh>
    <rPh sb="14" eb="16">
      <t>ジョウホウ</t>
    </rPh>
    <rPh sb="20" eb="22">
      <t>サドウ</t>
    </rPh>
    <phoneticPr fontId="9"/>
  </si>
  <si>
    <t>ワンタッチデセル</t>
    <phoneticPr fontId="9"/>
  </si>
  <si>
    <t>オートデセル</t>
    <phoneticPr fontId="9"/>
  </si>
  <si>
    <t>0：消灯 1：点灯 本体　ワンタッチデセル作動</t>
    <rPh sb="2" eb="4">
      <t>ショウトウ</t>
    </rPh>
    <rPh sb="7" eb="9">
      <t>テントウ</t>
    </rPh>
    <rPh sb="10" eb="12">
      <t>ホンタイ</t>
    </rPh>
    <rPh sb="21" eb="23">
      <t>サドウ</t>
    </rPh>
    <phoneticPr fontId="9"/>
  </si>
  <si>
    <t>0：消灯 1：点灯 本体　オートデセル作動</t>
    <rPh sb="2" eb="4">
      <t>ショウトウ</t>
    </rPh>
    <rPh sb="7" eb="9">
      <t>テントウ</t>
    </rPh>
    <rPh sb="10" eb="12">
      <t>ホンタイ</t>
    </rPh>
    <rPh sb="19" eb="21">
      <t>サドウ</t>
    </rPh>
    <phoneticPr fontId="9"/>
  </si>
  <si>
    <t>0：消灯 1：点灯 本体　アタッチメントロックON</t>
    <rPh sb="2" eb="4">
      <t>ショウトウ</t>
    </rPh>
    <rPh sb="7" eb="9">
      <t>テントウ</t>
    </rPh>
    <rPh sb="10" eb="12">
      <t>ホンタイ</t>
    </rPh>
    <phoneticPr fontId="9"/>
  </si>
  <si>
    <t>0：消灯 1：点灯 本体　エコモード</t>
    <rPh sb="2" eb="4">
      <t>ショウトウ</t>
    </rPh>
    <rPh sb="7" eb="9">
      <t>テントウ</t>
    </rPh>
    <rPh sb="10" eb="12">
      <t>ホンタイ</t>
    </rPh>
    <phoneticPr fontId="9"/>
  </si>
  <si>
    <t>STDモード</t>
    <phoneticPr fontId="9"/>
  </si>
  <si>
    <t>0：消灯 1：点灯 本体　スタンダードモード</t>
    <rPh sb="2" eb="4">
      <t>ショウトウ</t>
    </rPh>
    <rPh sb="7" eb="9">
      <t>テントウ</t>
    </rPh>
    <rPh sb="10" eb="12">
      <t>ホンタイ</t>
    </rPh>
    <phoneticPr fontId="9"/>
  </si>
  <si>
    <t>パワーモード</t>
    <phoneticPr fontId="9"/>
  </si>
  <si>
    <t>0：消灯 1：点灯 本体　パワーモード</t>
    <rPh sb="2" eb="4">
      <t>ショウトウ</t>
    </rPh>
    <rPh sb="7" eb="9">
      <t>テントウ</t>
    </rPh>
    <rPh sb="10" eb="12">
      <t>ホンタイ</t>
    </rPh>
    <phoneticPr fontId="9"/>
  </si>
  <si>
    <t>ラインフィルタ</t>
    <phoneticPr fontId="9"/>
  </si>
  <si>
    <t>前進</t>
    <rPh sb="0" eb="2">
      <t>ゼンシン</t>
    </rPh>
    <phoneticPr fontId="9"/>
  </si>
  <si>
    <t>ニュートラル</t>
    <phoneticPr fontId="9"/>
  </si>
  <si>
    <t>後進</t>
    <rPh sb="0" eb="2">
      <t>コウシン</t>
    </rPh>
    <phoneticPr fontId="9"/>
  </si>
  <si>
    <t>0：消灯 1：点灯 走行　4速（うさぎ）</t>
    <rPh sb="2" eb="4">
      <t>ショウトウ</t>
    </rPh>
    <rPh sb="7" eb="9">
      <t>テントウ</t>
    </rPh>
    <rPh sb="10" eb="12">
      <t>ソウコウ</t>
    </rPh>
    <rPh sb="14" eb="15">
      <t>ソク</t>
    </rPh>
    <phoneticPr fontId="9"/>
  </si>
  <si>
    <t>カタツムリ</t>
    <phoneticPr fontId="9"/>
  </si>
  <si>
    <t>カメ</t>
    <phoneticPr fontId="9"/>
  </si>
  <si>
    <t>ウサギ</t>
    <phoneticPr fontId="9"/>
  </si>
  <si>
    <t>0：消灯 1：点灯 ライト　ターンシグナル（ウィンカ）左</t>
    <rPh sb="2" eb="4">
      <t>ショウトウ</t>
    </rPh>
    <rPh sb="7" eb="9">
      <t>テントウ</t>
    </rPh>
    <rPh sb="27" eb="28">
      <t>ヒダリ</t>
    </rPh>
    <phoneticPr fontId="9"/>
  </si>
  <si>
    <t>0：消灯 1：点灯 ライト　ターンシグナル（ウィンカ）右</t>
    <rPh sb="2" eb="4">
      <t>ショウトウ</t>
    </rPh>
    <rPh sb="7" eb="9">
      <t>テントウ</t>
    </rPh>
    <rPh sb="27" eb="28">
      <t>ミギ</t>
    </rPh>
    <phoneticPr fontId="9"/>
  </si>
  <si>
    <t>0：消灯 1：点灯 ライト　ワークライト</t>
    <rPh sb="2" eb="4">
      <t>ショウトウ</t>
    </rPh>
    <rPh sb="7" eb="9">
      <t>テントウ</t>
    </rPh>
    <phoneticPr fontId="9"/>
  </si>
  <si>
    <t>0：消灯 1：点灯 ライト　ハイビーム</t>
    <rPh sb="2" eb="4">
      <t>ショウトウ</t>
    </rPh>
    <rPh sb="7" eb="9">
      <t>テントウ</t>
    </rPh>
    <phoneticPr fontId="9"/>
  </si>
  <si>
    <t>0：消灯 1：点灯 ライト　ポジションライト</t>
    <rPh sb="2" eb="4">
      <t>ショウトウ</t>
    </rPh>
    <rPh sb="7" eb="9">
      <t>テントウ</t>
    </rPh>
    <phoneticPr fontId="9"/>
  </si>
  <si>
    <t>0：消灯 1：点灯 本体　スイングモード</t>
    <rPh sb="2" eb="4">
      <t>ショウトウ</t>
    </rPh>
    <rPh sb="7" eb="9">
      <t>テントウ</t>
    </rPh>
    <rPh sb="10" eb="12">
      <t>ホンタイ</t>
    </rPh>
    <phoneticPr fontId="9"/>
  </si>
  <si>
    <t>スイング</t>
    <phoneticPr fontId="9"/>
  </si>
  <si>
    <t>アジャスト</t>
    <phoneticPr fontId="9"/>
  </si>
  <si>
    <t>0：消灯 1：点灯 本体　アジャストモード（２ピースブーム）</t>
    <rPh sb="2" eb="4">
      <t>ショウトウ</t>
    </rPh>
    <rPh sb="7" eb="9">
      <t>テントウ</t>
    </rPh>
    <rPh sb="10" eb="12">
      <t>ホンタイ</t>
    </rPh>
    <phoneticPr fontId="9"/>
  </si>
  <si>
    <t>14ピン</t>
    <phoneticPr fontId="9"/>
  </si>
  <si>
    <t>0：消灯 1：点灯 油圧　AUX1流量選択1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</si>
  <si>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AUX1流量選択2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</si>
  <si>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AUX1流量選択3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</si>
  <si>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AUX2流量選択1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</si>
  <si>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AUX2流量選択2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</si>
  <si>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AUX2流量選択3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</si>
  <si>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AUX4流量選択1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</si>
  <si>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AUX4流量選択2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</si>
  <si>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AUX4流量選択3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</si>
  <si>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走行　4WSモード</t>
    <rPh sb="2" eb="4">
      <t>ショウトウ</t>
    </rPh>
    <rPh sb="7" eb="9">
      <t>テントウ</t>
    </rPh>
    <rPh sb="10" eb="12">
      <t>ソウコウ</t>
    </rPh>
    <phoneticPr fontId="9"/>
  </si>
  <si>
    <t>ライドコントロール</t>
    <phoneticPr fontId="9"/>
  </si>
  <si>
    <t>ドーザーフロート</t>
    <phoneticPr fontId="9"/>
  </si>
  <si>
    <t>DPF禁止</t>
    <rPh sb="3" eb="5">
      <t>キンシ</t>
    </rPh>
    <phoneticPr fontId="9"/>
  </si>
  <si>
    <t>DPFグリーン</t>
    <phoneticPr fontId="9"/>
  </si>
  <si>
    <t>DPFアンバー</t>
    <phoneticPr fontId="9"/>
  </si>
  <si>
    <t>0：消灯 1：点灯 エンジン情報　DPFグリーンランプON</t>
    <rPh sb="2" eb="4">
      <t>ショウトウ</t>
    </rPh>
    <rPh sb="7" eb="9">
      <t>テントウ</t>
    </rPh>
    <rPh sb="14" eb="16">
      <t>ジョウホウ</t>
    </rPh>
    <phoneticPr fontId="9"/>
  </si>
  <si>
    <t>エコモード選択</t>
    <rPh sb="5" eb="7">
      <t>センタク</t>
    </rPh>
    <phoneticPr fontId="9"/>
  </si>
  <si>
    <t>オートデセル選択</t>
    <rPh sb="6" eb="8">
      <t>センタク</t>
    </rPh>
    <phoneticPr fontId="9"/>
  </si>
  <si>
    <t>AUX流量設定の上限値、下限値を送信する</t>
    <rPh sb="3" eb="5">
      <t>リュウリョウ</t>
    </rPh>
    <rPh sb="5" eb="7">
      <t>セッテイ</t>
    </rPh>
    <rPh sb="8" eb="11">
      <t>ジョウゲンチ</t>
    </rPh>
    <rPh sb="12" eb="15">
      <t>カゲンチ</t>
    </rPh>
    <rPh sb="16" eb="18">
      <t>ソウシン</t>
    </rPh>
    <phoneticPr fontId="9"/>
  </si>
  <si>
    <t>1C501FE4</t>
    <phoneticPr fontId="9"/>
  </si>
  <si>
    <t>1s</t>
    <phoneticPr fontId="9"/>
  </si>
  <si>
    <t>0～250</t>
    <phoneticPr fontId="9"/>
  </si>
  <si>
    <t>％</t>
    <phoneticPr fontId="9"/>
  </si>
  <si>
    <t>％</t>
    <phoneticPr fontId="9"/>
  </si>
  <si>
    <t>0：消灯 1：点灯 エンジン情報　DPFアンバーランプON</t>
    <rPh sb="2" eb="4">
      <t>ショウトウ</t>
    </rPh>
    <rPh sb="7" eb="9">
      <t>テントウ</t>
    </rPh>
    <rPh sb="14" eb="16">
      <t>ジョウホウ</t>
    </rPh>
    <phoneticPr fontId="9"/>
  </si>
  <si>
    <t>0：消灯 1：点灯 エンジン情報　DPF禁止ランプON</t>
    <rPh sb="2" eb="4">
      <t>ショウトウ</t>
    </rPh>
    <rPh sb="7" eb="9">
      <t>テントウ</t>
    </rPh>
    <rPh sb="14" eb="16">
      <t>ジョウホウ</t>
    </rPh>
    <rPh sb="20" eb="22">
      <t>キンシ</t>
    </rPh>
    <phoneticPr fontId="9"/>
  </si>
  <si>
    <t>走行モード</t>
    <rPh sb="0" eb="2">
      <t>ソウコウ</t>
    </rPh>
    <phoneticPr fontId="9"/>
  </si>
  <si>
    <t>掘削モード</t>
    <rPh sb="0" eb="2">
      <t>クッサク</t>
    </rPh>
    <phoneticPr fontId="9"/>
  </si>
  <si>
    <t>0：消灯 1：点灯 走行　走行モード</t>
    <rPh sb="2" eb="4">
      <t>ショウトウ</t>
    </rPh>
    <rPh sb="7" eb="9">
      <t>テントウ</t>
    </rPh>
    <rPh sb="10" eb="12">
      <t>ソウコウ</t>
    </rPh>
    <rPh sb="13" eb="15">
      <t>ソウコウ</t>
    </rPh>
    <phoneticPr fontId="9"/>
  </si>
  <si>
    <t>0：消灯 1：点灯 走行　掘削モード</t>
    <rPh sb="2" eb="4">
      <t>ショウトウ</t>
    </rPh>
    <rPh sb="7" eb="9">
      <t>テントウ</t>
    </rPh>
    <rPh sb="10" eb="12">
      <t>ソウコウ</t>
    </rPh>
    <rPh sb="13" eb="15">
      <t>クッサク</t>
    </rPh>
    <phoneticPr fontId="9"/>
  </si>
  <si>
    <t>ラムロック解除</t>
    <rPh sb="5" eb="7">
      <t>カイジョ</t>
    </rPh>
    <phoneticPr fontId="9"/>
  </si>
  <si>
    <t>ラムロックON</t>
    <phoneticPr fontId="9"/>
  </si>
  <si>
    <t>0：消灯 1：点灯 走行　ラムロック解除</t>
    <rPh sb="2" eb="4">
      <t>ショウトウ</t>
    </rPh>
    <rPh sb="7" eb="9">
      <t>テントウ</t>
    </rPh>
    <rPh sb="10" eb="12">
      <t>ソウコウ</t>
    </rPh>
    <rPh sb="18" eb="20">
      <t>カイジョ</t>
    </rPh>
    <phoneticPr fontId="9"/>
  </si>
  <si>
    <t>0：消灯 1：点灯 走行　ラムロックON</t>
    <rPh sb="2" eb="4">
      <t>ショウトウ</t>
    </rPh>
    <rPh sb="7" eb="9">
      <t>テントウ</t>
    </rPh>
    <rPh sb="10" eb="12">
      <t>ソウコウ</t>
    </rPh>
    <phoneticPr fontId="9"/>
  </si>
  <si>
    <t>0：消灯 1：点灯 走行　オートラムロック</t>
    <rPh sb="2" eb="4">
      <t>ショウトウ</t>
    </rPh>
    <rPh sb="7" eb="9">
      <t>テントウ</t>
    </rPh>
    <rPh sb="10" eb="12">
      <t>ソウコウ</t>
    </rPh>
    <phoneticPr fontId="9"/>
  </si>
  <si>
    <t>アウトリガL</t>
    <phoneticPr fontId="9"/>
  </si>
  <si>
    <t>アウトリガR</t>
    <phoneticPr fontId="9"/>
  </si>
  <si>
    <t>0：消灯 1：点灯 走行　アウトリガL</t>
    <rPh sb="2" eb="4">
      <t>ショウトウ</t>
    </rPh>
    <rPh sb="7" eb="9">
      <t>テントウ</t>
    </rPh>
    <rPh sb="10" eb="12">
      <t>ソウコウ</t>
    </rPh>
    <phoneticPr fontId="9"/>
  </si>
  <si>
    <t>0：消灯 1：点灯 走行　アウトリガR</t>
    <rPh sb="2" eb="4">
      <t>ショウトウ</t>
    </rPh>
    <rPh sb="7" eb="9">
      <t>テントウ</t>
    </rPh>
    <rPh sb="10" eb="12">
      <t>ソウコウ</t>
    </rPh>
    <phoneticPr fontId="9"/>
  </si>
  <si>
    <t>イルミネーション</t>
    <phoneticPr fontId="9"/>
  </si>
  <si>
    <t>0：消灯 1：点灯 ライト　夜間モード</t>
    <rPh sb="2" eb="4">
      <t>ショウトウ</t>
    </rPh>
    <rPh sb="7" eb="9">
      <t>テントウ</t>
    </rPh>
    <rPh sb="14" eb="16">
      <t>ヤカン</t>
    </rPh>
    <phoneticPr fontId="9"/>
  </si>
  <si>
    <t>カメラ1</t>
    <phoneticPr fontId="9"/>
  </si>
  <si>
    <t>ブレード</t>
    <phoneticPr fontId="9"/>
  </si>
  <si>
    <t>0：消灯 1：点灯 走行　ブレード</t>
    <rPh sb="2" eb="4">
      <t>ショウトウ</t>
    </rPh>
    <rPh sb="7" eb="9">
      <t>テントウ</t>
    </rPh>
    <rPh sb="10" eb="12">
      <t>ソウコウ</t>
    </rPh>
    <phoneticPr fontId="9"/>
  </si>
  <si>
    <t>アームフロート</t>
    <phoneticPr fontId="9"/>
  </si>
  <si>
    <t>0：OFF 1：ON(エンジン回転中）</t>
    <rPh sb="15" eb="17">
      <t>カイテン</t>
    </rPh>
    <rPh sb="17" eb="18">
      <t>チュウ</t>
    </rPh>
    <phoneticPr fontId="9"/>
  </si>
  <si>
    <t>0～100(ポテンショメータの出力制限値)</t>
    <phoneticPr fontId="9"/>
  </si>
  <si>
    <t>0～100(ポテンショメータの出力制限値)</t>
    <phoneticPr fontId="9"/>
  </si>
  <si>
    <t>0～250(SWの出力制限値)</t>
    <phoneticPr fontId="9"/>
  </si>
  <si>
    <t>0～250 （LCD表示内容のNOを送信）</t>
    <phoneticPr fontId="9"/>
  </si>
  <si>
    <t>-273-
1734.96875 degC</t>
    <phoneticPr fontId="9"/>
  </si>
  <si>
    <t>100ms</t>
    <phoneticPr fontId="9"/>
  </si>
  <si>
    <t>走行警告　ブレーキ圧低下</t>
    <rPh sb="0" eb="2">
      <t>ソウコウ</t>
    </rPh>
    <rPh sb="2" eb="4">
      <t>ケイコク</t>
    </rPh>
    <rPh sb="9" eb="10">
      <t>アツ</t>
    </rPh>
    <rPh sb="10" eb="12">
      <t>テイカ</t>
    </rPh>
    <phoneticPr fontId="9"/>
  </si>
  <si>
    <t>エンジン警告　バッテリチャージ警告</t>
    <rPh sb="4" eb="6">
      <t>ケイコク</t>
    </rPh>
    <rPh sb="15" eb="17">
      <t>ケイコク</t>
    </rPh>
    <phoneticPr fontId="9"/>
  </si>
  <si>
    <t>エンジン警告　オーバーヒート</t>
    <rPh sb="4" eb="6">
      <t>ケイコク</t>
    </rPh>
    <phoneticPr fontId="9"/>
  </si>
  <si>
    <t>エンジン警告　エンジンオイル圧低下</t>
    <rPh sb="4" eb="6">
      <t>ケイコク</t>
    </rPh>
    <rPh sb="14" eb="15">
      <t>アツ</t>
    </rPh>
    <rPh sb="15" eb="17">
      <t>テイカ</t>
    </rPh>
    <phoneticPr fontId="9"/>
  </si>
  <si>
    <t>エンジン警告　ウォータセパレータ水検知</t>
    <rPh sb="4" eb="6">
      <t>ケイコク</t>
    </rPh>
    <rPh sb="16" eb="17">
      <t>ミズ</t>
    </rPh>
    <rPh sb="17" eb="19">
      <t>ケンチ</t>
    </rPh>
    <phoneticPr fontId="9"/>
  </si>
  <si>
    <t>エンジン警告　エアクリーナ目詰まり</t>
    <rPh sb="4" eb="6">
      <t>ケイコク</t>
    </rPh>
    <rPh sb="13" eb="15">
      <t>メヅ</t>
    </rPh>
    <phoneticPr fontId="9"/>
  </si>
  <si>
    <t>エンジン警告　燃料フィルタ目詰まり</t>
    <rPh sb="4" eb="6">
      <t>ケイコク</t>
    </rPh>
    <rPh sb="7" eb="9">
      <t>ネンリョウ</t>
    </rPh>
    <rPh sb="13" eb="15">
      <t>メヅ</t>
    </rPh>
    <phoneticPr fontId="9"/>
  </si>
  <si>
    <t>エンジン警告　エンジンECUからアクティブDTC警告</t>
    <rPh sb="4" eb="6">
      <t>ケイコク</t>
    </rPh>
    <rPh sb="24" eb="26">
      <t>ケイコク</t>
    </rPh>
    <phoneticPr fontId="9"/>
  </si>
  <si>
    <t>本体警告　エマージェンシー発生</t>
    <rPh sb="0" eb="2">
      <t>ホンタイ</t>
    </rPh>
    <rPh sb="2" eb="4">
      <t>ケイコク</t>
    </rPh>
    <rPh sb="13" eb="15">
      <t>ハッセイ</t>
    </rPh>
    <phoneticPr fontId="9"/>
  </si>
  <si>
    <t>本体警告　燃料残量警告</t>
    <rPh sb="0" eb="2">
      <t>ホンタイ</t>
    </rPh>
    <rPh sb="2" eb="4">
      <t>ケイコク</t>
    </rPh>
    <rPh sb="5" eb="7">
      <t>ネンリョウ</t>
    </rPh>
    <rPh sb="7" eb="9">
      <t>ザンリョウ</t>
    </rPh>
    <rPh sb="9" eb="11">
      <t>ケイコク</t>
    </rPh>
    <phoneticPr fontId="9"/>
  </si>
  <si>
    <t>本体警告　リフト荷重超過警告</t>
    <rPh sb="0" eb="2">
      <t>ホンタイ</t>
    </rPh>
    <rPh sb="2" eb="4">
      <t>ケイコク</t>
    </rPh>
    <rPh sb="8" eb="10">
      <t>カジュウ</t>
    </rPh>
    <rPh sb="10" eb="12">
      <t>チョウカ</t>
    </rPh>
    <rPh sb="12" eb="14">
      <t>ケイコク</t>
    </rPh>
    <phoneticPr fontId="9"/>
  </si>
  <si>
    <t>油圧警告　ラインフィルタ目詰まり</t>
    <rPh sb="0" eb="2">
      <t>ユアツ</t>
    </rPh>
    <rPh sb="2" eb="4">
      <t>ケイコク</t>
    </rPh>
    <rPh sb="12" eb="14">
      <t>メヅ</t>
    </rPh>
    <phoneticPr fontId="9"/>
  </si>
  <si>
    <t>走行警告　走行時上部体位置</t>
    <rPh sb="0" eb="2">
      <t>ソウコウ</t>
    </rPh>
    <rPh sb="2" eb="4">
      <t>ケイコク</t>
    </rPh>
    <rPh sb="5" eb="7">
      <t>ソウコウ</t>
    </rPh>
    <rPh sb="7" eb="8">
      <t>ジ</t>
    </rPh>
    <rPh sb="8" eb="10">
      <t>ジョウブ</t>
    </rPh>
    <rPh sb="10" eb="11">
      <t>タイ</t>
    </rPh>
    <rPh sb="11" eb="13">
      <t>イチ</t>
    </rPh>
    <phoneticPr fontId="9"/>
  </si>
  <si>
    <t>油圧警告　AUX3保持圧低下</t>
    <rPh sb="0" eb="2">
      <t>ユアツ</t>
    </rPh>
    <rPh sb="2" eb="4">
      <t>ケイコク</t>
    </rPh>
    <rPh sb="9" eb="11">
      <t>ホジ</t>
    </rPh>
    <rPh sb="11" eb="12">
      <t>アツ</t>
    </rPh>
    <rPh sb="12" eb="14">
      <t>テイカ</t>
    </rPh>
    <phoneticPr fontId="9"/>
  </si>
  <si>
    <t>油圧警告　作動油温度上昇</t>
    <rPh sb="0" eb="2">
      <t>ユアツ</t>
    </rPh>
    <rPh sb="2" eb="4">
      <t>ケイコク</t>
    </rPh>
    <rPh sb="5" eb="8">
      <t>サドウユ</t>
    </rPh>
    <rPh sb="8" eb="10">
      <t>オンド</t>
    </rPh>
    <rPh sb="10" eb="12">
      <t>ジョウショウ</t>
    </rPh>
    <phoneticPr fontId="9"/>
  </si>
  <si>
    <t>AUX3流量1</t>
    <rPh sb="4" eb="6">
      <t>リュウリョウ</t>
    </rPh>
    <phoneticPr fontId="9"/>
  </si>
  <si>
    <t>AUX3流量2</t>
    <rPh sb="4" eb="6">
      <t>リュウリョウ</t>
    </rPh>
    <phoneticPr fontId="9"/>
  </si>
  <si>
    <t>AUX3流量3</t>
    <rPh sb="4" eb="6">
      <t>リュウリョウ</t>
    </rPh>
    <phoneticPr fontId="9"/>
  </si>
  <si>
    <t>0：消灯 1：点灯 油圧　AUX3流量選択1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</si>
  <si>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AUX3流量選択2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</si>
  <si>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0：消灯 1：点灯 油圧　AUX3流量選択3</t>
    <rPh sb="2" eb="4">
      <t>ショウトウ</t>
    </rPh>
    <rPh sb="7" eb="9">
      <t>テントウ</t>
    </rPh>
    <rPh sb="10" eb="12">
      <t>ユアツ</t>
    </rPh>
    <rPh sb="17" eb="19">
      <t>リュウリョウ</t>
    </rPh>
    <rPh sb="19" eb="21">
      <t>センタク</t>
    </rPh>
    <phoneticPr fontId="9"/>
  </si>
  <si>
    <t>6</t>
    <phoneticPr fontId="9"/>
  </si>
  <si>
    <t>6</t>
    <phoneticPr fontId="9"/>
  </si>
  <si>
    <t>略称</t>
    <rPh sb="0" eb="2">
      <t>リャクショウ</t>
    </rPh>
    <phoneticPr fontId="9"/>
  </si>
  <si>
    <t>CLM1</t>
    <phoneticPr fontId="9"/>
  </si>
  <si>
    <t>マーク点灯消灯要求1</t>
    <phoneticPr fontId="9"/>
  </si>
  <si>
    <t>CLM2</t>
    <phoneticPr fontId="9"/>
  </si>
  <si>
    <t>ENGフィルタ　メンテナンス警告</t>
    <rPh sb="14" eb="16">
      <t>ケイコク</t>
    </rPh>
    <phoneticPr fontId="9"/>
  </si>
  <si>
    <t>HYDフィルタ　メンテナンス警告</t>
    <rPh sb="14" eb="16">
      <t>ケイコク</t>
    </rPh>
    <phoneticPr fontId="9"/>
  </si>
  <si>
    <t>燃料フィルタ　メンテナンス警告</t>
    <rPh sb="0" eb="2">
      <t>ネンリョウ</t>
    </rPh>
    <rPh sb="13" eb="15">
      <t>ケイコク</t>
    </rPh>
    <phoneticPr fontId="9"/>
  </si>
  <si>
    <t>メンテナンス警告</t>
    <rPh sb="6" eb="8">
      <t>ケイコク</t>
    </rPh>
    <phoneticPr fontId="9"/>
  </si>
  <si>
    <t>マーク点灯消灯要求2</t>
    <phoneticPr fontId="9"/>
  </si>
  <si>
    <t>マーク点灯消灯要求3</t>
    <phoneticPr fontId="9"/>
  </si>
  <si>
    <t>CLM3</t>
    <phoneticPr fontId="9"/>
  </si>
  <si>
    <t>MMCエラーメッセージ（DMM)</t>
    <phoneticPr fontId="9"/>
  </si>
  <si>
    <t>DMM</t>
    <phoneticPr fontId="9"/>
  </si>
  <si>
    <t>14500CE4</t>
    <phoneticPr fontId="9"/>
  </si>
  <si>
    <t>18FF01E4</t>
    <phoneticPr fontId="9"/>
  </si>
  <si>
    <t>185000E4</t>
    <phoneticPr fontId="9"/>
  </si>
  <si>
    <t>MI</t>
    <phoneticPr fontId="9"/>
  </si>
  <si>
    <t>マシンインフォメーション</t>
    <phoneticPr fontId="9"/>
  </si>
  <si>
    <t>185001E4</t>
    <phoneticPr fontId="9"/>
  </si>
  <si>
    <t>185002E4</t>
    <phoneticPr fontId="9"/>
  </si>
  <si>
    <t>TM1</t>
    <phoneticPr fontId="9"/>
  </si>
  <si>
    <t>185003E4</t>
    <phoneticPr fontId="9"/>
  </si>
  <si>
    <t>TM2</t>
    <phoneticPr fontId="9"/>
  </si>
  <si>
    <t>トリップメータ1、2</t>
    <phoneticPr fontId="9"/>
  </si>
  <si>
    <t>トリップメータ3、4</t>
    <phoneticPr fontId="9"/>
  </si>
  <si>
    <t>185004E4</t>
    <phoneticPr fontId="9"/>
  </si>
  <si>
    <t>AUX1S</t>
    <phoneticPr fontId="9"/>
  </si>
  <si>
    <t>AUX2S</t>
    <phoneticPr fontId="9"/>
  </si>
  <si>
    <t>AUX1流量選択</t>
    <phoneticPr fontId="9"/>
  </si>
  <si>
    <t>AUX2流量選択</t>
    <phoneticPr fontId="9"/>
  </si>
  <si>
    <t>EI</t>
    <phoneticPr fontId="9"/>
  </si>
  <si>
    <t>エンジン情報</t>
    <phoneticPr fontId="9"/>
  </si>
  <si>
    <t>CLI</t>
    <phoneticPr fontId="9"/>
  </si>
  <si>
    <t>センサ情報</t>
    <phoneticPr fontId="9"/>
  </si>
  <si>
    <t>SI</t>
    <phoneticPr fontId="9"/>
  </si>
  <si>
    <t>18FF04E4</t>
    <phoneticPr fontId="9"/>
  </si>
  <si>
    <t>AUX_DM</t>
    <phoneticPr fontId="9"/>
  </si>
  <si>
    <t>AUXエラー情報</t>
    <phoneticPr fontId="9"/>
  </si>
  <si>
    <t>AUX出力情報1(AUX_IO1)</t>
    <rPh sb="3" eb="5">
      <t>シュツリョク</t>
    </rPh>
    <rPh sb="5" eb="7">
      <t>ジョウホウ</t>
    </rPh>
    <phoneticPr fontId="9"/>
  </si>
  <si>
    <t>AUX出力情報2(AUX_IO2)</t>
    <rPh sb="3" eb="5">
      <t>シュツリョク</t>
    </rPh>
    <rPh sb="5" eb="7">
      <t>ジョウホウ</t>
    </rPh>
    <phoneticPr fontId="9"/>
  </si>
  <si>
    <t>AUX出力情報1</t>
    <phoneticPr fontId="9"/>
  </si>
  <si>
    <t>AUX出力情報2</t>
    <phoneticPr fontId="9"/>
  </si>
  <si>
    <t>AUX_IO2</t>
    <phoneticPr fontId="9"/>
  </si>
  <si>
    <t>18FF32CF</t>
    <phoneticPr fontId="9"/>
  </si>
  <si>
    <t>VEP1</t>
    <phoneticPr fontId="9"/>
  </si>
  <si>
    <t>18FEF7E4</t>
    <phoneticPr fontId="9"/>
  </si>
  <si>
    <t>AUXの制限情報を送信する</t>
    <rPh sb="4" eb="6">
      <t>セイゲン</t>
    </rPh>
    <rPh sb="6" eb="8">
      <t>ジョウホウ</t>
    </rPh>
    <rPh sb="9" eb="11">
      <t>ソウシン</t>
    </rPh>
    <phoneticPr fontId="9"/>
  </si>
  <si>
    <t>AUX制限情報</t>
    <rPh sb="3" eb="5">
      <t>セイゲン</t>
    </rPh>
    <phoneticPr fontId="9"/>
  </si>
  <si>
    <t>AUXLIM</t>
    <phoneticPr fontId="9"/>
  </si>
  <si>
    <t>AUX制限情報(AUXLIM)</t>
    <rPh sb="3" eb="5">
      <t>セイゲン</t>
    </rPh>
    <rPh sb="5" eb="7">
      <t>ジョウホウ</t>
    </rPh>
    <phoneticPr fontId="9"/>
  </si>
  <si>
    <t>Dash Display(J1939)</t>
    <phoneticPr fontId="9"/>
  </si>
  <si>
    <t>Vehicle Electrical Power1(J1939)</t>
    <phoneticPr fontId="9"/>
  </si>
  <si>
    <t>MMCエラーメッセージ</t>
    <phoneticPr fontId="9"/>
  </si>
  <si>
    <t>HM</t>
    <phoneticPr fontId="9"/>
  </si>
  <si>
    <t>DPF警報水温低</t>
    <rPh sb="3" eb="5">
      <t>ケイホウ</t>
    </rPh>
    <rPh sb="5" eb="7">
      <t>スイオン</t>
    </rPh>
    <rPh sb="7" eb="8">
      <t>テイ</t>
    </rPh>
    <phoneticPr fontId="9"/>
  </si>
  <si>
    <t>DPF警報燃温高</t>
    <rPh sb="3" eb="5">
      <t>ケイホウ</t>
    </rPh>
    <rPh sb="5" eb="6">
      <t>ネン</t>
    </rPh>
    <rPh sb="6" eb="7">
      <t>オン</t>
    </rPh>
    <rPh sb="7" eb="8">
      <t>コウ</t>
    </rPh>
    <phoneticPr fontId="9"/>
  </si>
  <si>
    <t xml:space="preserve">0：消灯 1：点灯 </t>
    <rPh sb="2" eb="4">
      <t>ショウトウ</t>
    </rPh>
    <rPh sb="7" eb="9">
      <t>テントウ</t>
    </rPh>
    <phoneticPr fontId="9"/>
  </si>
  <si>
    <t>DPF警報排気温低</t>
    <rPh sb="3" eb="5">
      <t>ケイホウ</t>
    </rPh>
    <rPh sb="5" eb="7">
      <t>ハイキ</t>
    </rPh>
    <rPh sb="7" eb="8">
      <t>オン</t>
    </rPh>
    <rPh sb="8" eb="9">
      <t>テイ</t>
    </rPh>
    <phoneticPr fontId="9"/>
  </si>
  <si>
    <t>AUX最大流量値</t>
    <rPh sb="3" eb="5">
      <t>サイダイ</t>
    </rPh>
    <rPh sb="5" eb="7">
      <t>リュウリョウ</t>
    </rPh>
    <rPh sb="7" eb="8">
      <t>チ</t>
    </rPh>
    <phoneticPr fontId="9"/>
  </si>
  <si>
    <t>AUX_U/L2</t>
    <phoneticPr fontId="9"/>
  </si>
  <si>
    <t>1C5016E4</t>
    <phoneticPr fontId="9"/>
  </si>
  <si>
    <t>Δ23</t>
    <phoneticPr fontId="9"/>
  </si>
  <si>
    <t>メインコントローラ</t>
    <phoneticPr fontId="9"/>
  </si>
  <si>
    <t>L/min</t>
    <phoneticPr fontId="9"/>
  </si>
  <si>
    <t>1C5017E4</t>
    <phoneticPr fontId="9"/>
  </si>
  <si>
    <t>AUX_U/L3</t>
    <phoneticPr fontId="9"/>
  </si>
  <si>
    <t>AUXの折れ点を通知する</t>
    <rPh sb="4" eb="5">
      <t>オ</t>
    </rPh>
    <rPh sb="6" eb="7">
      <t>テン</t>
    </rPh>
    <rPh sb="8" eb="10">
      <t>ツウチ</t>
    </rPh>
    <phoneticPr fontId="9"/>
  </si>
  <si>
    <t>DPF警報水温高</t>
    <rPh sb="3" eb="5">
      <t>ケイホウ</t>
    </rPh>
    <rPh sb="5" eb="7">
      <t>スイオン</t>
    </rPh>
    <rPh sb="7" eb="8">
      <t>コウ</t>
    </rPh>
    <phoneticPr fontId="9"/>
  </si>
  <si>
    <t>7</t>
    <phoneticPr fontId="9"/>
  </si>
  <si>
    <t>モデル判別</t>
    <rPh sb="3" eb="5">
      <t>ハンベツ</t>
    </rPh>
    <phoneticPr fontId="9"/>
  </si>
  <si>
    <t>0：N/A  255：N/A  1~254：モデル番号</t>
    <rPh sb="25" eb="27">
      <t>バンゴウ</t>
    </rPh>
    <phoneticPr fontId="9"/>
  </si>
  <si>
    <t>185030E3</t>
    <phoneticPr fontId="9"/>
  </si>
  <si>
    <t>18A5E4E3</t>
    <phoneticPr fontId="9"/>
  </si>
  <si>
    <t>モード情報</t>
    <phoneticPr fontId="9"/>
  </si>
  <si>
    <t>TMD2</t>
    <phoneticPr fontId="9"/>
  </si>
  <si>
    <t>スイッチ情報</t>
    <phoneticPr fontId="9"/>
  </si>
  <si>
    <t>AUXIO4</t>
    <phoneticPr fontId="9"/>
  </si>
  <si>
    <t>Trvl_ECU</t>
    <phoneticPr fontId="9"/>
  </si>
  <si>
    <t>0C08E4E3</t>
    <phoneticPr fontId="9"/>
  </si>
  <si>
    <t>AUXIO5</t>
    <phoneticPr fontId="9"/>
  </si>
  <si>
    <t>185031E4</t>
    <phoneticPr fontId="9"/>
  </si>
  <si>
    <t>TMD1</t>
    <phoneticPr fontId="9"/>
  </si>
  <si>
    <t>18A5E3E4</t>
    <phoneticPr fontId="9"/>
  </si>
  <si>
    <t>189DE3E4</t>
    <phoneticPr fontId="9"/>
  </si>
  <si>
    <t>AUXIO6</t>
    <phoneticPr fontId="9"/>
  </si>
  <si>
    <t>185032E4</t>
    <phoneticPr fontId="9"/>
  </si>
  <si>
    <t>OFSTBM</t>
    <phoneticPr fontId="9"/>
  </si>
  <si>
    <t>ブーム角</t>
    <rPh sb="3" eb="4">
      <t>カク</t>
    </rPh>
    <phoneticPr fontId="9"/>
  </si>
  <si>
    <t>-320.00~322.55</t>
    <phoneticPr fontId="9"/>
  </si>
  <si>
    <t>オフセット-320</t>
    <phoneticPr fontId="9"/>
  </si>
  <si>
    <t>deg</t>
    <phoneticPr fontId="9"/>
  </si>
  <si>
    <t>deg</t>
    <phoneticPr fontId="9"/>
  </si>
  <si>
    <t>オフセットブーム</t>
    <phoneticPr fontId="9"/>
  </si>
  <si>
    <t>オフセットブーム(OFSTBM)</t>
    <phoneticPr fontId="9"/>
  </si>
  <si>
    <t>ブーム角度</t>
    <rPh sb="3" eb="4">
      <t>カク</t>
    </rPh>
    <rPh sb="4" eb="5">
      <t>ド</t>
    </rPh>
    <phoneticPr fontId="9"/>
  </si>
  <si>
    <t>1C5018E4</t>
    <phoneticPr fontId="9"/>
  </si>
  <si>
    <t>Δ26</t>
    <phoneticPr fontId="9"/>
  </si>
  <si>
    <t>1C5019E4</t>
    <phoneticPr fontId="9"/>
  </si>
  <si>
    <t>1C5018E4</t>
    <phoneticPr fontId="9"/>
  </si>
  <si>
    <t>1C5019E4</t>
    <phoneticPr fontId="9"/>
  </si>
  <si>
    <t>No</t>
    <phoneticPr fontId="9"/>
  </si>
  <si>
    <t>0:AUX1-1way 1:AUX1-2way 2:AUX2 3:AUX4</t>
    <phoneticPr fontId="9"/>
  </si>
  <si>
    <t>流量値0</t>
  </si>
  <si>
    <t>流量値1</t>
    <phoneticPr fontId="9"/>
  </si>
  <si>
    <t>流量値2</t>
  </si>
  <si>
    <t>流量値3</t>
  </si>
  <si>
    <t>流量値4</t>
  </si>
  <si>
    <t>流量値5</t>
  </si>
  <si>
    <t>AUXの流量値を通知する</t>
    <rPh sb="4" eb="6">
      <t>リュウリョウ</t>
    </rPh>
    <rPh sb="6" eb="7">
      <t>チ</t>
    </rPh>
    <rPh sb="8" eb="10">
      <t>ツウチ</t>
    </rPh>
    <phoneticPr fontId="9"/>
  </si>
  <si>
    <t>AUX流量設定上限値、下限値3（AUX U/L4)</t>
    <rPh sb="3" eb="5">
      <t>リュウリョウ</t>
    </rPh>
    <rPh sb="5" eb="7">
      <t>セッテイ</t>
    </rPh>
    <rPh sb="7" eb="10">
      <t>ジョウゲンチ</t>
    </rPh>
    <rPh sb="11" eb="13">
      <t>カゲン</t>
    </rPh>
    <rPh sb="13" eb="14">
      <t>チ</t>
    </rPh>
    <phoneticPr fontId="9"/>
  </si>
  <si>
    <t>AUX流量設定上限値、下限値4（AUX U/L5)</t>
    <rPh sb="3" eb="5">
      <t>リュウリョウ</t>
    </rPh>
    <rPh sb="5" eb="7">
      <t>セッテイ</t>
    </rPh>
    <rPh sb="7" eb="10">
      <t>ジョウゲンチ</t>
    </rPh>
    <rPh sb="11" eb="13">
      <t>カゲン</t>
    </rPh>
    <rPh sb="13" eb="14">
      <t>チ</t>
    </rPh>
    <phoneticPr fontId="9"/>
  </si>
  <si>
    <t>折れ点0</t>
    <rPh sb="0" eb="1">
      <t>オ</t>
    </rPh>
    <rPh sb="2" eb="3">
      <t>テン</t>
    </rPh>
    <phoneticPr fontId="9"/>
  </si>
  <si>
    <t>折れ点1</t>
    <rPh sb="0" eb="1">
      <t>オ</t>
    </rPh>
    <rPh sb="2" eb="3">
      <t>テン</t>
    </rPh>
    <phoneticPr fontId="9"/>
  </si>
  <si>
    <t>折れ点2</t>
    <rPh sb="0" eb="1">
      <t>オ</t>
    </rPh>
    <rPh sb="2" eb="3">
      <t>テン</t>
    </rPh>
    <phoneticPr fontId="9"/>
  </si>
  <si>
    <t>折れ点3</t>
    <rPh sb="0" eb="1">
      <t>オ</t>
    </rPh>
    <rPh sb="2" eb="3">
      <t>テン</t>
    </rPh>
    <phoneticPr fontId="9"/>
  </si>
  <si>
    <t>折れ点4</t>
    <rPh sb="0" eb="1">
      <t>オ</t>
    </rPh>
    <rPh sb="2" eb="3">
      <t>テン</t>
    </rPh>
    <phoneticPr fontId="9"/>
  </si>
  <si>
    <t>3</t>
    <phoneticPr fontId="9"/>
  </si>
  <si>
    <t>6</t>
    <phoneticPr fontId="9"/>
  </si>
  <si>
    <t>AUX_U/L4</t>
    <phoneticPr fontId="9"/>
  </si>
  <si>
    <t>AUX_U/L5</t>
    <phoneticPr fontId="9"/>
  </si>
  <si>
    <t>0-1</t>
    <phoneticPr fontId="9"/>
  </si>
  <si>
    <t>4-5</t>
    <phoneticPr fontId="9"/>
  </si>
  <si>
    <t>-</t>
    <phoneticPr fontId="9"/>
  </si>
  <si>
    <t>-</t>
    <phoneticPr fontId="9"/>
  </si>
  <si>
    <t>1/bit</t>
    <phoneticPr fontId="9"/>
  </si>
  <si>
    <t>C10警告</t>
    <rPh sb="3" eb="5">
      <t>ケイコク</t>
    </rPh>
    <phoneticPr fontId="9"/>
  </si>
  <si>
    <t>C10注意</t>
    <rPh sb="3" eb="5">
      <t>チュウイ</t>
    </rPh>
    <phoneticPr fontId="9"/>
  </si>
  <si>
    <t>本体警告　ヤンマー仕様</t>
    <rPh sb="0" eb="2">
      <t>ホンタイ</t>
    </rPh>
    <rPh sb="2" eb="4">
      <t>ケイコク</t>
    </rPh>
    <rPh sb="9" eb="11">
      <t>シヨウ</t>
    </rPh>
    <phoneticPr fontId="9"/>
  </si>
  <si>
    <t>本体注意　ヤンマー仕様</t>
    <rPh sb="0" eb="2">
      <t>ホンタイ</t>
    </rPh>
    <rPh sb="2" eb="4">
      <t>チュウイ</t>
    </rPh>
    <rPh sb="9" eb="11">
      <t>シヨウ</t>
    </rPh>
    <phoneticPr fontId="9"/>
  </si>
  <si>
    <t>燃料減（プレ警告）</t>
    <rPh sb="0" eb="2">
      <t>ネンリョウ</t>
    </rPh>
    <rPh sb="2" eb="3">
      <t>ゲン</t>
    </rPh>
    <rPh sb="6" eb="8">
      <t>ケイコク</t>
    </rPh>
    <phoneticPr fontId="9"/>
  </si>
  <si>
    <t>本体警告　燃料残量警告前に発生 0：FF 1：ON</t>
    <rPh sb="0" eb="2">
      <t>ホンタイ</t>
    </rPh>
    <rPh sb="2" eb="4">
      <t>ケイコク</t>
    </rPh>
    <rPh sb="5" eb="7">
      <t>ネンリョウ</t>
    </rPh>
    <rPh sb="7" eb="9">
      <t>ザンリョウ</t>
    </rPh>
    <rPh sb="9" eb="11">
      <t>ケイコク</t>
    </rPh>
    <rPh sb="11" eb="12">
      <t>マエ</t>
    </rPh>
    <rPh sb="13" eb="15">
      <t>ハッセイ</t>
    </rPh>
    <phoneticPr fontId="9"/>
  </si>
  <si>
    <t>3</t>
    <phoneticPr fontId="9"/>
  </si>
  <si>
    <t>3</t>
    <phoneticPr fontId="9"/>
  </si>
  <si>
    <t>4</t>
    <phoneticPr fontId="9"/>
  </si>
  <si>
    <t>0：OPTなし　1：OPTあり　2：OPTあり（固定） 3：機能なし</t>
    <rPh sb="24" eb="26">
      <t>コテイ</t>
    </rPh>
    <rPh sb="30" eb="32">
      <t>キノウ</t>
    </rPh>
    <phoneticPr fontId="9"/>
  </si>
  <si>
    <t>AUX1</t>
    <phoneticPr fontId="9"/>
  </si>
  <si>
    <t>AUX4</t>
    <phoneticPr fontId="9"/>
  </si>
  <si>
    <t>AUX2</t>
    <phoneticPr fontId="9"/>
  </si>
  <si>
    <t>185013FA</t>
    <phoneticPr fontId="9"/>
  </si>
  <si>
    <t>オプション選択(OPS1)</t>
    <rPh sb="5" eb="7">
      <t>センタク</t>
    </rPh>
    <phoneticPr fontId="9"/>
  </si>
  <si>
    <t>185013CE</t>
    <phoneticPr fontId="9"/>
  </si>
  <si>
    <t>オプション選択(OPS2)</t>
    <rPh sb="5" eb="7">
      <t>センタク</t>
    </rPh>
    <phoneticPr fontId="9"/>
  </si>
  <si>
    <t>オプション選択を送信する（組立工場用）</t>
    <rPh sb="5" eb="7">
      <t>センタク</t>
    </rPh>
    <rPh sb="8" eb="10">
      <t>ソウシン</t>
    </rPh>
    <rPh sb="13" eb="15">
      <t>クミタテ</t>
    </rPh>
    <rPh sb="15" eb="17">
      <t>コウジョウ</t>
    </rPh>
    <rPh sb="17" eb="18">
      <t>ヨウ</t>
    </rPh>
    <phoneticPr fontId="9"/>
  </si>
  <si>
    <t>オプション選択を送信する（クラスタ用）</t>
    <rPh sb="5" eb="7">
      <t>センタク</t>
    </rPh>
    <rPh sb="8" eb="10">
      <t>ソウシン</t>
    </rPh>
    <rPh sb="17" eb="18">
      <t>ヨウ</t>
    </rPh>
    <phoneticPr fontId="9"/>
  </si>
  <si>
    <t>CL</t>
    <phoneticPr fontId="9"/>
  </si>
  <si>
    <t>1固定</t>
    <rPh sb="1" eb="3">
      <t>コテイ</t>
    </rPh>
    <phoneticPr fontId="9"/>
  </si>
  <si>
    <t>パワーメモリ</t>
    <phoneticPr fontId="9"/>
  </si>
  <si>
    <t>パワー優先</t>
    <rPh sb="3" eb="5">
      <t>ユウセン</t>
    </rPh>
    <phoneticPr fontId="9"/>
  </si>
  <si>
    <t>-</t>
    <phoneticPr fontId="9"/>
  </si>
  <si>
    <t>-</t>
    <phoneticPr fontId="9"/>
  </si>
  <si>
    <t>2固定</t>
    <rPh sb="1" eb="3">
      <t>コテイ</t>
    </rPh>
    <phoneticPr fontId="9"/>
  </si>
  <si>
    <t>2:ブーム角度 3:アングル角度 16:リセット</t>
    <rPh sb="5" eb="7">
      <t>カクド</t>
    </rPh>
    <rPh sb="14" eb="16">
      <t>カクド</t>
    </rPh>
    <phoneticPr fontId="9"/>
  </si>
  <si>
    <t>F14Fオフセットブーム（組立工場用）</t>
    <rPh sb="13" eb="15">
      <t>クミタテ</t>
    </rPh>
    <rPh sb="15" eb="17">
      <t>コウジョウ</t>
    </rPh>
    <rPh sb="17" eb="18">
      <t>ヨウ</t>
    </rPh>
    <phoneticPr fontId="9"/>
  </si>
  <si>
    <t>オートラムロック</t>
    <phoneticPr fontId="9"/>
  </si>
  <si>
    <t>オートラムロック（フリー）</t>
    <phoneticPr fontId="9"/>
  </si>
  <si>
    <t>0：消灯 1：点灯 走行　オートラムロック（フリー）</t>
    <rPh sb="2" eb="4">
      <t>ショウトウ</t>
    </rPh>
    <rPh sb="7" eb="9">
      <t>テントウ</t>
    </rPh>
    <rPh sb="10" eb="12">
      <t>ソウコウ</t>
    </rPh>
    <phoneticPr fontId="9"/>
  </si>
  <si>
    <t>カタツムリ2</t>
    <phoneticPr fontId="9"/>
  </si>
  <si>
    <t>0：消灯 1：点灯 走行　3速（カメ）</t>
    <rPh sb="2" eb="4">
      <t>ショウトウ</t>
    </rPh>
    <rPh sb="7" eb="9">
      <t>テントウ</t>
    </rPh>
    <rPh sb="10" eb="12">
      <t>ソウコウ</t>
    </rPh>
    <rPh sb="14" eb="15">
      <t>ソク</t>
    </rPh>
    <phoneticPr fontId="9"/>
  </si>
  <si>
    <t>0：消灯 1：点灯 走行　2速（カタツムリ）</t>
    <rPh sb="2" eb="4">
      <t>ショウトウ</t>
    </rPh>
    <rPh sb="7" eb="9">
      <t>テントウ</t>
    </rPh>
    <rPh sb="10" eb="12">
      <t>ソウコウ</t>
    </rPh>
    <rPh sb="14" eb="15">
      <t>ソク</t>
    </rPh>
    <phoneticPr fontId="9"/>
  </si>
  <si>
    <t>AUX1 1Way選択</t>
    <rPh sb="9" eb="11">
      <t>センタク</t>
    </rPh>
    <phoneticPr fontId="9"/>
  </si>
  <si>
    <t>6-7</t>
    <phoneticPr fontId="9"/>
  </si>
  <si>
    <t>6</t>
    <phoneticPr fontId="9"/>
  </si>
  <si>
    <t>エンジン測定データ</t>
    <rPh sb="4" eb="6">
      <t>ソクテイ</t>
    </rPh>
    <phoneticPr fontId="9"/>
  </si>
  <si>
    <t>185033E4</t>
    <phoneticPr fontId="9"/>
  </si>
  <si>
    <t>エンジンのデータを送信する</t>
    <rPh sb="9" eb="11">
      <t>ソウシン</t>
    </rPh>
    <phoneticPr fontId="9"/>
  </si>
  <si>
    <t>エンジンクランクケース圧</t>
    <rPh sb="11" eb="12">
      <t>アツ</t>
    </rPh>
    <phoneticPr fontId="9"/>
  </si>
  <si>
    <t>-250～250</t>
    <phoneticPr fontId="9"/>
  </si>
  <si>
    <t>1/128</t>
    <phoneticPr fontId="9"/>
  </si>
  <si>
    <t>kPa</t>
    <phoneticPr fontId="9"/>
  </si>
  <si>
    <t>オフセット-250</t>
    <phoneticPr fontId="9"/>
  </si>
  <si>
    <t>オフセット-40</t>
    <phoneticPr fontId="9"/>
  </si>
  <si>
    <t>3</t>
    <phoneticPr fontId="9"/>
  </si>
  <si>
    <t>EMI1</t>
    <phoneticPr fontId="9"/>
  </si>
  <si>
    <t>CCV IN側温度</t>
    <rPh sb="6" eb="7">
      <t>ガワ</t>
    </rPh>
    <rPh sb="7" eb="9">
      <t>オンド</t>
    </rPh>
    <phoneticPr fontId="9"/>
  </si>
  <si>
    <t>CCV OUT側温度</t>
    <rPh sb="7" eb="8">
      <t>ガワ</t>
    </rPh>
    <rPh sb="8" eb="10">
      <t>オンド</t>
    </rPh>
    <phoneticPr fontId="9"/>
  </si>
  <si>
    <t>6</t>
    <phoneticPr fontId="9"/>
  </si>
  <si>
    <t>カメラ3</t>
    <phoneticPr fontId="9"/>
  </si>
  <si>
    <t>カメラ4</t>
    <phoneticPr fontId="9"/>
  </si>
  <si>
    <t>0：OFF 1：ON OPT　カメラ3</t>
    <phoneticPr fontId="9"/>
  </si>
  <si>
    <t>0：OFF 1：ON OPT　カメラ4</t>
    <phoneticPr fontId="9"/>
  </si>
  <si>
    <t>カメラ作動禁止</t>
    <rPh sb="3" eb="5">
      <t>サドウ</t>
    </rPh>
    <rPh sb="5" eb="7">
      <t>キンシ</t>
    </rPh>
    <phoneticPr fontId="9"/>
  </si>
  <si>
    <t>0：許可 1：禁止</t>
    <rPh sb="2" eb="4">
      <t>キョカ</t>
    </rPh>
    <rPh sb="7" eb="9">
      <t>キンシ</t>
    </rPh>
    <phoneticPr fontId="9"/>
  </si>
  <si>
    <t>カメ1</t>
    <phoneticPr fontId="9"/>
  </si>
  <si>
    <t>ウサギ1</t>
    <phoneticPr fontId="9"/>
  </si>
  <si>
    <t>カメ2</t>
    <phoneticPr fontId="9"/>
  </si>
  <si>
    <t>ウサギ2</t>
    <phoneticPr fontId="9"/>
  </si>
  <si>
    <t>AUX流量設定値上限値、下限値</t>
    <rPh sb="3" eb="5">
      <t>リュウリョウ</t>
    </rPh>
    <rPh sb="5" eb="7">
      <t>セッテイ</t>
    </rPh>
    <rPh sb="7" eb="8">
      <t>チ</t>
    </rPh>
    <rPh sb="8" eb="10">
      <t>ジョウゲン</t>
    </rPh>
    <rPh sb="10" eb="11">
      <t>チ</t>
    </rPh>
    <rPh sb="12" eb="15">
      <t>カゲンチ</t>
    </rPh>
    <phoneticPr fontId="9"/>
  </si>
  <si>
    <t>AUX_U/L</t>
    <phoneticPr fontId="9"/>
  </si>
  <si>
    <t>マルチパケットブロードキャスト送信</t>
    <phoneticPr fontId="9"/>
  </si>
  <si>
    <t>TP_CM</t>
    <phoneticPr fontId="9"/>
  </si>
  <si>
    <t>TP_DT</t>
    <phoneticPr fontId="9"/>
  </si>
  <si>
    <t>セフティースタート</t>
    <phoneticPr fontId="9"/>
  </si>
  <si>
    <t>4段変速</t>
    <rPh sb="1" eb="2">
      <t>ダン</t>
    </rPh>
    <rPh sb="2" eb="4">
      <t>ヘンソク</t>
    </rPh>
    <phoneticPr fontId="9"/>
  </si>
  <si>
    <t>オフセットアジャストモード</t>
  </si>
  <si>
    <t>無</t>
  </si>
  <si>
    <t>GPS LOCK REMOTE</t>
    <phoneticPr fontId="9"/>
  </si>
  <si>
    <t>イモビライザー認証状況</t>
    <rPh sb="7" eb="9">
      <t>ニンショウ</t>
    </rPh>
    <rPh sb="9" eb="11">
      <t>ジョウキョウ</t>
    </rPh>
    <phoneticPr fontId="9"/>
  </si>
  <si>
    <t>IMM_A</t>
    <phoneticPr fontId="9"/>
  </si>
  <si>
    <t>イモビライザー認証状況(IMM_A)</t>
    <rPh sb="7" eb="9">
      <t>ニンショウ</t>
    </rPh>
    <rPh sb="9" eb="11">
      <t>ジョウキョウ</t>
    </rPh>
    <phoneticPr fontId="9"/>
  </si>
  <si>
    <t>イモビライザーの認証状況を送信する。</t>
    <rPh sb="8" eb="10">
      <t>ニンショウ</t>
    </rPh>
    <rPh sb="10" eb="12">
      <t>ジョウキョウ</t>
    </rPh>
    <rPh sb="13" eb="15">
      <t>ソウシン</t>
    </rPh>
    <phoneticPr fontId="9"/>
  </si>
  <si>
    <t>認証結果</t>
    <rPh sb="0" eb="2">
      <t>ニンショウ</t>
    </rPh>
    <rPh sb="2" eb="4">
      <t>ケッカ</t>
    </rPh>
    <phoneticPr fontId="9"/>
  </si>
  <si>
    <t>0:成功　1:失敗</t>
    <rPh sb="2" eb="4">
      <t>セイコウ</t>
    </rPh>
    <rPh sb="7" eb="9">
      <t>シッパイ</t>
    </rPh>
    <phoneticPr fontId="9"/>
  </si>
  <si>
    <t>キー登録No.</t>
    <rPh sb="2" eb="4">
      <t>トウロク</t>
    </rPh>
    <phoneticPr fontId="9"/>
  </si>
  <si>
    <t>1～14</t>
    <phoneticPr fontId="9"/>
  </si>
  <si>
    <t>マスターキー情報削除要求</t>
    <rPh sb="6" eb="8">
      <t>ジョウホウ</t>
    </rPh>
    <rPh sb="8" eb="10">
      <t>サクジョ</t>
    </rPh>
    <rPh sb="10" eb="12">
      <t>ヨウキュウ</t>
    </rPh>
    <phoneticPr fontId="9"/>
  </si>
  <si>
    <t>OPS1</t>
    <phoneticPr fontId="9"/>
  </si>
  <si>
    <t>OPS2</t>
    <phoneticPr fontId="9"/>
  </si>
  <si>
    <t>0:Disable 1:Enable</t>
    <phoneticPr fontId="9"/>
  </si>
  <si>
    <t>登録モード要求</t>
    <rPh sb="0" eb="2">
      <t>トウロク</t>
    </rPh>
    <rPh sb="5" eb="7">
      <t>ヨウキュウ</t>
    </rPh>
    <phoneticPr fontId="9"/>
  </si>
  <si>
    <t>削除モード要求</t>
    <rPh sb="0" eb="2">
      <t>サクジョ</t>
    </rPh>
    <rPh sb="5" eb="7">
      <t>ヨウキュウ</t>
    </rPh>
    <phoneticPr fontId="9"/>
  </si>
  <si>
    <t>登録モード</t>
    <rPh sb="0" eb="2">
      <t>トウロク</t>
    </rPh>
    <phoneticPr fontId="9"/>
  </si>
  <si>
    <t>削除モード</t>
    <rPh sb="0" eb="2">
      <t>サクジョ</t>
    </rPh>
    <phoneticPr fontId="9"/>
  </si>
  <si>
    <t>0：通常モード　1：登録モード</t>
    <rPh sb="2" eb="4">
      <t>ツウジョウ</t>
    </rPh>
    <rPh sb="10" eb="12">
      <t>トウロク</t>
    </rPh>
    <phoneticPr fontId="9"/>
  </si>
  <si>
    <t>0：通常モード　1：削除モード</t>
    <rPh sb="2" eb="4">
      <t>ツウジョウ</t>
    </rPh>
    <rPh sb="10" eb="12">
      <t>サクジョ</t>
    </rPh>
    <phoneticPr fontId="9"/>
  </si>
  <si>
    <t>登録キー個数</t>
    <rPh sb="0" eb="2">
      <t>トウロク</t>
    </rPh>
    <rPh sb="4" eb="6">
      <t>コスウ</t>
    </rPh>
    <phoneticPr fontId="9"/>
  </si>
  <si>
    <t>0：未完了　1：完了</t>
    <rPh sb="2" eb="3">
      <t>ミ</t>
    </rPh>
    <rPh sb="3" eb="5">
      <t>カンリョウ</t>
    </rPh>
    <rPh sb="8" eb="10">
      <t>カンリョウ</t>
    </rPh>
    <phoneticPr fontId="9"/>
  </si>
  <si>
    <t>キー種別</t>
    <rPh sb="2" eb="4">
      <t>シュベツ</t>
    </rPh>
    <phoneticPr fontId="9"/>
  </si>
  <si>
    <t>AUX HYD</t>
    <phoneticPr fontId="9"/>
  </si>
  <si>
    <t>AUX ELC</t>
    <phoneticPr fontId="9"/>
  </si>
  <si>
    <t>0：消灯 1：点灯 本体　AUX HYD ON</t>
    <rPh sb="2" eb="4">
      <t>ショウトウ</t>
    </rPh>
    <rPh sb="7" eb="9">
      <t>テントウ</t>
    </rPh>
    <rPh sb="10" eb="12">
      <t>ホンタイ</t>
    </rPh>
    <phoneticPr fontId="9"/>
  </si>
  <si>
    <t>0：消灯 1：点灯 本体　AUX ELC ON</t>
    <rPh sb="2" eb="4">
      <t>ショウトウ</t>
    </rPh>
    <rPh sb="7" eb="9">
      <t>テントウ</t>
    </rPh>
    <rPh sb="10" eb="12">
      <t>ホンタイ</t>
    </rPh>
    <phoneticPr fontId="9"/>
  </si>
  <si>
    <t>セルフレベル</t>
    <phoneticPr fontId="9"/>
  </si>
  <si>
    <t>0：消灯 1：点灯 本体　セルフレベル ON</t>
    <rPh sb="2" eb="4">
      <t>ショウトウ</t>
    </rPh>
    <rPh sb="7" eb="9">
      <t>テントウ</t>
    </rPh>
    <rPh sb="10" eb="12">
      <t>ホンタイ</t>
    </rPh>
    <phoneticPr fontId="9"/>
  </si>
  <si>
    <t>アンチストール</t>
    <phoneticPr fontId="9"/>
  </si>
  <si>
    <t>作業スイッチ</t>
    <rPh sb="0" eb="2">
      <t>サギョウ</t>
    </rPh>
    <phoneticPr fontId="9"/>
  </si>
  <si>
    <t>0：消灯 1：点灯 本体　作業スイッチ　Ｌｏｃｋ</t>
    <rPh sb="2" eb="4">
      <t>ショウトウ</t>
    </rPh>
    <rPh sb="7" eb="9">
      <t>テントウ</t>
    </rPh>
    <rPh sb="10" eb="12">
      <t>ホンタイ</t>
    </rPh>
    <rPh sb="13" eb="15">
      <t>サギョウ</t>
    </rPh>
    <phoneticPr fontId="9"/>
  </si>
  <si>
    <t>ブローバイガス</t>
    <phoneticPr fontId="9"/>
  </si>
  <si>
    <t>エンジン警告　ブローバイガス温度上昇</t>
    <rPh sb="4" eb="6">
      <t>ケイコク</t>
    </rPh>
    <rPh sb="14" eb="16">
      <t>オンド</t>
    </rPh>
    <rPh sb="16" eb="18">
      <t>ジョウショウ</t>
    </rPh>
    <phoneticPr fontId="9"/>
  </si>
  <si>
    <t>尿素水空（赤）</t>
    <rPh sb="0" eb="2">
      <t>ニョウソ</t>
    </rPh>
    <rPh sb="2" eb="3">
      <t>スイ</t>
    </rPh>
    <rPh sb="3" eb="4">
      <t>カラ</t>
    </rPh>
    <rPh sb="5" eb="6">
      <t>アカ</t>
    </rPh>
    <phoneticPr fontId="9"/>
  </si>
  <si>
    <t>エンジン警告　尿素水残量なし</t>
    <rPh sb="4" eb="6">
      <t>ケイコク</t>
    </rPh>
    <rPh sb="7" eb="9">
      <t>ニョウソ</t>
    </rPh>
    <rPh sb="9" eb="10">
      <t>スイ</t>
    </rPh>
    <rPh sb="10" eb="12">
      <t>ザンリョウ</t>
    </rPh>
    <phoneticPr fontId="9"/>
  </si>
  <si>
    <t>エンジン警告　尿素水残量低下</t>
    <rPh sb="4" eb="6">
      <t>ケイコク</t>
    </rPh>
    <rPh sb="7" eb="9">
      <t>ニョウソ</t>
    </rPh>
    <rPh sb="9" eb="10">
      <t>スイ</t>
    </rPh>
    <rPh sb="10" eb="12">
      <t>ザンリョウ</t>
    </rPh>
    <rPh sb="12" eb="14">
      <t>テイカ</t>
    </rPh>
    <phoneticPr fontId="9"/>
  </si>
  <si>
    <t>シートベルト</t>
    <phoneticPr fontId="9"/>
  </si>
  <si>
    <t>本体警告　シートベルト未装着</t>
    <rPh sb="0" eb="2">
      <t>ホンタイ</t>
    </rPh>
    <rPh sb="2" eb="4">
      <t>ケイコク</t>
    </rPh>
    <rPh sb="11" eb="14">
      <t>ミソウチャク</t>
    </rPh>
    <phoneticPr fontId="9"/>
  </si>
  <si>
    <t>作動油温度計</t>
    <rPh sb="0" eb="3">
      <t>サドウユ</t>
    </rPh>
    <rPh sb="3" eb="5">
      <t>オンド</t>
    </rPh>
    <rPh sb="5" eb="6">
      <t>ケイ</t>
    </rPh>
    <phoneticPr fontId="9"/>
  </si>
  <si>
    <t>0 - 100 %</t>
    <phoneticPr fontId="9"/>
  </si>
  <si>
    <t>Anti thieft ---&gt;MMC</t>
    <phoneticPr fontId="9"/>
  </si>
  <si>
    <t>18502917</t>
    <phoneticPr fontId="9"/>
  </si>
  <si>
    <t>マーク点灯消灯要求4(CLM4)</t>
    <rPh sb="3" eb="5">
      <t>テントウ</t>
    </rPh>
    <rPh sb="5" eb="7">
      <t>ショウトウ</t>
    </rPh>
    <rPh sb="7" eb="9">
      <t>ヨウキュウ</t>
    </rPh>
    <phoneticPr fontId="9"/>
  </si>
  <si>
    <t>14500AE4</t>
    <phoneticPr fontId="9"/>
  </si>
  <si>
    <t>マーク点灯消灯要求4</t>
    <phoneticPr fontId="9"/>
  </si>
  <si>
    <t>CLM4</t>
    <phoneticPr fontId="9"/>
  </si>
  <si>
    <t>尿素水品質（赤）</t>
    <rPh sb="0" eb="2">
      <t>ニョウソ</t>
    </rPh>
    <rPh sb="2" eb="3">
      <t>スイ</t>
    </rPh>
    <rPh sb="3" eb="5">
      <t>ヒンシツ</t>
    </rPh>
    <rPh sb="6" eb="7">
      <t>アカ</t>
    </rPh>
    <phoneticPr fontId="9"/>
  </si>
  <si>
    <t>尿素水品質（橙）</t>
    <rPh sb="0" eb="2">
      <t>ニョウソ</t>
    </rPh>
    <rPh sb="2" eb="3">
      <t>スイ</t>
    </rPh>
    <rPh sb="3" eb="5">
      <t>ヒンシツ</t>
    </rPh>
    <rPh sb="6" eb="7">
      <t>ダイダイ</t>
    </rPh>
    <phoneticPr fontId="9"/>
  </si>
  <si>
    <t>SCRシステム（橙）</t>
    <rPh sb="8" eb="9">
      <t>ダイダイ</t>
    </rPh>
    <phoneticPr fontId="9"/>
  </si>
  <si>
    <t>SCRシステム（赤）</t>
    <rPh sb="8" eb="9">
      <t>アカ</t>
    </rPh>
    <phoneticPr fontId="9"/>
  </si>
  <si>
    <t>エンジン警告　SCRシステム異常 レベル１</t>
    <rPh sb="4" eb="6">
      <t>ケイコク</t>
    </rPh>
    <rPh sb="14" eb="16">
      <t>イジョウ</t>
    </rPh>
    <phoneticPr fontId="9"/>
  </si>
  <si>
    <t>エンジン警告　SCRシステム異常 レベル２</t>
    <rPh sb="4" eb="6">
      <t>ケイコク</t>
    </rPh>
    <rPh sb="14" eb="16">
      <t>イジョウ</t>
    </rPh>
    <phoneticPr fontId="9"/>
  </si>
  <si>
    <t>エンジン警告　尿素水品質低下 レベル１</t>
    <rPh sb="4" eb="6">
      <t>ケイコク</t>
    </rPh>
    <rPh sb="7" eb="9">
      <t>ニョウソ</t>
    </rPh>
    <rPh sb="9" eb="10">
      <t>スイ</t>
    </rPh>
    <rPh sb="10" eb="12">
      <t>ヒンシツ</t>
    </rPh>
    <rPh sb="12" eb="14">
      <t>テイカ</t>
    </rPh>
    <phoneticPr fontId="9"/>
  </si>
  <si>
    <t>エンジン警告　尿素水品質低下 レベル２</t>
    <rPh sb="4" eb="6">
      <t>ケイコク</t>
    </rPh>
    <rPh sb="7" eb="9">
      <t>ニョウソ</t>
    </rPh>
    <rPh sb="9" eb="10">
      <t>スイ</t>
    </rPh>
    <rPh sb="10" eb="12">
      <t>ヒンシツ</t>
    </rPh>
    <rPh sb="12" eb="14">
      <t>テイカ</t>
    </rPh>
    <phoneticPr fontId="9"/>
  </si>
  <si>
    <t>X01 14Pin 選択</t>
    <rPh sb="10" eb="12">
      <t>センタク</t>
    </rPh>
    <phoneticPr fontId="9"/>
  </si>
  <si>
    <t>X17 エアクリーナー目詰まり</t>
    <rPh sb="11" eb="13">
      <t>メヅ</t>
    </rPh>
    <phoneticPr fontId="9"/>
  </si>
  <si>
    <t>X27 アーム下げ</t>
    <rPh sb="7" eb="8">
      <t>サ</t>
    </rPh>
    <phoneticPr fontId="9"/>
  </si>
  <si>
    <t>X2E アーム上げ</t>
    <rPh sb="7" eb="8">
      <t>ア</t>
    </rPh>
    <phoneticPr fontId="9"/>
  </si>
  <si>
    <t>18500EE4</t>
    <phoneticPr fontId="9"/>
  </si>
  <si>
    <t>センサ情報(SI2)</t>
    <rPh sb="3" eb="5">
      <t>ジョウホウ</t>
    </rPh>
    <phoneticPr fontId="9"/>
  </si>
  <si>
    <t>加速度</t>
    <rPh sb="0" eb="3">
      <t>カソクド</t>
    </rPh>
    <phoneticPr fontId="9"/>
  </si>
  <si>
    <t>0～25</t>
    <phoneticPr fontId="9"/>
  </si>
  <si>
    <t>G</t>
    <phoneticPr fontId="9"/>
  </si>
  <si>
    <t>センサ情報2</t>
    <phoneticPr fontId="9"/>
  </si>
  <si>
    <t>SI2</t>
    <phoneticPr fontId="9"/>
  </si>
  <si>
    <t>1C5020E4</t>
    <phoneticPr fontId="9"/>
  </si>
  <si>
    <t>入力確認用2</t>
    <rPh sb="0" eb="2">
      <t>ニュウリョク</t>
    </rPh>
    <phoneticPr fontId="9"/>
  </si>
  <si>
    <t>IN2</t>
    <phoneticPr fontId="9"/>
  </si>
  <si>
    <t>AUX2 選択</t>
    <rPh sb="5" eb="7">
      <t>センタク</t>
    </rPh>
    <phoneticPr fontId="9"/>
  </si>
  <si>
    <t>Y1E 燃料計ランプ</t>
    <rPh sb="4" eb="6">
      <t>ネンリョウ</t>
    </rPh>
    <rPh sb="6" eb="7">
      <t>ケイ</t>
    </rPh>
    <phoneticPr fontId="9"/>
  </si>
  <si>
    <t>燃料自動給油ポンプ</t>
    <rPh sb="0" eb="2">
      <t>ネンリョウ</t>
    </rPh>
    <rPh sb="2" eb="4">
      <t>ジドウ</t>
    </rPh>
    <rPh sb="4" eb="6">
      <t>キュウユ</t>
    </rPh>
    <phoneticPr fontId="9"/>
  </si>
  <si>
    <t>クイックヒッチ　閉</t>
    <rPh sb="8" eb="9">
      <t>ト</t>
    </rPh>
    <phoneticPr fontId="9"/>
  </si>
  <si>
    <t>クイックヒッチ　接続</t>
    <rPh sb="8" eb="10">
      <t>セツゾク</t>
    </rPh>
    <phoneticPr fontId="9"/>
  </si>
  <si>
    <t>Y21 クイックヒッチ閉SOL</t>
    <rPh sb="11" eb="12">
      <t>ヘイ</t>
    </rPh>
    <phoneticPr fontId="9"/>
  </si>
  <si>
    <t>クイックヒッチ　開</t>
    <rPh sb="8" eb="9">
      <t>カイ</t>
    </rPh>
    <phoneticPr fontId="9"/>
  </si>
  <si>
    <t>Y22 クイックヒッチ開SOL</t>
    <rPh sb="11" eb="12">
      <t>カイ</t>
    </rPh>
    <phoneticPr fontId="9"/>
  </si>
  <si>
    <t>シートスイッチ</t>
    <phoneticPr fontId="9"/>
  </si>
  <si>
    <t>Y26 尿素計ランプ</t>
    <rPh sb="4" eb="6">
      <t>ニョウソ</t>
    </rPh>
    <rPh sb="6" eb="7">
      <t>ケイ</t>
    </rPh>
    <phoneticPr fontId="9"/>
  </si>
  <si>
    <t>尿素水ポンプ</t>
    <rPh sb="0" eb="2">
      <t>ニョウソ</t>
    </rPh>
    <rPh sb="2" eb="3">
      <t>スイ</t>
    </rPh>
    <phoneticPr fontId="9"/>
  </si>
  <si>
    <t>作業モード</t>
    <rPh sb="0" eb="2">
      <t>サギョウ</t>
    </rPh>
    <phoneticPr fontId="9"/>
  </si>
  <si>
    <t>1C5021E4</t>
    <phoneticPr fontId="9"/>
  </si>
  <si>
    <t>入力確認用3</t>
    <rPh sb="0" eb="2">
      <t>ニュウリョク</t>
    </rPh>
    <phoneticPr fontId="9"/>
  </si>
  <si>
    <t>IN3</t>
    <phoneticPr fontId="9"/>
  </si>
  <si>
    <t>燃料計</t>
    <rPh sb="0" eb="2">
      <t>ネンリョウ</t>
    </rPh>
    <rPh sb="2" eb="3">
      <t>ケイ</t>
    </rPh>
    <phoneticPr fontId="9"/>
  </si>
  <si>
    <t>1C5022E4</t>
    <phoneticPr fontId="9"/>
  </si>
  <si>
    <t>入力確認用4</t>
    <rPh sb="0" eb="2">
      <t>ニュウリョク</t>
    </rPh>
    <phoneticPr fontId="9"/>
  </si>
  <si>
    <t>IN4</t>
    <phoneticPr fontId="9"/>
  </si>
  <si>
    <t>ヒーター電流１</t>
    <rPh sb="4" eb="6">
      <t>デンリュウ</t>
    </rPh>
    <phoneticPr fontId="9"/>
  </si>
  <si>
    <t>ヒーター電流２</t>
    <rPh sb="4" eb="6">
      <t>デンリュウ</t>
    </rPh>
    <phoneticPr fontId="9"/>
  </si>
  <si>
    <t>動作確認用1(IN1)</t>
    <rPh sb="0" eb="2">
      <t>ドウサ</t>
    </rPh>
    <rPh sb="2" eb="4">
      <t>カクニン</t>
    </rPh>
    <rPh sb="4" eb="5">
      <t>ヨウ</t>
    </rPh>
    <phoneticPr fontId="9"/>
  </si>
  <si>
    <t>動作確認用2(OUT1)</t>
    <rPh sb="0" eb="2">
      <t>ドウサ</t>
    </rPh>
    <rPh sb="2" eb="4">
      <t>カクニン</t>
    </rPh>
    <rPh sb="4" eb="5">
      <t>ヨウ</t>
    </rPh>
    <phoneticPr fontId="9"/>
  </si>
  <si>
    <t>動作確認用3(OUT2)</t>
    <rPh sb="0" eb="2">
      <t>ドウサ</t>
    </rPh>
    <rPh sb="2" eb="4">
      <t>カクニン</t>
    </rPh>
    <rPh sb="4" eb="5">
      <t>ヨウ</t>
    </rPh>
    <phoneticPr fontId="9"/>
  </si>
  <si>
    <t>動作確認用6(IN3)</t>
    <rPh sb="0" eb="2">
      <t>ドウサ</t>
    </rPh>
    <rPh sb="2" eb="4">
      <t>カクニン</t>
    </rPh>
    <rPh sb="4" eb="5">
      <t>ヨウ</t>
    </rPh>
    <phoneticPr fontId="9"/>
  </si>
  <si>
    <t>動作確認用5(IN2)</t>
    <rPh sb="0" eb="2">
      <t>ドウサ</t>
    </rPh>
    <rPh sb="2" eb="4">
      <t>カクニン</t>
    </rPh>
    <rPh sb="4" eb="5">
      <t>ヨウ</t>
    </rPh>
    <phoneticPr fontId="9"/>
  </si>
  <si>
    <t>動作確認用4(OUT3)</t>
    <rPh sb="0" eb="2">
      <t>ドウサ</t>
    </rPh>
    <rPh sb="2" eb="4">
      <t>カクニン</t>
    </rPh>
    <rPh sb="4" eb="5">
      <t>ヨウ</t>
    </rPh>
    <phoneticPr fontId="9"/>
  </si>
  <si>
    <t>動作確認用7(IN4)</t>
    <rPh sb="0" eb="2">
      <t>ドウサ</t>
    </rPh>
    <rPh sb="2" eb="4">
      <t>カクニン</t>
    </rPh>
    <rPh sb="4" eb="5">
      <t>ヨウ</t>
    </rPh>
    <phoneticPr fontId="9"/>
  </si>
  <si>
    <t>ライドコントロール</t>
    <phoneticPr fontId="9"/>
  </si>
  <si>
    <t>クイックヒッチ</t>
    <phoneticPr fontId="9"/>
  </si>
  <si>
    <t>シートベルト</t>
    <phoneticPr fontId="9"/>
  </si>
  <si>
    <t>アクティブパワーコントロール</t>
    <phoneticPr fontId="9"/>
  </si>
  <si>
    <t>エンジン測定データ（EMI1)</t>
    <phoneticPr fontId="9"/>
  </si>
  <si>
    <t>CCVヒータ（IN)電圧</t>
    <rPh sb="10" eb="12">
      <t>デンアツ</t>
    </rPh>
    <phoneticPr fontId="9"/>
  </si>
  <si>
    <t>CCVヒータ（OUT）電圧</t>
    <rPh sb="11" eb="13">
      <t>デンアツ</t>
    </rPh>
    <phoneticPr fontId="9"/>
  </si>
  <si>
    <t>mV</t>
    <phoneticPr fontId="9"/>
  </si>
  <si>
    <t>0～255
0:Unkown  　　　1:いすず   2:ヤンマー      3:クボタ
4:日産            5:日野      6:三菱      7:ドイツ</t>
    <rPh sb="47" eb="49">
      <t>ニッサン</t>
    </rPh>
    <rPh sb="63" eb="65">
      <t>ヒノ</t>
    </rPh>
    <rPh sb="73" eb="75">
      <t>ミツビシ</t>
    </rPh>
    <phoneticPr fontId="9"/>
  </si>
  <si>
    <t>尿素水量</t>
    <rPh sb="0" eb="2">
      <t>ニョウソ</t>
    </rPh>
    <rPh sb="2" eb="3">
      <t>スイ</t>
    </rPh>
    <rPh sb="3" eb="4">
      <t>リョウ</t>
    </rPh>
    <phoneticPr fontId="9"/>
  </si>
  <si>
    <t>00：Resister key  01：Master key  
10：Unregisted key  11：Nothing</t>
    <phoneticPr fontId="9"/>
  </si>
  <si>
    <t>Immob_Unit</t>
    <phoneticPr fontId="9"/>
  </si>
  <si>
    <t>0：No　1：Yes</t>
    <phoneticPr fontId="9"/>
  </si>
  <si>
    <t>登録時のキー情報全削除</t>
    <rPh sb="0" eb="2">
      <t>トウロク</t>
    </rPh>
    <rPh sb="2" eb="3">
      <t>ジ</t>
    </rPh>
    <rPh sb="6" eb="8">
      <t>ジョウホウ</t>
    </rPh>
    <rPh sb="8" eb="9">
      <t>ゼン</t>
    </rPh>
    <rPh sb="9" eb="11">
      <t>サクジョ</t>
    </rPh>
    <phoneticPr fontId="9"/>
  </si>
  <si>
    <t>登録結果</t>
    <rPh sb="0" eb="2">
      <t>トウロク</t>
    </rPh>
    <rPh sb="2" eb="4">
      <t>ケッカ</t>
    </rPh>
    <phoneticPr fontId="9"/>
  </si>
  <si>
    <t>18502E17</t>
    <phoneticPr fontId="9"/>
  </si>
  <si>
    <t>尿素水減（橙）</t>
    <rPh sb="0" eb="2">
      <t>ニョウソ</t>
    </rPh>
    <rPh sb="2" eb="3">
      <t>スイ</t>
    </rPh>
    <rPh sb="3" eb="4">
      <t>ゲン</t>
    </rPh>
    <rPh sb="5" eb="6">
      <t>ダイダイ</t>
    </rPh>
    <phoneticPr fontId="9"/>
  </si>
  <si>
    <t>イモビ画面表示</t>
    <rPh sb="3" eb="5">
      <t>ガメン</t>
    </rPh>
    <rPh sb="5" eb="7">
      <t>ヒョウジ</t>
    </rPh>
    <phoneticPr fontId="9"/>
  </si>
  <si>
    <t>エンジンストップ要求</t>
    <rPh sb="8" eb="10">
      <t>ヨウキュウ</t>
    </rPh>
    <phoneticPr fontId="9"/>
  </si>
  <si>
    <t>エンジン警告 エンジンストップ</t>
    <rPh sb="4" eb="6">
      <t>ケイコク</t>
    </rPh>
    <phoneticPr fontId="9"/>
  </si>
  <si>
    <t>クーラントレベル</t>
    <phoneticPr fontId="9"/>
  </si>
  <si>
    <t>エンジン警告 クーラントレベル</t>
    <rPh sb="4" eb="6">
      <t>ケイコク</t>
    </rPh>
    <phoneticPr fontId="9"/>
  </si>
  <si>
    <t>185034F1</t>
    <phoneticPr fontId="9"/>
  </si>
  <si>
    <t>0-3</t>
    <phoneticPr fontId="9"/>
  </si>
  <si>
    <t>4-7</t>
    <phoneticPr fontId="9"/>
  </si>
  <si>
    <t>Latitude</t>
    <phoneticPr fontId="9"/>
  </si>
  <si>
    <t>Longitude</t>
    <phoneticPr fontId="9"/>
  </si>
  <si>
    <t>-90~90</t>
    <phoneticPr fontId="9"/>
  </si>
  <si>
    <t>-180~180</t>
    <phoneticPr fontId="9"/>
  </si>
  <si>
    <t>10^-7</t>
    <phoneticPr fontId="9"/>
  </si>
  <si>
    <t>deg</t>
    <phoneticPr fontId="9"/>
  </si>
  <si>
    <t>deg</t>
    <phoneticPr fontId="9"/>
  </si>
  <si>
    <t>オフセット-90</t>
    <phoneticPr fontId="9"/>
  </si>
  <si>
    <t>オフセット-180</t>
    <phoneticPr fontId="9"/>
  </si>
  <si>
    <t>1C5023E4</t>
    <phoneticPr fontId="9"/>
  </si>
  <si>
    <t>AUX_IO1</t>
    <phoneticPr fontId="9"/>
  </si>
  <si>
    <t>AUX1 L出力</t>
    <rPh sb="6" eb="8">
      <t>シュツリョク</t>
    </rPh>
    <phoneticPr fontId="9"/>
  </si>
  <si>
    <t>AUX1 R出力</t>
    <rPh sb="6" eb="8">
      <t>シュツリョク</t>
    </rPh>
    <phoneticPr fontId="9"/>
  </si>
  <si>
    <t>AUX1入出力モニタ(AUX1_IO)</t>
    <rPh sb="4" eb="5">
      <t>ニュウ</t>
    </rPh>
    <rPh sb="5" eb="7">
      <t>シュツリョク</t>
    </rPh>
    <phoneticPr fontId="9"/>
  </si>
  <si>
    <t>AUX2入出力モニタ(AUX2_IO)</t>
    <rPh sb="4" eb="5">
      <t>ニュウ</t>
    </rPh>
    <rPh sb="5" eb="7">
      <t>シュツリョク</t>
    </rPh>
    <phoneticPr fontId="9"/>
  </si>
  <si>
    <t>AUX1入出力モニタ</t>
    <rPh sb="4" eb="5">
      <t>ニュウ</t>
    </rPh>
    <phoneticPr fontId="9"/>
  </si>
  <si>
    <t>AUX1_IO</t>
    <phoneticPr fontId="9"/>
  </si>
  <si>
    <t>Δ47</t>
    <phoneticPr fontId="9"/>
  </si>
  <si>
    <t>出力確認用4</t>
    <rPh sb="0" eb="2">
      <t>シュツリョク</t>
    </rPh>
    <rPh sb="2" eb="4">
      <t>カクニン</t>
    </rPh>
    <rPh sb="4" eb="5">
      <t>ヨウ</t>
    </rPh>
    <phoneticPr fontId="9"/>
  </si>
  <si>
    <t>OUT4</t>
    <phoneticPr fontId="9"/>
  </si>
  <si>
    <t>OUT3</t>
    <phoneticPr fontId="9"/>
  </si>
  <si>
    <t>出力確認用4(OUT4)</t>
    <rPh sb="0" eb="2">
      <t>シュツリョク</t>
    </rPh>
    <rPh sb="2" eb="4">
      <t>カクニン</t>
    </rPh>
    <rPh sb="4" eb="5">
      <t>ヨウ</t>
    </rPh>
    <phoneticPr fontId="9"/>
  </si>
  <si>
    <t>1C5024E4</t>
    <phoneticPr fontId="9"/>
  </si>
  <si>
    <t>アンチストール作動中</t>
    <rPh sb="7" eb="10">
      <t>サドウチュウ</t>
    </rPh>
    <phoneticPr fontId="9"/>
  </si>
  <si>
    <t>0：消灯 1：点灯 本体　アンチストール作動中</t>
    <rPh sb="2" eb="4">
      <t>ショウトウ</t>
    </rPh>
    <rPh sb="7" eb="9">
      <t>テントウ</t>
    </rPh>
    <rPh sb="10" eb="12">
      <t>ホンタイ</t>
    </rPh>
    <rPh sb="20" eb="23">
      <t>サドウチュウ</t>
    </rPh>
    <phoneticPr fontId="9"/>
  </si>
  <si>
    <t>0：消灯 1：点灯 本体　アンチストール</t>
    <rPh sb="2" eb="4">
      <t>ショウトウ</t>
    </rPh>
    <rPh sb="7" eb="9">
      <t>テントウ</t>
    </rPh>
    <rPh sb="10" eb="12">
      <t>ホンタイ</t>
    </rPh>
    <phoneticPr fontId="9"/>
  </si>
  <si>
    <t>燃料計2</t>
    <rPh sb="0" eb="2">
      <t>ネンリョウ</t>
    </rPh>
    <rPh sb="2" eb="3">
      <t>ケイ</t>
    </rPh>
    <phoneticPr fontId="9"/>
  </si>
  <si>
    <t>AUX1-1A(L)圧力設定値</t>
    <rPh sb="10" eb="12">
      <t>アツリョク</t>
    </rPh>
    <rPh sb="12" eb="15">
      <t>セッテイチ</t>
    </rPh>
    <phoneticPr fontId="9"/>
  </si>
  <si>
    <t>AUX1-1B(R)圧力設定値</t>
    <rPh sb="10" eb="12">
      <t>アツリョク</t>
    </rPh>
    <rPh sb="12" eb="15">
      <t>セッテイチ</t>
    </rPh>
    <phoneticPr fontId="9"/>
  </si>
  <si>
    <t>AUX1-2A(L)圧力設定値</t>
    <rPh sb="10" eb="12">
      <t>アツリョク</t>
    </rPh>
    <rPh sb="12" eb="15">
      <t>セッテイチ</t>
    </rPh>
    <phoneticPr fontId="9"/>
  </si>
  <si>
    <t>AUX1-2B(R)圧力設定値</t>
    <rPh sb="10" eb="12">
      <t>アツリョク</t>
    </rPh>
    <rPh sb="12" eb="15">
      <t>セッテイチ</t>
    </rPh>
    <phoneticPr fontId="9"/>
  </si>
  <si>
    <t>AUX1-3A(L)圧力設定値</t>
    <rPh sb="10" eb="12">
      <t>アツリョク</t>
    </rPh>
    <rPh sb="12" eb="15">
      <t>セッテイチ</t>
    </rPh>
    <phoneticPr fontId="9"/>
  </si>
  <si>
    <t>AUX1-3B(R)圧力設定値</t>
    <rPh sb="10" eb="12">
      <t>アツリョク</t>
    </rPh>
    <rPh sb="12" eb="15">
      <t>セッテイチ</t>
    </rPh>
    <phoneticPr fontId="9"/>
  </si>
  <si>
    <t>Mpa</t>
    <phoneticPr fontId="9"/>
  </si>
  <si>
    <t>AUX圧力設定変更要求1(AUX_PC1)</t>
    <rPh sb="3" eb="5">
      <t>アツリョク</t>
    </rPh>
    <rPh sb="5" eb="7">
      <t>セッテイ</t>
    </rPh>
    <rPh sb="7" eb="9">
      <t>ヘンコウ</t>
    </rPh>
    <rPh sb="9" eb="11">
      <t>ヨウキュウ</t>
    </rPh>
    <phoneticPr fontId="9"/>
  </si>
  <si>
    <t>AUX圧力設定変更要求2(AUX_PC2)</t>
    <rPh sb="3" eb="5">
      <t>アツリョク</t>
    </rPh>
    <rPh sb="5" eb="7">
      <t>セッテイ</t>
    </rPh>
    <rPh sb="7" eb="9">
      <t>ヘンコウ</t>
    </rPh>
    <rPh sb="9" eb="11">
      <t>ヨウキュウ</t>
    </rPh>
    <phoneticPr fontId="9"/>
  </si>
  <si>
    <t>AUX1の圧力設定を変更させる要求を送信する</t>
    <rPh sb="5" eb="7">
      <t>アツリョク</t>
    </rPh>
    <rPh sb="7" eb="9">
      <t>セッテイ</t>
    </rPh>
    <rPh sb="10" eb="12">
      <t>ヘンコウ</t>
    </rPh>
    <rPh sb="15" eb="17">
      <t>ヨウキュウ</t>
    </rPh>
    <rPh sb="18" eb="20">
      <t>ソウシン</t>
    </rPh>
    <phoneticPr fontId="9"/>
  </si>
  <si>
    <t>185017CE</t>
    <phoneticPr fontId="9"/>
  </si>
  <si>
    <t>AUX2C(L)圧力設定値</t>
    <rPh sb="8" eb="10">
      <t>アツリョク</t>
    </rPh>
    <rPh sb="10" eb="13">
      <t>セッテイチ</t>
    </rPh>
    <phoneticPr fontId="9"/>
  </si>
  <si>
    <t>AUX2D(R)圧力設定値</t>
    <rPh sb="8" eb="10">
      <t>アツリョク</t>
    </rPh>
    <rPh sb="10" eb="13">
      <t>セッテイチ</t>
    </rPh>
    <phoneticPr fontId="9"/>
  </si>
  <si>
    <t>AUX4G(L)圧力設定値</t>
    <rPh sb="8" eb="10">
      <t>アツリョク</t>
    </rPh>
    <rPh sb="10" eb="13">
      <t>セッテイチ</t>
    </rPh>
    <phoneticPr fontId="9"/>
  </si>
  <si>
    <t>AUX4H(R)圧力設定値</t>
    <rPh sb="8" eb="10">
      <t>アツリョク</t>
    </rPh>
    <rPh sb="10" eb="13">
      <t>セッテイチ</t>
    </rPh>
    <phoneticPr fontId="9"/>
  </si>
  <si>
    <t>AUX2、4の圧力設定を変更させる要求を送信する</t>
    <rPh sb="7" eb="9">
      <t>アツリョク</t>
    </rPh>
    <rPh sb="9" eb="11">
      <t>セッテイ</t>
    </rPh>
    <rPh sb="12" eb="14">
      <t>ヘンコウ</t>
    </rPh>
    <rPh sb="17" eb="19">
      <t>ヨウキュウ</t>
    </rPh>
    <rPh sb="20" eb="22">
      <t>ソウシン</t>
    </rPh>
    <phoneticPr fontId="9"/>
  </si>
  <si>
    <t>AUX圧力設定上限値、下限値(AUX_PU/L)</t>
    <rPh sb="3" eb="5">
      <t>アツリョク</t>
    </rPh>
    <rPh sb="5" eb="7">
      <t>セッテイ</t>
    </rPh>
    <rPh sb="7" eb="9">
      <t>ジョウゲン</t>
    </rPh>
    <rPh sb="9" eb="10">
      <t>チ</t>
    </rPh>
    <rPh sb="11" eb="14">
      <t>カゲンチ</t>
    </rPh>
    <phoneticPr fontId="9"/>
  </si>
  <si>
    <t>AUX圧力設定の上限値、下限値を送信する</t>
    <rPh sb="3" eb="5">
      <t>アツリョク</t>
    </rPh>
    <rPh sb="5" eb="7">
      <t>セッテイ</t>
    </rPh>
    <rPh sb="8" eb="11">
      <t>ジョウゲンチ</t>
    </rPh>
    <rPh sb="12" eb="15">
      <t>カゲンチ</t>
    </rPh>
    <rPh sb="16" eb="18">
      <t>ソウシン</t>
    </rPh>
    <phoneticPr fontId="9"/>
  </si>
  <si>
    <t>第1サービス圧力</t>
    <rPh sb="0" eb="1">
      <t>ダイ</t>
    </rPh>
    <rPh sb="6" eb="8">
      <t>アツリョク</t>
    </rPh>
    <phoneticPr fontId="9"/>
  </si>
  <si>
    <t>第2サービス圧力</t>
    <rPh sb="0" eb="1">
      <t>ダイ</t>
    </rPh>
    <rPh sb="6" eb="8">
      <t>アツリョク</t>
    </rPh>
    <phoneticPr fontId="9"/>
  </si>
  <si>
    <t>第4サービス圧力</t>
    <rPh sb="0" eb="1">
      <t>ダイ</t>
    </rPh>
    <rPh sb="6" eb="8">
      <t>アツリョク</t>
    </rPh>
    <phoneticPr fontId="9"/>
  </si>
  <si>
    <t>1C5025E4</t>
  </si>
  <si>
    <t>AUX圧力設定上限値、下限値</t>
    <phoneticPr fontId="9"/>
  </si>
  <si>
    <t>AUX_PU/L</t>
    <phoneticPr fontId="9"/>
  </si>
  <si>
    <t>Δ51</t>
    <phoneticPr fontId="9"/>
  </si>
  <si>
    <t>185016CE</t>
  </si>
  <si>
    <t>185016CE</t>
    <phoneticPr fontId="9"/>
  </si>
  <si>
    <t>185017CE</t>
  </si>
  <si>
    <t>AUX_PC1</t>
  </si>
  <si>
    <t>AUX圧力設定変更要求1</t>
    <phoneticPr fontId="9"/>
  </si>
  <si>
    <t>AUX圧力設定変更要求2</t>
  </si>
  <si>
    <t>AUX_PC2</t>
  </si>
  <si>
    <t>185035F1</t>
    <phoneticPr fontId="9"/>
  </si>
  <si>
    <t>緯度経度</t>
    <rPh sb="0" eb="2">
      <t>イド</t>
    </rPh>
    <rPh sb="2" eb="4">
      <t>ケイド</t>
    </rPh>
    <phoneticPr fontId="9"/>
  </si>
  <si>
    <t>クラスタスイッチ</t>
    <phoneticPr fontId="9"/>
  </si>
  <si>
    <t>L/L</t>
    <phoneticPr fontId="9"/>
  </si>
  <si>
    <t>CL_SW</t>
    <phoneticPr fontId="9"/>
  </si>
  <si>
    <t>ST</t>
    <phoneticPr fontId="9"/>
  </si>
  <si>
    <t>緯度経度（L/L)</t>
    <rPh sb="0" eb="2">
      <t>イド</t>
    </rPh>
    <rPh sb="2" eb="4">
      <t>ケイド</t>
    </rPh>
    <phoneticPr fontId="9"/>
  </si>
  <si>
    <t>クラスタスイッチ（CL_SW)</t>
    <phoneticPr fontId="9"/>
  </si>
  <si>
    <t>クラスタスイッチ操作用</t>
    <rPh sb="8" eb="10">
      <t>ソウサ</t>
    </rPh>
    <rPh sb="10" eb="11">
      <t>ヨウ</t>
    </rPh>
    <phoneticPr fontId="9"/>
  </si>
  <si>
    <t>SW1</t>
    <phoneticPr fontId="9"/>
  </si>
  <si>
    <t>SW2</t>
    <phoneticPr fontId="9"/>
  </si>
  <si>
    <t>SW3</t>
    <phoneticPr fontId="9"/>
  </si>
  <si>
    <t>SW4</t>
    <phoneticPr fontId="9"/>
  </si>
  <si>
    <t>0</t>
    <phoneticPr fontId="9"/>
  </si>
  <si>
    <t>1</t>
    <phoneticPr fontId="9"/>
  </si>
  <si>
    <t>2</t>
    <phoneticPr fontId="9"/>
  </si>
  <si>
    <t>3</t>
    <phoneticPr fontId="9"/>
  </si>
  <si>
    <t>4</t>
    <phoneticPr fontId="9"/>
  </si>
  <si>
    <t>SW5</t>
    <phoneticPr fontId="9"/>
  </si>
  <si>
    <t>尿素水凍結</t>
    <rPh sb="0" eb="2">
      <t>ニョウソ</t>
    </rPh>
    <rPh sb="2" eb="3">
      <t>スイ</t>
    </rPh>
    <rPh sb="3" eb="5">
      <t>トウケツ</t>
    </rPh>
    <phoneticPr fontId="9"/>
  </si>
  <si>
    <t>エンジン警告　尿素水凍結</t>
    <rPh sb="4" eb="6">
      <t>ケイコク</t>
    </rPh>
    <rPh sb="7" eb="9">
      <t>ニョウソ</t>
    </rPh>
    <rPh sb="9" eb="10">
      <t>スイ</t>
    </rPh>
    <rPh sb="10" eb="12">
      <t>トウケツ</t>
    </rPh>
    <phoneticPr fontId="9"/>
  </si>
  <si>
    <t>本体警告　コーション発生</t>
    <rPh sb="0" eb="2">
      <t>ホンタイ</t>
    </rPh>
    <rPh sb="2" eb="4">
      <t>ケイコク</t>
    </rPh>
    <rPh sb="10" eb="12">
      <t>ハッセイ</t>
    </rPh>
    <phoneticPr fontId="9"/>
  </si>
  <si>
    <t>5-6</t>
    <phoneticPr fontId="9"/>
  </si>
  <si>
    <t>7</t>
    <phoneticPr fontId="9"/>
  </si>
  <si>
    <t>Sensor Voltage</t>
    <phoneticPr fontId="9"/>
  </si>
  <si>
    <t>0.001/bit</t>
    <phoneticPr fontId="9"/>
  </si>
  <si>
    <t>コーション（黄色△！)</t>
    <rPh sb="6" eb="8">
      <t>キイロ</t>
    </rPh>
    <phoneticPr fontId="9"/>
  </si>
  <si>
    <t>3固定</t>
    <rPh sb="1" eb="3">
      <t>コテイ</t>
    </rPh>
    <phoneticPr fontId="9"/>
  </si>
  <si>
    <t>3:固定</t>
    <rPh sb="2" eb="4">
      <t>コテイ</t>
    </rPh>
    <phoneticPr fontId="9"/>
  </si>
  <si>
    <t>GPSの基準点（自動運転用）</t>
    <rPh sb="4" eb="7">
      <t>キジュンテン</t>
    </rPh>
    <rPh sb="8" eb="10">
      <t>ジドウ</t>
    </rPh>
    <rPh sb="10" eb="12">
      <t>ウンテン</t>
    </rPh>
    <rPh sb="12" eb="13">
      <t>ヨウ</t>
    </rPh>
    <phoneticPr fontId="9"/>
  </si>
  <si>
    <t>X2F 圧力スイッチ ブレーキ</t>
    <rPh sb="4" eb="6">
      <t>アツリョク</t>
    </rPh>
    <phoneticPr fontId="9"/>
  </si>
  <si>
    <t>X33 圧力スイッチ ラムロック</t>
    <rPh sb="4" eb="6">
      <t>アツリョク</t>
    </rPh>
    <phoneticPr fontId="9"/>
  </si>
  <si>
    <t>X3E ブレーキ圧アキュムレータ</t>
    <rPh sb="8" eb="9">
      <t>アツ</t>
    </rPh>
    <phoneticPr fontId="9"/>
  </si>
  <si>
    <t>アウトリガーLスイッチ</t>
  </si>
  <si>
    <t>アウトリガーRスイッチ</t>
  </si>
  <si>
    <t>アウトリガー選択スイッチ</t>
    <rPh sb="6" eb="8">
      <t>センタク</t>
    </rPh>
    <phoneticPr fontId="9"/>
  </si>
  <si>
    <t>ドーザー選択スイッチ</t>
    <rPh sb="4" eb="6">
      <t>センタク</t>
    </rPh>
    <phoneticPr fontId="9"/>
  </si>
  <si>
    <t>Δ57</t>
    <phoneticPr fontId="9"/>
  </si>
  <si>
    <t>AUX2入出力モニタ</t>
    <rPh sb="4" eb="5">
      <t>ニュウ</t>
    </rPh>
    <phoneticPr fontId="9"/>
  </si>
  <si>
    <t>AUX2_IO</t>
    <phoneticPr fontId="9"/>
  </si>
  <si>
    <t>1C5040E4</t>
    <phoneticPr fontId="9"/>
  </si>
  <si>
    <t>AUX2センサ電圧</t>
    <rPh sb="7" eb="9">
      <t>デンアツ</t>
    </rPh>
    <phoneticPr fontId="9"/>
  </si>
  <si>
    <t>入力確認用5</t>
    <rPh sb="0" eb="2">
      <t>ニュウリョク</t>
    </rPh>
    <rPh sb="2" eb="4">
      <t>カクニン</t>
    </rPh>
    <rPh sb="4" eb="5">
      <t>ヨウ</t>
    </rPh>
    <phoneticPr fontId="9"/>
  </si>
  <si>
    <t>IN5</t>
    <phoneticPr fontId="9"/>
  </si>
  <si>
    <t>1C5041E4</t>
    <phoneticPr fontId="9"/>
  </si>
  <si>
    <t>5</t>
    <phoneticPr fontId="9"/>
  </si>
  <si>
    <t>登録キー情報全削除要求</t>
    <rPh sb="0" eb="2">
      <t>トウロク</t>
    </rPh>
    <rPh sb="4" eb="6">
      <t>ジョウホウ</t>
    </rPh>
    <rPh sb="6" eb="7">
      <t>ゼン</t>
    </rPh>
    <rPh sb="7" eb="9">
      <t>サクジョ</t>
    </rPh>
    <rPh sb="9" eb="11">
      <t>ヨウキュウ</t>
    </rPh>
    <phoneticPr fontId="9"/>
  </si>
  <si>
    <t>Δ58</t>
    <phoneticPr fontId="9"/>
  </si>
  <si>
    <t>1/bit</t>
    <phoneticPr fontId="9"/>
  </si>
  <si>
    <t>185036C6</t>
    <phoneticPr fontId="9"/>
  </si>
  <si>
    <t>イモビサービスツール</t>
    <phoneticPr fontId="9"/>
  </si>
  <si>
    <t>IMB_ST</t>
    <phoneticPr fontId="9"/>
  </si>
  <si>
    <t>IMM_ST</t>
    <phoneticPr fontId="9"/>
  </si>
  <si>
    <t>イモビサービスツール（IMM_ST）</t>
    <phoneticPr fontId="9"/>
  </si>
  <si>
    <t>イモビの（無効・有効）設定要求</t>
    <rPh sb="5" eb="7">
      <t>ムコウ</t>
    </rPh>
    <rPh sb="11" eb="13">
      <t>セッテイ</t>
    </rPh>
    <rPh sb="13" eb="15">
      <t>ヨウキュウ</t>
    </rPh>
    <phoneticPr fontId="9"/>
  </si>
  <si>
    <t>マスターキー削除要求</t>
    <rPh sb="6" eb="8">
      <t>サクジョ</t>
    </rPh>
    <rPh sb="8" eb="10">
      <t>ヨウキュウ</t>
    </rPh>
    <phoneticPr fontId="9"/>
  </si>
  <si>
    <t>Δ61</t>
    <phoneticPr fontId="9"/>
  </si>
  <si>
    <t>エンジン稼動</t>
    <rPh sb="4" eb="6">
      <t>カドウ</t>
    </rPh>
    <phoneticPr fontId="9"/>
  </si>
  <si>
    <t>登録完了</t>
    <rPh sb="0" eb="2">
      <t>トウロク</t>
    </rPh>
    <rPh sb="2" eb="4">
      <t>カンリョウ</t>
    </rPh>
    <phoneticPr fontId="9"/>
  </si>
  <si>
    <t>削除完了</t>
    <rPh sb="0" eb="2">
      <t>サクジョ</t>
    </rPh>
    <rPh sb="2" eb="4">
      <t>カンリョウ</t>
    </rPh>
    <phoneticPr fontId="9"/>
  </si>
  <si>
    <t>P3圧力</t>
    <rPh sb="2" eb="4">
      <t>アツリョク</t>
    </rPh>
    <phoneticPr fontId="9"/>
  </si>
  <si>
    <t>Δ63</t>
    <phoneticPr fontId="9"/>
  </si>
  <si>
    <t>AUX圧力入出力モニタ</t>
    <rPh sb="3" eb="5">
      <t>アツリョク</t>
    </rPh>
    <rPh sb="5" eb="6">
      <t>ニュウ</t>
    </rPh>
    <phoneticPr fontId="9"/>
  </si>
  <si>
    <t>AUX2 リリーフSOL出力</t>
    <rPh sb="12" eb="14">
      <t>シュツリョク</t>
    </rPh>
    <phoneticPr fontId="9"/>
  </si>
  <si>
    <t>AUX圧力入出力モニタ(AUX_PIO)</t>
    <rPh sb="3" eb="5">
      <t>アツリョク</t>
    </rPh>
    <rPh sb="5" eb="6">
      <t>ニュウ</t>
    </rPh>
    <rPh sb="6" eb="8">
      <t>シュツリョク</t>
    </rPh>
    <phoneticPr fontId="9"/>
  </si>
  <si>
    <t>AUX_PIO</t>
    <phoneticPr fontId="9"/>
  </si>
  <si>
    <t>燃料満タンスイッチ</t>
    <rPh sb="0" eb="2">
      <t>ネンリョウ</t>
    </rPh>
    <rPh sb="2" eb="3">
      <t>マン</t>
    </rPh>
    <phoneticPr fontId="9"/>
  </si>
  <si>
    <t>Y11 燃料給油ポンプ</t>
    <rPh sb="4" eb="6">
      <t>ネンリョウ</t>
    </rPh>
    <rPh sb="6" eb="8">
      <t>キュウユ</t>
    </rPh>
    <phoneticPr fontId="9"/>
  </si>
  <si>
    <t>4-5</t>
    <phoneticPr fontId="9"/>
  </si>
  <si>
    <t>Δ65</t>
    <phoneticPr fontId="9"/>
  </si>
  <si>
    <t>DPF溜込み（黄）</t>
    <rPh sb="3" eb="4">
      <t>タ</t>
    </rPh>
    <rPh sb="4" eb="5">
      <t>コ</t>
    </rPh>
    <rPh sb="7" eb="8">
      <t>キ</t>
    </rPh>
    <phoneticPr fontId="9"/>
  </si>
  <si>
    <t>Δ66</t>
    <phoneticPr fontId="9"/>
  </si>
  <si>
    <t>5-6</t>
    <phoneticPr fontId="9"/>
  </si>
  <si>
    <t>クラスタパスワード</t>
    <phoneticPr fontId="9"/>
  </si>
  <si>
    <t>0～64255</t>
    <phoneticPr fontId="9"/>
  </si>
  <si>
    <t>セフティースタート</t>
    <phoneticPr fontId="9"/>
  </si>
  <si>
    <t>Δ69</t>
    <phoneticPr fontId="9"/>
  </si>
  <si>
    <t>0：鳴らない　　1：0.1秒ON、1.9秒OFF　　2：0.2秒ON、0.8秒OFF
3：0.5秒ON、0.5秒OFF　　4：0.3秒ON、0.3秒OFF　　5：連続
6：0.1秒ON、9.9秒OFF 
7:0.12秒ON、0.12秒OFFを3回（ワンショット）</t>
    <rPh sb="2" eb="3">
      <t>ナ</t>
    </rPh>
    <rPh sb="13" eb="14">
      <t>ビョウ</t>
    </rPh>
    <rPh sb="20" eb="21">
      <t>ビョウ</t>
    </rPh>
    <rPh sb="31" eb="32">
      <t>ビョウ</t>
    </rPh>
    <rPh sb="38" eb="39">
      <t>ビョウ</t>
    </rPh>
    <rPh sb="48" eb="49">
      <t>ビョウ</t>
    </rPh>
    <rPh sb="55" eb="56">
      <t>ビョウ</t>
    </rPh>
    <rPh sb="66" eb="67">
      <t>ビョウ</t>
    </rPh>
    <rPh sb="73" eb="74">
      <t>ビョウ</t>
    </rPh>
    <rPh sb="81" eb="83">
      <t>レンゾク</t>
    </rPh>
    <rPh sb="89" eb="90">
      <t>ビョウ</t>
    </rPh>
    <rPh sb="96" eb="97">
      <t>ビョウ</t>
    </rPh>
    <rPh sb="108" eb="109">
      <t>ビョウ</t>
    </rPh>
    <rPh sb="116" eb="117">
      <t>ビョウ</t>
    </rPh>
    <rPh sb="122" eb="123">
      <t>カイ</t>
    </rPh>
    <phoneticPr fontId="9"/>
  </si>
  <si>
    <t>アンチストール-マルチパターン</t>
    <phoneticPr fontId="9"/>
  </si>
  <si>
    <t>Δ72</t>
    <phoneticPr fontId="9"/>
  </si>
  <si>
    <t>AUX1圧力調整</t>
    <rPh sb="4" eb="6">
      <t>アツリョク</t>
    </rPh>
    <rPh sb="6" eb="8">
      <t>チョウセイ</t>
    </rPh>
    <phoneticPr fontId="9"/>
  </si>
  <si>
    <t>AUX2圧力調整</t>
    <rPh sb="4" eb="6">
      <t>アツリョク</t>
    </rPh>
    <rPh sb="6" eb="8">
      <t>チョウセイ</t>
    </rPh>
    <phoneticPr fontId="9"/>
  </si>
  <si>
    <t>Δ73</t>
    <phoneticPr fontId="9"/>
  </si>
  <si>
    <t>5</t>
    <phoneticPr fontId="9"/>
  </si>
  <si>
    <t>0-2</t>
    <phoneticPr fontId="9"/>
  </si>
  <si>
    <t>ディスプレイ画面選択（大分類）</t>
    <rPh sb="6" eb="8">
      <t>ガメン</t>
    </rPh>
    <rPh sb="8" eb="10">
      <t>センタク</t>
    </rPh>
    <rPh sb="11" eb="14">
      <t>ダイブンルイ</t>
    </rPh>
    <phoneticPr fontId="9"/>
  </si>
  <si>
    <t>ディスプレイ画面選択（小分類）</t>
    <rPh sb="6" eb="8">
      <t>ガメン</t>
    </rPh>
    <rPh sb="8" eb="10">
      <t>センタク</t>
    </rPh>
    <rPh sb="11" eb="12">
      <t>ショウ</t>
    </rPh>
    <rPh sb="12" eb="14">
      <t>ブンルイ</t>
    </rPh>
    <phoneticPr fontId="9"/>
  </si>
  <si>
    <t>0～7</t>
    <phoneticPr fontId="9"/>
  </si>
  <si>
    <t>Δ74</t>
    <phoneticPr fontId="9"/>
  </si>
  <si>
    <t>ブレード上げ圧力スイッチ</t>
    <rPh sb="4" eb="5">
      <t>ア</t>
    </rPh>
    <rPh sb="6" eb="8">
      <t>アツリョク</t>
    </rPh>
    <phoneticPr fontId="9"/>
  </si>
  <si>
    <t>1C5042E4</t>
    <phoneticPr fontId="9"/>
  </si>
  <si>
    <t>入力確認用6</t>
    <rPh sb="0" eb="2">
      <t>ニュウリョク</t>
    </rPh>
    <rPh sb="2" eb="4">
      <t>カクニン</t>
    </rPh>
    <rPh sb="4" eb="5">
      <t>ヨウ</t>
    </rPh>
    <phoneticPr fontId="9"/>
  </si>
  <si>
    <t>IN6</t>
    <phoneticPr fontId="9"/>
  </si>
  <si>
    <t>水温計</t>
    <rPh sb="0" eb="2">
      <t>スイオン</t>
    </rPh>
    <rPh sb="2" eb="3">
      <t>ケイ</t>
    </rPh>
    <phoneticPr fontId="9"/>
  </si>
  <si>
    <t>1C5043E4</t>
    <phoneticPr fontId="9"/>
  </si>
  <si>
    <t>出力確認用5</t>
    <rPh sb="0" eb="2">
      <t>シュツリョク</t>
    </rPh>
    <rPh sb="2" eb="4">
      <t>カクニン</t>
    </rPh>
    <rPh sb="4" eb="5">
      <t>ヨウ</t>
    </rPh>
    <phoneticPr fontId="9"/>
  </si>
  <si>
    <t>OUT5</t>
    <phoneticPr fontId="9"/>
  </si>
  <si>
    <t>出力確認用5(OUT5)</t>
    <rPh sb="0" eb="2">
      <t>シュツリョク</t>
    </rPh>
    <rPh sb="2" eb="4">
      <t>カクニン</t>
    </rPh>
    <rPh sb="4" eb="5">
      <t>ヨウ</t>
    </rPh>
    <phoneticPr fontId="9"/>
  </si>
  <si>
    <t>入力確認用6(IN6)</t>
    <rPh sb="0" eb="2">
      <t>ニュウリョク</t>
    </rPh>
    <rPh sb="2" eb="4">
      <t>カクニン</t>
    </rPh>
    <rPh sb="4" eb="5">
      <t>ヨウ</t>
    </rPh>
    <phoneticPr fontId="9"/>
  </si>
  <si>
    <t>入力確認用5(IN5)</t>
    <rPh sb="0" eb="2">
      <t>ニュウリョク</t>
    </rPh>
    <rPh sb="2" eb="4">
      <t>カクニン</t>
    </rPh>
    <rPh sb="4" eb="5">
      <t>ヨウ</t>
    </rPh>
    <phoneticPr fontId="9"/>
  </si>
  <si>
    <t>入力確認用7</t>
    <rPh sb="0" eb="2">
      <t>ニュウリョク</t>
    </rPh>
    <rPh sb="2" eb="4">
      <t>カクニン</t>
    </rPh>
    <rPh sb="4" eb="5">
      <t>ヨウ</t>
    </rPh>
    <phoneticPr fontId="9"/>
  </si>
  <si>
    <t>IN7</t>
    <phoneticPr fontId="9"/>
  </si>
  <si>
    <t>入力確認用7(IN7)</t>
    <rPh sb="0" eb="2">
      <t>ニュウリョク</t>
    </rPh>
    <rPh sb="2" eb="4">
      <t>カクニン</t>
    </rPh>
    <rPh sb="4" eb="5">
      <t>ヨウ</t>
    </rPh>
    <phoneticPr fontId="9"/>
  </si>
  <si>
    <t>1C5044E4</t>
    <phoneticPr fontId="9"/>
  </si>
  <si>
    <t>250ms</t>
    <phoneticPr fontId="9"/>
  </si>
  <si>
    <t>ブーム角度</t>
    <rPh sb="3" eb="5">
      <t>カクド</t>
    </rPh>
    <phoneticPr fontId="9"/>
  </si>
  <si>
    <t>オフセット角度</t>
    <rPh sb="5" eb="7">
      <t>カクド</t>
    </rPh>
    <phoneticPr fontId="9"/>
  </si>
  <si>
    <t>ガバナ角度</t>
    <rPh sb="3" eb="5">
      <t>カクド</t>
    </rPh>
    <phoneticPr fontId="9"/>
  </si>
  <si>
    <t>18FFE1xx</t>
    <phoneticPr fontId="9"/>
  </si>
  <si>
    <t>ZTRシリアル</t>
    <phoneticPr fontId="9"/>
  </si>
  <si>
    <t>DPF Ash堆積警告</t>
    <rPh sb="7" eb="9">
      <t>タイセキ</t>
    </rPh>
    <rPh sb="9" eb="11">
      <t>ケイコク</t>
    </rPh>
    <phoneticPr fontId="9"/>
  </si>
  <si>
    <t>4-5</t>
    <phoneticPr fontId="9"/>
  </si>
  <si>
    <t>オートエンジンストップ</t>
    <phoneticPr fontId="9"/>
  </si>
  <si>
    <t>Δ78</t>
    <phoneticPr fontId="9"/>
  </si>
  <si>
    <t>1-3</t>
    <phoneticPr fontId="9"/>
  </si>
  <si>
    <t>0：未許可　1：許可 2以上：未許可</t>
    <rPh sb="2" eb="5">
      <t>ミキョカ</t>
    </rPh>
    <rPh sb="8" eb="10">
      <t>キョカ</t>
    </rPh>
    <rPh sb="12" eb="14">
      <t>イジョウ</t>
    </rPh>
    <rPh sb="15" eb="18">
      <t>ミキョカ</t>
    </rPh>
    <phoneticPr fontId="9"/>
  </si>
  <si>
    <t>0-7</t>
    <phoneticPr fontId="9"/>
  </si>
  <si>
    <t>18502F17</t>
    <phoneticPr fontId="9"/>
  </si>
  <si>
    <t>イモビライザー認証1(IMM_A1)</t>
    <rPh sb="7" eb="9">
      <t>ニンショウ</t>
    </rPh>
    <phoneticPr fontId="9"/>
  </si>
  <si>
    <t>イモビライザー認証2(IMM_A2)</t>
    <rPh sb="7" eb="9">
      <t>ニンショウ</t>
    </rPh>
    <phoneticPr fontId="9"/>
  </si>
  <si>
    <t>イモビライザーの認証を送信する。</t>
    <rPh sb="8" eb="10">
      <t>ニンショウ</t>
    </rPh>
    <rPh sb="11" eb="13">
      <t>ソウシン</t>
    </rPh>
    <phoneticPr fontId="9"/>
  </si>
  <si>
    <t>18503F17</t>
    <phoneticPr fontId="9"/>
  </si>
  <si>
    <t>任意</t>
    <rPh sb="0" eb="2">
      <t>ニンイ</t>
    </rPh>
    <phoneticPr fontId="9"/>
  </si>
  <si>
    <t>Immob_Unit/ECU</t>
    <phoneticPr fontId="9"/>
  </si>
  <si>
    <t>データ</t>
    <phoneticPr fontId="9"/>
  </si>
  <si>
    <t>イモビライザー認証</t>
    <rPh sb="7" eb="9">
      <t>ニンショウ</t>
    </rPh>
    <phoneticPr fontId="9"/>
  </si>
  <si>
    <t>IMM_A1</t>
    <phoneticPr fontId="9"/>
  </si>
  <si>
    <t>IMM_A2</t>
    <phoneticPr fontId="9"/>
  </si>
  <si>
    <t>1Way</t>
    <phoneticPr fontId="9"/>
  </si>
  <si>
    <t>0：OFF  1：ON</t>
    <phoneticPr fontId="9"/>
  </si>
  <si>
    <t>0:N/A
1-31:F14F用 , 32~47:L5E用
250~:N/A</t>
    <rPh sb="15" eb="16">
      <t>ヨウ</t>
    </rPh>
    <rPh sb="28" eb="29">
      <t>ヨウ</t>
    </rPh>
    <phoneticPr fontId="9"/>
  </si>
  <si>
    <t>Δ82</t>
    <phoneticPr fontId="9"/>
  </si>
  <si>
    <t>機種別固有Δ82</t>
    <rPh sb="0" eb="2">
      <t>キシュ</t>
    </rPh>
    <rPh sb="2" eb="3">
      <t>ベツ</t>
    </rPh>
    <rPh sb="3" eb="5">
      <t>コユウ</t>
    </rPh>
    <phoneticPr fontId="9"/>
  </si>
  <si>
    <t>走行FL</t>
    <rPh sb="0" eb="2">
      <t>ソウコウ</t>
    </rPh>
    <phoneticPr fontId="9"/>
  </si>
  <si>
    <t>走行FR</t>
    <rPh sb="0" eb="2">
      <t>ソウコウ</t>
    </rPh>
    <phoneticPr fontId="9"/>
  </si>
  <si>
    <t>走行RL</t>
    <rPh sb="0" eb="2">
      <t>ソウコウ</t>
    </rPh>
    <phoneticPr fontId="9"/>
  </si>
  <si>
    <t>走行RR</t>
    <rPh sb="0" eb="2">
      <t>ソウコウ</t>
    </rPh>
    <phoneticPr fontId="9"/>
  </si>
  <si>
    <t>1C5047F3</t>
    <phoneticPr fontId="9"/>
  </si>
  <si>
    <t>1C5048F3</t>
    <phoneticPr fontId="9"/>
  </si>
  <si>
    <t>アンテナ断線警告</t>
    <rPh sb="4" eb="6">
      <t>ダンセン</t>
    </rPh>
    <rPh sb="6" eb="8">
      <t>ケイコク</t>
    </rPh>
    <phoneticPr fontId="9"/>
  </si>
  <si>
    <t>0：メイン画面　1：モード選択画面　2：キー登録画面1
3：キー登録画面2　4：キー登録画面3　5：キー登録画面4
6：キー登録画面5　7：キー登録画面6　8：登録失敗画面
9：キー削除画面　10：キー削除成功画面　
11：キー削除失敗画面1
12：キー削除失敗画面2　13：認証失敗画面
14：キー登録画面7　15：キー登録画面8　16：アンテナ断線警告</t>
    <rPh sb="5" eb="7">
      <t>ガメン</t>
    </rPh>
    <rPh sb="13" eb="15">
      <t>センタク</t>
    </rPh>
    <rPh sb="15" eb="17">
      <t>ガメン</t>
    </rPh>
    <rPh sb="22" eb="24">
      <t>トウロク</t>
    </rPh>
    <rPh sb="24" eb="26">
      <t>ガメン</t>
    </rPh>
    <rPh sb="32" eb="34">
      <t>トウロク</t>
    </rPh>
    <rPh sb="34" eb="36">
      <t>ガメン</t>
    </rPh>
    <rPh sb="42" eb="44">
      <t>トウロク</t>
    </rPh>
    <rPh sb="44" eb="46">
      <t>ガメン</t>
    </rPh>
    <rPh sb="52" eb="54">
      <t>トウロク</t>
    </rPh>
    <rPh sb="54" eb="56">
      <t>ガメン</t>
    </rPh>
    <rPh sb="62" eb="64">
      <t>トウロク</t>
    </rPh>
    <rPh sb="64" eb="66">
      <t>ガメン</t>
    </rPh>
    <rPh sb="72" eb="74">
      <t>トウロク</t>
    </rPh>
    <rPh sb="74" eb="76">
      <t>ガメン</t>
    </rPh>
    <rPh sb="80" eb="82">
      <t>トウロク</t>
    </rPh>
    <rPh sb="82" eb="84">
      <t>シッパイ</t>
    </rPh>
    <rPh sb="84" eb="86">
      <t>ガメン</t>
    </rPh>
    <rPh sb="91" eb="93">
      <t>サクジョ</t>
    </rPh>
    <rPh sb="93" eb="95">
      <t>ガメン</t>
    </rPh>
    <rPh sb="101" eb="103">
      <t>サクジョ</t>
    </rPh>
    <rPh sb="103" eb="105">
      <t>セイコウ</t>
    </rPh>
    <rPh sb="105" eb="107">
      <t>ガメン</t>
    </rPh>
    <rPh sb="114" eb="116">
      <t>サクジョ</t>
    </rPh>
    <rPh sb="116" eb="118">
      <t>シッパイ</t>
    </rPh>
    <rPh sb="118" eb="120">
      <t>ガメン</t>
    </rPh>
    <rPh sb="127" eb="129">
      <t>サクジョ</t>
    </rPh>
    <rPh sb="129" eb="131">
      <t>シッパイ</t>
    </rPh>
    <rPh sb="131" eb="133">
      <t>ガメン</t>
    </rPh>
    <rPh sb="138" eb="140">
      <t>ニンショウ</t>
    </rPh>
    <rPh sb="140" eb="142">
      <t>シッパイ</t>
    </rPh>
    <rPh sb="142" eb="144">
      <t>ガメン</t>
    </rPh>
    <rPh sb="150" eb="152">
      <t>トウロク</t>
    </rPh>
    <rPh sb="152" eb="154">
      <t>ガメン</t>
    </rPh>
    <rPh sb="161" eb="163">
      <t>トウロク</t>
    </rPh>
    <rPh sb="163" eb="165">
      <t>ガメン</t>
    </rPh>
    <rPh sb="174" eb="176">
      <t>ダンセン</t>
    </rPh>
    <rPh sb="176" eb="178">
      <t>ケイコク</t>
    </rPh>
    <phoneticPr fontId="9"/>
  </si>
  <si>
    <t>エンジン始動不可解除要求</t>
    <rPh sb="4" eb="6">
      <t>シドウ</t>
    </rPh>
    <rPh sb="6" eb="8">
      <t>フカ</t>
    </rPh>
    <rPh sb="8" eb="10">
      <t>カイジョ</t>
    </rPh>
    <rPh sb="10" eb="12">
      <t>ヨウキュウ</t>
    </rPh>
    <phoneticPr fontId="9"/>
  </si>
  <si>
    <t>10：要求　10以外：未要求</t>
    <rPh sb="3" eb="5">
      <t>ヨウキュウ</t>
    </rPh>
    <rPh sb="8" eb="10">
      <t>イガイ</t>
    </rPh>
    <rPh sb="11" eb="12">
      <t>ミ</t>
    </rPh>
    <rPh sb="12" eb="14">
      <t>ヨウキュウ</t>
    </rPh>
    <phoneticPr fontId="9"/>
  </si>
  <si>
    <t>イモビサービスツール2（IMM_ST2）</t>
    <phoneticPr fontId="9"/>
  </si>
  <si>
    <t>185037C6</t>
    <phoneticPr fontId="9"/>
  </si>
  <si>
    <t>エンジン始動解除要求を送信する</t>
    <rPh sb="4" eb="6">
      <t>シドウ</t>
    </rPh>
    <rPh sb="6" eb="8">
      <t>カイジョ</t>
    </rPh>
    <rPh sb="8" eb="10">
      <t>ヨウキュウ</t>
    </rPh>
    <rPh sb="11" eb="13">
      <t>ソウシン</t>
    </rPh>
    <phoneticPr fontId="9"/>
  </si>
  <si>
    <t>Δ84</t>
    <phoneticPr fontId="9"/>
  </si>
  <si>
    <t>0：接続　1：断線　2：アンテナ未使用　3：エラー</t>
    <rPh sb="2" eb="4">
      <t>セツゾク</t>
    </rPh>
    <rPh sb="7" eb="9">
      <t>ダンセン</t>
    </rPh>
    <rPh sb="16" eb="19">
      <t>ミシヨウ</t>
    </rPh>
    <phoneticPr fontId="9"/>
  </si>
  <si>
    <t>1</t>
    <phoneticPr fontId="9"/>
  </si>
  <si>
    <t>有効から無効のメモリリセット</t>
    <rPh sb="0" eb="2">
      <t>ユウコウ</t>
    </rPh>
    <rPh sb="4" eb="6">
      <t>ムコウ</t>
    </rPh>
    <phoneticPr fontId="9"/>
  </si>
  <si>
    <t>AG_I</t>
    <phoneticPr fontId="9"/>
  </si>
  <si>
    <t>AG_S</t>
    <phoneticPr fontId="9"/>
  </si>
  <si>
    <t>オートグリス情報</t>
    <rPh sb="6" eb="8">
      <t>ジョウホウ</t>
    </rPh>
    <phoneticPr fontId="9"/>
  </si>
  <si>
    <t>オートグリス設定</t>
    <rPh sb="6" eb="8">
      <t>セッテイ</t>
    </rPh>
    <phoneticPr fontId="9"/>
  </si>
  <si>
    <t>1C504AE4</t>
    <phoneticPr fontId="9"/>
  </si>
  <si>
    <t>1C504BCE</t>
    <phoneticPr fontId="9"/>
  </si>
  <si>
    <t>オートグリス情報(AG_I)</t>
    <rPh sb="6" eb="8">
      <t>ジョウホウ</t>
    </rPh>
    <phoneticPr fontId="9"/>
  </si>
  <si>
    <t>オートグリスに関する情報を送信する。</t>
    <rPh sb="7" eb="8">
      <t>カン</t>
    </rPh>
    <rPh sb="10" eb="12">
      <t>ジョウホウ</t>
    </rPh>
    <rPh sb="13" eb="15">
      <t>ソウシン</t>
    </rPh>
    <phoneticPr fontId="9"/>
  </si>
  <si>
    <t>オートグリス設定(AG_S)</t>
    <rPh sb="6" eb="8">
      <t>セッテイ</t>
    </rPh>
    <phoneticPr fontId="9"/>
  </si>
  <si>
    <t>オートグリスの設定を送信する。</t>
    <rPh sb="7" eb="9">
      <t>セッテイ</t>
    </rPh>
    <rPh sb="10" eb="12">
      <t>ソウシン</t>
    </rPh>
    <phoneticPr fontId="9"/>
  </si>
  <si>
    <t>△85</t>
    <phoneticPr fontId="9"/>
  </si>
  <si>
    <t>2-3</t>
    <phoneticPr fontId="9"/>
  </si>
  <si>
    <t>オートグリス</t>
    <phoneticPr fontId="9"/>
  </si>
  <si>
    <t>0</t>
    <phoneticPr fontId="9"/>
  </si>
  <si>
    <t>1</t>
    <phoneticPr fontId="9"/>
  </si>
  <si>
    <t>０：無効  １：有効</t>
    <rPh sb="2" eb="4">
      <t>ムコウ</t>
    </rPh>
    <rPh sb="8" eb="10">
      <t>ユウコウ</t>
    </rPh>
    <phoneticPr fontId="9"/>
  </si>
  <si>
    <t>作動時間</t>
    <rPh sb="0" eb="2">
      <t>サドウ</t>
    </rPh>
    <rPh sb="2" eb="4">
      <t>ジカン</t>
    </rPh>
    <phoneticPr fontId="9"/>
  </si>
  <si>
    <t>分</t>
    <rPh sb="0" eb="1">
      <t>フン</t>
    </rPh>
    <phoneticPr fontId="9"/>
  </si>
  <si>
    <t>時間</t>
    <rPh sb="0" eb="2">
      <t>ジカン</t>
    </rPh>
    <phoneticPr fontId="9"/>
  </si>
  <si>
    <t>作動間隔</t>
    <rPh sb="0" eb="2">
      <t>サドウ</t>
    </rPh>
    <rPh sb="2" eb="4">
      <t>カンカク</t>
    </rPh>
    <phoneticPr fontId="9"/>
  </si>
  <si>
    <t>設定する作動時間 １～３０</t>
    <rPh sb="0" eb="2">
      <t>セッテイ</t>
    </rPh>
    <rPh sb="4" eb="6">
      <t>サドウ</t>
    </rPh>
    <rPh sb="6" eb="8">
      <t>ジカン</t>
    </rPh>
    <phoneticPr fontId="9"/>
  </si>
  <si>
    <t>設定する作動間隔 １～３０</t>
    <rPh sb="0" eb="2">
      <t>セッテイ</t>
    </rPh>
    <rPh sb="4" eb="6">
      <t>サドウ</t>
    </rPh>
    <rPh sb="6" eb="8">
      <t>カンカク</t>
    </rPh>
    <phoneticPr fontId="9"/>
  </si>
  <si>
    <t>有効、無効</t>
    <rPh sb="0" eb="2">
      <t>ユウコウ</t>
    </rPh>
    <rPh sb="3" eb="5">
      <t>ムコウ</t>
    </rPh>
    <phoneticPr fontId="9"/>
  </si>
  <si>
    <t>6</t>
    <phoneticPr fontId="9"/>
  </si>
  <si>
    <t>作動状況</t>
    <rPh sb="0" eb="2">
      <t>サドウ</t>
    </rPh>
    <rPh sb="2" eb="4">
      <t>ジョウキョウ</t>
    </rPh>
    <phoneticPr fontId="9"/>
  </si>
  <si>
    <t>０：停止中  １：作動中</t>
    <rPh sb="2" eb="4">
      <t>テイシ</t>
    </rPh>
    <rPh sb="4" eb="5">
      <t>チュウ</t>
    </rPh>
    <rPh sb="9" eb="12">
      <t>サドウチュウ</t>
    </rPh>
    <phoneticPr fontId="9"/>
  </si>
  <si>
    <t>エラー</t>
    <phoneticPr fontId="9"/>
  </si>
  <si>
    <t>０：通常  １：エラー発生（ヒューズ切れ、グリス切れ）</t>
    <rPh sb="2" eb="4">
      <t>ツウジョウ</t>
    </rPh>
    <rPh sb="11" eb="13">
      <t>ハッセイ</t>
    </rPh>
    <rPh sb="18" eb="19">
      <t>ギ</t>
    </rPh>
    <rPh sb="24" eb="25">
      <t>ギ</t>
    </rPh>
    <phoneticPr fontId="9"/>
  </si>
  <si>
    <t>1C504CCE</t>
    <phoneticPr fontId="9"/>
  </si>
  <si>
    <t>AG_ST</t>
    <phoneticPr fontId="9"/>
  </si>
  <si>
    <t>1sec</t>
    <phoneticPr fontId="9"/>
  </si>
  <si>
    <t>△86</t>
    <phoneticPr fontId="9"/>
  </si>
  <si>
    <t>サイドカメラ</t>
    <phoneticPr fontId="9"/>
  </si>
  <si>
    <t>0</t>
    <phoneticPr fontId="9"/>
  </si>
  <si>
    <t>給脂モード</t>
    <rPh sb="0" eb="1">
      <t>キュウ</t>
    </rPh>
    <rPh sb="1" eb="2">
      <t>シ</t>
    </rPh>
    <phoneticPr fontId="9"/>
  </si>
  <si>
    <t>1-2</t>
    <phoneticPr fontId="9"/>
  </si>
  <si>
    <t>０：未定義  １：モード１（サイクル）  ２：モード２（エンジンスタート）</t>
    <rPh sb="2" eb="5">
      <t>ミテイギ</t>
    </rPh>
    <phoneticPr fontId="9"/>
  </si>
  <si>
    <t>オートグリスのテスト用信号を送信する</t>
    <rPh sb="10" eb="11">
      <t>ヨウ</t>
    </rPh>
    <rPh sb="11" eb="13">
      <t>シンゴウ</t>
    </rPh>
    <rPh sb="14" eb="16">
      <t>ソウシン</t>
    </rPh>
    <phoneticPr fontId="9"/>
  </si>
  <si>
    <t>無効/有効</t>
    <rPh sb="0" eb="2">
      <t>ムコウ</t>
    </rPh>
    <rPh sb="3" eb="5">
      <t>ユウコウ</t>
    </rPh>
    <phoneticPr fontId="9"/>
  </si>
  <si>
    <t>オートグリステスト(AG_ST)</t>
    <phoneticPr fontId="9"/>
  </si>
  <si>
    <t>0</t>
    <phoneticPr fontId="9"/>
  </si>
  <si>
    <t>3</t>
    <phoneticPr fontId="9"/>
  </si>
  <si>
    <t>設定画面</t>
    <rPh sb="0" eb="2">
      <t>セッテイ</t>
    </rPh>
    <rPh sb="2" eb="4">
      <t>ガメン</t>
    </rPh>
    <phoneticPr fontId="9"/>
  </si>
  <si>
    <t>０：通常  １：設定画面表示中</t>
    <rPh sb="2" eb="4">
      <t>ツウジョウ</t>
    </rPh>
    <rPh sb="8" eb="10">
      <t>セッテイ</t>
    </rPh>
    <rPh sb="10" eb="12">
      <t>ガメン</t>
    </rPh>
    <rPh sb="12" eb="14">
      <t>ヒョウジ</t>
    </rPh>
    <rPh sb="14" eb="15">
      <t>チュウ</t>
    </rPh>
    <phoneticPr fontId="9"/>
  </si>
  <si>
    <t>経過時間</t>
    <rPh sb="0" eb="2">
      <t>ケイカ</t>
    </rPh>
    <rPh sb="2" eb="4">
      <t>ジカン</t>
    </rPh>
    <phoneticPr fontId="9"/>
  </si>
  <si>
    <t>0.1/bit</t>
    <phoneticPr fontId="9"/>
  </si>
  <si>
    <t>最後の給脂完了からの経過時間(0.0～999.9)</t>
    <rPh sb="0" eb="2">
      <t>サイゴ</t>
    </rPh>
    <rPh sb="3" eb="4">
      <t>キュウ</t>
    </rPh>
    <rPh sb="4" eb="5">
      <t>シ</t>
    </rPh>
    <rPh sb="5" eb="7">
      <t>カンリョウ</t>
    </rPh>
    <rPh sb="10" eb="12">
      <t>ケイカ</t>
    </rPh>
    <rPh sb="12" eb="14">
      <t>ジカン</t>
    </rPh>
    <phoneticPr fontId="9"/>
  </si>
  <si>
    <t>給脂開始</t>
    <rPh sb="0" eb="1">
      <t>キュウ</t>
    </rPh>
    <rPh sb="1" eb="2">
      <t>シ</t>
    </rPh>
    <rPh sb="2" eb="4">
      <t>カイシ</t>
    </rPh>
    <phoneticPr fontId="9"/>
  </si>
  <si>
    <t>給脂終了</t>
    <rPh sb="0" eb="1">
      <t>キュウ</t>
    </rPh>
    <rPh sb="1" eb="2">
      <t>シ</t>
    </rPh>
    <rPh sb="2" eb="4">
      <t>シュウリョウ</t>
    </rPh>
    <phoneticPr fontId="9"/>
  </si>
  <si>
    <t>18FC0881</t>
    <phoneticPr fontId="9"/>
  </si>
  <si>
    <t>CANスイッチの状態を送信する</t>
    <rPh sb="8" eb="10">
      <t>ジョウタイ</t>
    </rPh>
    <rPh sb="11" eb="13">
      <t>ソウシン</t>
    </rPh>
    <phoneticPr fontId="9"/>
  </si>
  <si>
    <t>IMB</t>
    <phoneticPr fontId="9"/>
  </si>
  <si>
    <t>イモビライザーユニット</t>
    <phoneticPr fontId="9"/>
  </si>
  <si>
    <t>SW</t>
    <phoneticPr fontId="9"/>
  </si>
  <si>
    <t>IMB /AD CL</t>
    <phoneticPr fontId="9"/>
  </si>
  <si>
    <t>IMB/ECU</t>
    <phoneticPr fontId="9"/>
  </si>
  <si>
    <t>SW</t>
    <phoneticPr fontId="9"/>
  </si>
  <si>
    <t>Switch 1 status</t>
    <phoneticPr fontId="9"/>
  </si>
  <si>
    <t>0：OFF  1：ON  2：Error  3：Not available</t>
    <phoneticPr fontId="9"/>
  </si>
  <si>
    <t>Switch 2 status</t>
  </si>
  <si>
    <t>Switch 3 status</t>
  </si>
  <si>
    <t>Switch 4 status</t>
  </si>
  <si>
    <t>1</t>
    <phoneticPr fontId="9"/>
  </si>
  <si>
    <t>1</t>
    <phoneticPr fontId="9"/>
  </si>
  <si>
    <t>2</t>
    <phoneticPr fontId="9"/>
  </si>
  <si>
    <t>Switch 5 status</t>
  </si>
  <si>
    <t>Switch 6 status</t>
  </si>
  <si>
    <t>Switch 7 status</t>
  </si>
  <si>
    <t>Switch 8 status</t>
  </si>
  <si>
    <t>Switch 9 status</t>
  </si>
  <si>
    <t>Switch 10 status</t>
  </si>
  <si>
    <t>Switch 11 status</t>
  </si>
  <si>
    <t>Switch 12 status</t>
  </si>
  <si>
    <t>4-7</t>
    <phoneticPr fontId="9"/>
  </si>
  <si>
    <t>Parts number</t>
    <phoneticPr fontId="9"/>
  </si>
  <si>
    <t>0～64255  Err:0xFFFE  N/A:0xFFFF</t>
    <phoneticPr fontId="9"/>
  </si>
  <si>
    <t>Not used</t>
    <phoneticPr fontId="9"/>
  </si>
  <si>
    <t>0xFF</t>
    <phoneticPr fontId="9"/>
  </si>
  <si>
    <t>CAN switch status (CSS)</t>
    <phoneticPr fontId="9"/>
  </si>
  <si>
    <t>18504DE4</t>
    <phoneticPr fontId="9"/>
  </si>
  <si>
    <t>Switch 1 indicator 1</t>
    <phoneticPr fontId="9"/>
  </si>
  <si>
    <t>Switch 1 indicator 2</t>
    <phoneticPr fontId="9"/>
  </si>
  <si>
    <t>Switch 1 indicator 3</t>
    <phoneticPr fontId="9"/>
  </si>
  <si>
    <t>Switch 2 indicator 1</t>
    <phoneticPr fontId="9"/>
  </si>
  <si>
    <t>Switch 2 indicator 2</t>
    <phoneticPr fontId="9"/>
  </si>
  <si>
    <t>Switch 2 indicator 3</t>
    <phoneticPr fontId="9"/>
  </si>
  <si>
    <t>Switch 3 indicator 3</t>
    <phoneticPr fontId="9"/>
  </si>
  <si>
    <t>Switch 3 indicator 2</t>
    <phoneticPr fontId="9"/>
  </si>
  <si>
    <t>Switch 3 indicator 1</t>
    <phoneticPr fontId="9"/>
  </si>
  <si>
    <t>Switch 4 indicator 1</t>
    <phoneticPr fontId="9"/>
  </si>
  <si>
    <t>Switch 4 indicator 2</t>
    <phoneticPr fontId="9"/>
  </si>
  <si>
    <t>Switch 4 indicator 3</t>
    <phoneticPr fontId="9"/>
  </si>
  <si>
    <t>Switch 5 indicator 1</t>
    <phoneticPr fontId="9"/>
  </si>
  <si>
    <t>Switch 5 indicator 2</t>
    <phoneticPr fontId="9"/>
  </si>
  <si>
    <t>Switch 5 indicator 3</t>
    <phoneticPr fontId="9"/>
  </si>
  <si>
    <t>Switch 6 indicator 1</t>
    <phoneticPr fontId="9"/>
  </si>
  <si>
    <t>Switch 6 indicator 2</t>
    <phoneticPr fontId="9"/>
  </si>
  <si>
    <t>Switch 6 indicator 3</t>
    <phoneticPr fontId="9"/>
  </si>
  <si>
    <t>Switch 7 indicator 1</t>
    <phoneticPr fontId="9"/>
  </si>
  <si>
    <t>Switch 7 indicator 2</t>
    <phoneticPr fontId="9"/>
  </si>
  <si>
    <t>Switch 7 indicator 3</t>
    <phoneticPr fontId="9"/>
  </si>
  <si>
    <t>Switch 8 indicator 1</t>
    <phoneticPr fontId="9"/>
  </si>
  <si>
    <t>Switch 8 indicator 2</t>
    <phoneticPr fontId="9"/>
  </si>
  <si>
    <t>Switch 8 indicator 3</t>
    <phoneticPr fontId="9"/>
  </si>
  <si>
    <t>Switch 9 indicator 1</t>
    <phoneticPr fontId="9"/>
  </si>
  <si>
    <t>Switch 9 indicator 2</t>
    <phoneticPr fontId="9"/>
  </si>
  <si>
    <t>Switch 9 indicator 3</t>
    <phoneticPr fontId="9"/>
  </si>
  <si>
    <t>Switch 10 indicator 1</t>
    <phoneticPr fontId="9"/>
  </si>
  <si>
    <t>Switch 10 indicator 2</t>
    <phoneticPr fontId="9"/>
  </si>
  <si>
    <t>Switch 10 indicator 3</t>
    <phoneticPr fontId="9"/>
  </si>
  <si>
    <t>Switch 11 indicator 1</t>
    <phoneticPr fontId="9"/>
  </si>
  <si>
    <t>Switch 11 indicator 2</t>
    <phoneticPr fontId="9"/>
  </si>
  <si>
    <t>Switch 11 indicator 3</t>
    <phoneticPr fontId="9"/>
  </si>
  <si>
    <t>Switch 12 indicator 1</t>
    <phoneticPr fontId="9"/>
  </si>
  <si>
    <t>Switch 12 indicator 2</t>
    <phoneticPr fontId="9"/>
  </si>
  <si>
    <t>Switch 12 indicator 3</t>
    <phoneticPr fontId="9"/>
  </si>
  <si>
    <t>200ms</t>
    <phoneticPr fontId="9"/>
  </si>
  <si>
    <t>0x0 ～ 0xFAFFFFFF
Err:0xFEFFFFFF  N/A:0xFFFFFFFF</t>
    <phoneticPr fontId="9"/>
  </si>
  <si>
    <t>0：　消灯
1：　点灯 
2：　0.5s点灯0.5s消灯繰り返し
3：　0.3s点灯0.3s消灯繰り返し</t>
    <phoneticPr fontId="9"/>
  </si>
  <si>
    <t>3</t>
    <phoneticPr fontId="9"/>
  </si>
  <si>
    <t>3</t>
    <phoneticPr fontId="9"/>
  </si>
  <si>
    <t>4</t>
    <phoneticPr fontId="9"/>
  </si>
  <si>
    <t>0：OFF  1：ON　2：0.5s on, 0.5s off  3：0.3s on, 0.3s off</t>
    <phoneticPr fontId="9"/>
  </si>
  <si>
    <t>18504EE4</t>
    <phoneticPr fontId="9"/>
  </si>
  <si>
    <t>CAN switch LED2 (CSL2)</t>
    <phoneticPr fontId="9"/>
  </si>
  <si>
    <t>CANスイッチにIndicator, Back lightの点灯要求を送信する</t>
    <rPh sb="30" eb="32">
      <t>テントウ</t>
    </rPh>
    <rPh sb="32" eb="34">
      <t>ヨウキュウ</t>
    </rPh>
    <rPh sb="35" eb="37">
      <t>ソウシン</t>
    </rPh>
    <phoneticPr fontId="9"/>
  </si>
  <si>
    <t>CAN switch LED1 (CSL1)</t>
    <phoneticPr fontId="9"/>
  </si>
  <si>
    <t>・各SwitchのIdicatorは左から1,2,3とする</t>
    <rPh sb="1" eb="2">
      <t>カク</t>
    </rPh>
    <rPh sb="18" eb="19">
      <t>ヒダリ</t>
    </rPh>
    <phoneticPr fontId="9"/>
  </si>
  <si>
    <t>CAN switch status</t>
    <phoneticPr fontId="9"/>
  </si>
  <si>
    <t>CAN switch LED1</t>
    <phoneticPr fontId="9"/>
  </si>
  <si>
    <t>CAN switch LED2</t>
    <phoneticPr fontId="9"/>
  </si>
  <si>
    <t>CSS</t>
    <phoneticPr fontId="9"/>
  </si>
  <si>
    <t>CSL1</t>
    <phoneticPr fontId="9"/>
  </si>
  <si>
    <t>CSL2</t>
    <phoneticPr fontId="9"/>
  </si>
  <si>
    <t>Switch1-12 Back light</t>
    <phoneticPr fontId="9"/>
  </si>
  <si>
    <t>△87</t>
    <phoneticPr fontId="9"/>
  </si>
  <si>
    <t>18FFE2FA</t>
    <phoneticPr fontId="9"/>
  </si>
  <si>
    <t>Bluetooth通信確認</t>
    <rPh sb="9" eb="11">
      <t>ツウシン</t>
    </rPh>
    <rPh sb="11" eb="13">
      <t>カクニン</t>
    </rPh>
    <phoneticPr fontId="9"/>
  </si>
  <si>
    <t>BTTC</t>
    <phoneticPr fontId="9"/>
  </si>
  <si>
    <t>Δ88</t>
    <phoneticPr fontId="9"/>
  </si>
  <si>
    <t>サービスツール（ZTR検査治具）</t>
    <rPh sb="11" eb="13">
      <t>ケンサ</t>
    </rPh>
    <rPh sb="13" eb="14">
      <t>ジ</t>
    </rPh>
    <rPh sb="14" eb="15">
      <t>グ</t>
    </rPh>
    <phoneticPr fontId="9"/>
  </si>
  <si>
    <t>18FFE3FA</t>
    <phoneticPr fontId="9"/>
  </si>
  <si>
    <t>サービスツール(アサヒ検査治具）</t>
    <rPh sb="11" eb="13">
      <t>ケンサ</t>
    </rPh>
    <rPh sb="13" eb="14">
      <t>ジ</t>
    </rPh>
    <rPh sb="14" eb="15">
      <t>グ</t>
    </rPh>
    <phoneticPr fontId="9"/>
  </si>
  <si>
    <t>CAN SW検査2</t>
    <rPh sb="6" eb="8">
      <t>ケンサ</t>
    </rPh>
    <phoneticPr fontId="9"/>
  </si>
  <si>
    <t>CAN SW検査1</t>
    <rPh sb="6" eb="8">
      <t>ケンサ</t>
    </rPh>
    <phoneticPr fontId="9"/>
  </si>
  <si>
    <t>18FF0581</t>
    <phoneticPr fontId="9"/>
  </si>
  <si>
    <t>18504FE4</t>
    <phoneticPr fontId="9"/>
  </si>
  <si>
    <t>A/C 設定要求</t>
    <rPh sb="4" eb="6">
      <t>セッテイ</t>
    </rPh>
    <rPh sb="6" eb="8">
      <t>ヨウキュウ</t>
    </rPh>
    <phoneticPr fontId="9"/>
  </si>
  <si>
    <t>E4</t>
    <phoneticPr fontId="9"/>
  </si>
  <si>
    <t>CE</t>
    <phoneticPr fontId="9"/>
  </si>
  <si>
    <t>00</t>
    <phoneticPr fontId="9"/>
  </si>
  <si>
    <t>17</t>
    <phoneticPr fontId="9"/>
  </si>
  <si>
    <t>81</t>
    <phoneticPr fontId="9"/>
  </si>
  <si>
    <t>GPS</t>
    <phoneticPr fontId="9"/>
  </si>
  <si>
    <t>GPSユニット</t>
    <phoneticPr fontId="9"/>
  </si>
  <si>
    <t>竹内走行コントローラ</t>
    <rPh sb="0" eb="2">
      <t>タケウチ</t>
    </rPh>
    <rPh sb="2" eb="4">
      <t>ソウコウ</t>
    </rPh>
    <phoneticPr fontId="9"/>
  </si>
  <si>
    <t>E3</t>
    <phoneticPr fontId="9"/>
  </si>
  <si>
    <t>FA</t>
    <phoneticPr fontId="9"/>
  </si>
  <si>
    <t>18</t>
    <phoneticPr fontId="9"/>
  </si>
  <si>
    <t>PA</t>
    <phoneticPr fontId="9"/>
  </si>
  <si>
    <t>CF</t>
    <phoneticPr fontId="9"/>
  </si>
  <si>
    <t>エアコンコントローラ</t>
    <phoneticPr fontId="9"/>
  </si>
  <si>
    <t>A/C 動作状況</t>
    <rPh sb="4" eb="6">
      <t>ドウサ</t>
    </rPh>
    <rPh sb="6" eb="8">
      <t>ジョウキョウ</t>
    </rPh>
    <phoneticPr fontId="9"/>
  </si>
  <si>
    <t>ACSR</t>
    <phoneticPr fontId="9"/>
  </si>
  <si>
    <t>エバポレーター温度</t>
    <rPh sb="7" eb="9">
      <t>オンド</t>
    </rPh>
    <phoneticPr fontId="9"/>
  </si>
  <si>
    <t>A/C 動作状況（ACAS)</t>
    <rPh sb="4" eb="6">
      <t>ドウサ</t>
    </rPh>
    <rPh sb="6" eb="8">
      <t>ジョウキョウ</t>
    </rPh>
    <phoneticPr fontId="9"/>
  </si>
  <si>
    <t>エアコン設定状況を送信する</t>
    <rPh sb="4" eb="6">
      <t>セッテイ</t>
    </rPh>
    <rPh sb="6" eb="8">
      <t>ジョウキョウ</t>
    </rPh>
    <rPh sb="9" eb="11">
      <t>ソウシン</t>
    </rPh>
    <phoneticPr fontId="9"/>
  </si>
  <si>
    <t>50ms</t>
    <phoneticPr fontId="9"/>
  </si>
  <si>
    <t>HVAC</t>
    <phoneticPr fontId="9"/>
  </si>
  <si>
    <t>A/C評価用１</t>
    <rPh sb="3" eb="5">
      <t>ヒョウカ</t>
    </rPh>
    <rPh sb="5" eb="6">
      <t>ヨウ</t>
    </rPh>
    <phoneticPr fontId="9"/>
  </si>
  <si>
    <t>A/C評価用２</t>
    <rPh sb="3" eb="5">
      <t>ヒョウカ</t>
    </rPh>
    <rPh sb="5" eb="6">
      <t>ヨウ</t>
    </rPh>
    <phoneticPr fontId="9"/>
  </si>
  <si>
    <t>A/C評価用３</t>
    <rPh sb="3" eb="5">
      <t>ヒョウカ</t>
    </rPh>
    <rPh sb="5" eb="6">
      <t>ヨウ</t>
    </rPh>
    <phoneticPr fontId="9"/>
  </si>
  <si>
    <t>A/C評価用４</t>
    <rPh sb="3" eb="5">
      <t>ヒョウカ</t>
    </rPh>
    <rPh sb="5" eb="6">
      <t>ヨウ</t>
    </rPh>
    <phoneticPr fontId="9"/>
  </si>
  <si>
    <t>18FFA019</t>
    <phoneticPr fontId="9"/>
  </si>
  <si>
    <t>ACAS</t>
    <phoneticPr fontId="9"/>
  </si>
  <si>
    <t>HVAC（サンデン）</t>
    <phoneticPr fontId="9"/>
  </si>
  <si>
    <t>18FFA119</t>
    <phoneticPr fontId="9"/>
  </si>
  <si>
    <t>A/C エラー</t>
    <phoneticPr fontId="9"/>
  </si>
  <si>
    <t>ACDM</t>
    <phoneticPr fontId="9"/>
  </si>
  <si>
    <t>18FF0719</t>
    <phoneticPr fontId="9"/>
  </si>
  <si>
    <t>EVT</t>
    <phoneticPr fontId="9"/>
  </si>
  <si>
    <t>18FFA2FD</t>
    <phoneticPr fontId="9"/>
  </si>
  <si>
    <t>18FFA3FD</t>
    <phoneticPr fontId="9"/>
  </si>
  <si>
    <t>18FFA4FD</t>
    <phoneticPr fontId="9"/>
  </si>
  <si>
    <t>18FFA5FD</t>
    <phoneticPr fontId="9"/>
  </si>
  <si>
    <t>JOG</t>
    <phoneticPr fontId="9"/>
  </si>
  <si>
    <t>ジョグダイヤル</t>
    <phoneticPr fontId="9"/>
  </si>
  <si>
    <t>3B</t>
    <phoneticPr fontId="9"/>
  </si>
  <si>
    <t>18FF603B</t>
    <phoneticPr fontId="9"/>
  </si>
  <si>
    <t>18FF613B</t>
    <phoneticPr fontId="9"/>
  </si>
  <si>
    <t>スイッチASSY</t>
    <phoneticPr fontId="9"/>
  </si>
  <si>
    <t>JOY_TH</t>
    <phoneticPr fontId="9"/>
  </si>
  <si>
    <t>JOG2ECU</t>
    <phoneticPr fontId="9"/>
  </si>
  <si>
    <t>ASH堆積量</t>
    <rPh sb="3" eb="6">
      <t>タイセキリョウ</t>
    </rPh>
    <phoneticPr fontId="9"/>
  </si>
  <si>
    <t>0～250 FF:非表示</t>
    <rPh sb="9" eb="12">
      <t>ヒヒョウジ</t>
    </rPh>
    <phoneticPr fontId="9"/>
  </si>
  <si>
    <t>Δ93</t>
    <phoneticPr fontId="9"/>
  </si>
  <si>
    <t>0：ENG回転数 1：PM 2：リフト圧 3:ASH</t>
    <rPh sb="5" eb="7">
      <t>カイテン</t>
    </rPh>
    <rPh sb="7" eb="8">
      <t>スウ</t>
    </rPh>
    <rPh sb="19" eb="20">
      <t>アツ</t>
    </rPh>
    <phoneticPr fontId="9"/>
  </si>
  <si>
    <t>185050E4</t>
    <phoneticPr fontId="9"/>
  </si>
  <si>
    <t>185051CE</t>
    <phoneticPr fontId="9"/>
  </si>
  <si>
    <t>CLI2</t>
    <phoneticPr fontId="9"/>
  </si>
  <si>
    <t>クラスタ操作</t>
    <rPh sb="4" eb="6">
      <t>ソウサ</t>
    </rPh>
    <phoneticPr fontId="9"/>
  </si>
  <si>
    <t>CO</t>
    <phoneticPr fontId="9"/>
  </si>
  <si>
    <t>LCD情報2</t>
    <phoneticPr fontId="9"/>
  </si>
  <si>
    <t>クラスタ操作(CO)</t>
    <rPh sb="4" eb="6">
      <t>ソウサ</t>
    </rPh>
    <phoneticPr fontId="9"/>
  </si>
  <si>
    <t>クラスタ画面操作信号を送信する</t>
    <rPh sb="4" eb="6">
      <t>ガメン</t>
    </rPh>
    <rPh sb="6" eb="8">
      <t>ソウサ</t>
    </rPh>
    <rPh sb="8" eb="10">
      <t>シンゴウ</t>
    </rPh>
    <rPh sb="11" eb="13">
      <t>ソウシン</t>
    </rPh>
    <phoneticPr fontId="9"/>
  </si>
  <si>
    <t>0</t>
    <phoneticPr fontId="9"/>
  </si>
  <si>
    <t>スイッチ入力1</t>
    <rPh sb="4" eb="6">
      <t>ニュウリョク</t>
    </rPh>
    <phoneticPr fontId="9"/>
  </si>
  <si>
    <t>スイッチ入力2</t>
    <rPh sb="4" eb="6">
      <t>ニュウリョク</t>
    </rPh>
    <phoneticPr fontId="9"/>
  </si>
  <si>
    <t>スイッチ入力3</t>
    <rPh sb="4" eb="6">
      <t>ニュウリョク</t>
    </rPh>
    <phoneticPr fontId="9"/>
  </si>
  <si>
    <t>スイッチ入力4</t>
    <rPh sb="4" eb="6">
      <t>ニュウリョク</t>
    </rPh>
    <phoneticPr fontId="9"/>
  </si>
  <si>
    <t>スイッチ入力5</t>
    <rPh sb="4" eb="6">
      <t>ニュウリョク</t>
    </rPh>
    <phoneticPr fontId="9"/>
  </si>
  <si>
    <t>スイッチ入力6</t>
    <rPh sb="4" eb="6">
      <t>ニュウリョク</t>
    </rPh>
    <phoneticPr fontId="9"/>
  </si>
  <si>
    <t>スイッチ入力7</t>
    <rPh sb="4" eb="6">
      <t>ニュウリョク</t>
    </rPh>
    <phoneticPr fontId="9"/>
  </si>
  <si>
    <t>スイッチ入力8</t>
    <rPh sb="4" eb="6">
      <t>ニュウリョク</t>
    </rPh>
    <phoneticPr fontId="9"/>
  </si>
  <si>
    <t>ジョグダイヤル左上スイッチ</t>
    <rPh sb="7" eb="9">
      <t>ヒダリウエ</t>
    </rPh>
    <phoneticPr fontId="9"/>
  </si>
  <si>
    <t>ジョグダイヤル左下スイッチ</t>
    <rPh sb="7" eb="9">
      <t>ヒダリシタ</t>
    </rPh>
    <phoneticPr fontId="9"/>
  </si>
  <si>
    <t>ジョグダイヤル右下スイッチ</t>
    <rPh sb="7" eb="9">
      <t>ミギシタ</t>
    </rPh>
    <phoneticPr fontId="9"/>
  </si>
  <si>
    <t>ジョグダイヤル決定ボタン</t>
    <rPh sb="7" eb="9">
      <t>ケッテイ</t>
    </rPh>
    <phoneticPr fontId="9"/>
  </si>
  <si>
    <t>ジョグダイヤル左</t>
    <rPh sb="7" eb="8">
      <t>ヒダリ</t>
    </rPh>
    <phoneticPr fontId="9"/>
  </si>
  <si>
    <t>ジョグダイヤル右</t>
    <rPh sb="7" eb="8">
      <t>ミギ</t>
    </rPh>
    <phoneticPr fontId="9"/>
  </si>
  <si>
    <t>ジョグダイヤル上</t>
    <rPh sb="7" eb="8">
      <t>ウエ</t>
    </rPh>
    <phoneticPr fontId="9"/>
  </si>
  <si>
    <t>ジョグダイヤル下</t>
    <rPh sb="7" eb="8">
      <t>シタ</t>
    </rPh>
    <phoneticPr fontId="9"/>
  </si>
  <si>
    <t>ジョグダイヤル回転操作</t>
    <rPh sb="7" eb="9">
      <t>カイテン</t>
    </rPh>
    <rPh sb="9" eb="11">
      <t>ソウサ</t>
    </rPh>
    <phoneticPr fontId="9"/>
  </si>
  <si>
    <t>ダイヤル回転</t>
    <rPh sb="4" eb="6">
      <t>カイテン</t>
    </rPh>
    <phoneticPr fontId="9"/>
  </si>
  <si>
    <t>LCD情報2(CLI2)</t>
    <rPh sb="3" eb="5">
      <t>ジョウホウ</t>
    </rPh>
    <phoneticPr fontId="9"/>
  </si>
  <si>
    <t>185051CE</t>
    <phoneticPr fontId="9"/>
  </si>
  <si>
    <t>画面モード</t>
    <rPh sb="0" eb="2">
      <t>ガメン</t>
    </rPh>
    <phoneticPr fontId="9"/>
  </si>
  <si>
    <t>画面モード切替要求</t>
    <rPh sb="0" eb="2">
      <t>ガメン</t>
    </rPh>
    <rPh sb="5" eb="7">
      <t>キリカエ</t>
    </rPh>
    <rPh sb="7" eb="9">
      <t>ヨウキュウ</t>
    </rPh>
    <phoneticPr fontId="9"/>
  </si>
  <si>
    <t>カーソルポジション</t>
    <phoneticPr fontId="9"/>
  </si>
  <si>
    <t>0：カーソル非表示　1～250：ポジション</t>
    <rPh sb="6" eb="9">
      <t>ヒヒョウジ</t>
    </rPh>
    <phoneticPr fontId="9"/>
  </si>
  <si>
    <t>1</t>
    <phoneticPr fontId="9"/>
  </si>
  <si>
    <t>2</t>
    <phoneticPr fontId="9"/>
  </si>
  <si>
    <t>2</t>
    <phoneticPr fontId="9"/>
  </si>
  <si>
    <t>タッチパネルスイッチ1</t>
    <phoneticPr fontId="9"/>
  </si>
  <si>
    <t>タッチパネルスイッチ2</t>
  </si>
  <si>
    <t>タッチパネルスイッチ3</t>
  </si>
  <si>
    <t>タッチパネルスイッチ4</t>
  </si>
  <si>
    <t>タッチパネルスイッチ5</t>
  </si>
  <si>
    <t>タッチパネルスイッチ6</t>
  </si>
  <si>
    <t>タッチパネルスイッチ7</t>
  </si>
  <si>
    <t>タッチパネルスイッチ8</t>
  </si>
  <si>
    <t>3</t>
    <phoneticPr fontId="9"/>
  </si>
  <si>
    <t>3</t>
    <phoneticPr fontId="9"/>
  </si>
  <si>
    <t>タッチパネルスイッチ9</t>
  </si>
  <si>
    <t>タッチパネルスイッチ10</t>
  </si>
  <si>
    <t>タッチパネルスイッチ11</t>
  </si>
  <si>
    <t>タッチパネルスイッチ12</t>
  </si>
  <si>
    <t>タッチパネルスイッチ13</t>
  </si>
  <si>
    <t>タッチパネルスイッチ14</t>
  </si>
  <si>
    <t>タッチパネルスイッチ15</t>
  </si>
  <si>
    <t>タッチパネルスイッチ16</t>
  </si>
  <si>
    <t>DPF Ash</t>
    <phoneticPr fontId="9"/>
  </si>
  <si>
    <t>RAD</t>
    <phoneticPr fontId="9"/>
  </si>
  <si>
    <t>ラジオ</t>
    <phoneticPr fontId="9"/>
  </si>
  <si>
    <t>4C</t>
    <phoneticPr fontId="9"/>
  </si>
  <si>
    <t>18FF704C</t>
    <phoneticPr fontId="9"/>
  </si>
  <si>
    <t>18FF714C</t>
    <phoneticPr fontId="9"/>
  </si>
  <si>
    <t>ラジオ情報1</t>
    <rPh sb="3" eb="5">
      <t>ジョウホウ</t>
    </rPh>
    <phoneticPr fontId="9"/>
  </si>
  <si>
    <t>RI1</t>
    <phoneticPr fontId="9"/>
  </si>
  <si>
    <t>ラジオ情報2</t>
    <rPh sb="3" eb="5">
      <t>ジョウホウ</t>
    </rPh>
    <phoneticPr fontId="9"/>
  </si>
  <si>
    <t>RI2</t>
    <phoneticPr fontId="9"/>
  </si>
  <si>
    <t>18FF724C</t>
  </si>
  <si>
    <t>ラジオ情報3</t>
    <rPh sb="3" eb="5">
      <t>ジョウホウ</t>
    </rPh>
    <phoneticPr fontId="9"/>
  </si>
  <si>
    <t>RI3</t>
  </si>
  <si>
    <t>18FF734C</t>
  </si>
  <si>
    <t>ラジオ情報4</t>
    <rPh sb="3" eb="5">
      <t>ジョウホウ</t>
    </rPh>
    <phoneticPr fontId="9"/>
  </si>
  <si>
    <t>RI4</t>
  </si>
  <si>
    <t>18FF744C</t>
  </si>
  <si>
    <t>ラジオ情報5</t>
    <rPh sb="3" eb="5">
      <t>ジョウホウ</t>
    </rPh>
    <phoneticPr fontId="9"/>
  </si>
  <si>
    <t>RI5</t>
  </si>
  <si>
    <t>ラジオ設定1</t>
    <rPh sb="3" eb="5">
      <t>セッテイ</t>
    </rPh>
    <phoneticPr fontId="9"/>
  </si>
  <si>
    <t>ラジオ設定2</t>
    <rPh sb="3" eb="5">
      <t>セッテイ</t>
    </rPh>
    <phoneticPr fontId="9"/>
  </si>
  <si>
    <t>RS1</t>
    <phoneticPr fontId="9"/>
  </si>
  <si>
    <t>RS2</t>
    <phoneticPr fontId="9"/>
  </si>
  <si>
    <t>18FF75E4</t>
    <phoneticPr fontId="9"/>
  </si>
  <si>
    <t>18FF76E4</t>
    <phoneticPr fontId="9"/>
  </si>
  <si>
    <t>ダイヤル調整機能</t>
    <rPh sb="4" eb="6">
      <t>チョウセイ</t>
    </rPh>
    <rPh sb="6" eb="8">
      <t>キノウ</t>
    </rPh>
    <phoneticPr fontId="9"/>
  </si>
  <si>
    <t>0：アクセル　1：エアコン温度　2：エアコン風量　
3：エアコン風向　4：ラジオ音量　5：ラジオモード
6：ラジオメモリCH</t>
    <rPh sb="13" eb="15">
      <t>オンド</t>
    </rPh>
    <rPh sb="22" eb="24">
      <t>フウリョウ</t>
    </rPh>
    <rPh sb="32" eb="34">
      <t>フウコウ</t>
    </rPh>
    <rPh sb="40" eb="42">
      <t>オンリョウ</t>
    </rPh>
    <phoneticPr fontId="9"/>
  </si>
  <si>
    <t>タッチパネルスイッチ17</t>
  </si>
  <si>
    <t>0：OFF  1：ON</t>
  </si>
  <si>
    <t>タッチパネルスイッチ18</t>
  </si>
  <si>
    <t>タッチパネルスイッチ19</t>
  </si>
  <si>
    <t>タッチパネルスイッチ20</t>
  </si>
  <si>
    <t>タッチパネルスイッチ21</t>
  </si>
  <si>
    <t>タッチパネルスイッチ22</t>
  </si>
  <si>
    <t>タッチパネルスイッチ23</t>
  </si>
  <si>
    <t>タッチパネルスイッチ24</t>
  </si>
  <si>
    <t>タッチパネルスイッチ25</t>
  </si>
  <si>
    <t>タッチパネルスイッチ26</t>
  </si>
  <si>
    <t>タッチパネルスイッチ27</t>
  </si>
  <si>
    <t>タッチパネルスイッチ28</t>
  </si>
  <si>
    <t>タッチパネルスイッチ29</t>
  </si>
  <si>
    <t>タッチパネルスイッチ30</t>
  </si>
  <si>
    <t>タッチパネルスイッチ31</t>
  </si>
  <si>
    <t>タッチパネルスイッチ32</t>
  </si>
  <si>
    <t>タッチパネルスイッチ33</t>
  </si>
  <si>
    <t>タッチパネルスイッチ34</t>
  </si>
  <si>
    <t>タッチパネルスイッチ35</t>
  </si>
  <si>
    <t>タッチパネルスイッチ36</t>
  </si>
  <si>
    <t>タッチパネルスイッチ37</t>
  </si>
  <si>
    <t>タッチパネルスイッチ38</t>
  </si>
  <si>
    <t>タッチパネルスイッチ39</t>
  </si>
  <si>
    <t>タッチパネルスイッチ40</t>
  </si>
  <si>
    <t>タッチパネルスイッチ41</t>
  </si>
  <si>
    <t>タッチパネルスイッチ42</t>
  </si>
  <si>
    <t>0：OFF  2：ON</t>
  </si>
  <si>
    <t>タッチパネルスイッチ43</t>
  </si>
  <si>
    <t>0：OFF  3：ON</t>
  </si>
  <si>
    <t>タッチパネルスイッチ44</t>
  </si>
  <si>
    <t>0：OFF  4：ON</t>
  </si>
  <si>
    <t>タッチパネルスイッチ45</t>
  </si>
  <si>
    <t>0：OFF  5：ON</t>
  </si>
  <si>
    <t>タッチパネルスイッチ46</t>
  </si>
  <si>
    <t>0：OFF  6：ON</t>
  </si>
  <si>
    <t>タッチパネルスイッチ47</t>
  </si>
  <si>
    <t>0：OFF  7：ON</t>
  </si>
  <si>
    <t>タッチパネルスイッチ48</t>
  </si>
  <si>
    <t>0：OFF  8：ON</t>
  </si>
  <si>
    <t>A2, 風向切替逆順</t>
    <rPh sb="4" eb="6">
      <t>フウコウ</t>
    </rPh>
    <rPh sb="6" eb="8">
      <t>キリカエ</t>
    </rPh>
    <rPh sb="8" eb="10">
      <t>ギャクジュン</t>
    </rPh>
    <phoneticPr fontId="9"/>
  </si>
  <si>
    <t>A3, 風向切替正順</t>
    <rPh sb="4" eb="6">
      <t>フウコウ</t>
    </rPh>
    <rPh sb="6" eb="8">
      <t>キリカエ</t>
    </rPh>
    <rPh sb="8" eb="9">
      <t>セイ</t>
    </rPh>
    <rPh sb="9" eb="10">
      <t>ジュン</t>
    </rPh>
    <phoneticPr fontId="9"/>
  </si>
  <si>
    <t>A4, エアコン設定温度下げ</t>
    <rPh sb="8" eb="10">
      <t>セッテイ</t>
    </rPh>
    <rPh sb="10" eb="12">
      <t>オンド</t>
    </rPh>
    <rPh sb="12" eb="13">
      <t>サ</t>
    </rPh>
    <phoneticPr fontId="9"/>
  </si>
  <si>
    <t>A5, エアコン設定温度上げ</t>
    <rPh sb="8" eb="10">
      <t>セッテイ</t>
    </rPh>
    <rPh sb="10" eb="12">
      <t>オンド</t>
    </rPh>
    <rPh sb="12" eb="13">
      <t>ア</t>
    </rPh>
    <phoneticPr fontId="9"/>
  </si>
  <si>
    <t>A6, エアコン風量下げ</t>
    <rPh sb="8" eb="10">
      <t>フウリョウ</t>
    </rPh>
    <rPh sb="10" eb="11">
      <t>サ</t>
    </rPh>
    <phoneticPr fontId="9"/>
  </si>
  <si>
    <t>A7, エアコン風量上げ</t>
    <rPh sb="8" eb="10">
      <t>フウリョウ</t>
    </rPh>
    <rPh sb="10" eb="11">
      <t>ア</t>
    </rPh>
    <phoneticPr fontId="9"/>
  </si>
  <si>
    <t>A8, 内気／外気切替</t>
    <rPh sb="4" eb="5">
      <t>ナイ</t>
    </rPh>
    <rPh sb="5" eb="6">
      <t>キ</t>
    </rPh>
    <rPh sb="7" eb="9">
      <t>ガイキ</t>
    </rPh>
    <rPh sb="9" eb="11">
      <t>キリカエ</t>
    </rPh>
    <phoneticPr fontId="9"/>
  </si>
  <si>
    <t>A9, 冷房ON/OFF</t>
    <rPh sb="4" eb="6">
      <t>レイボウ</t>
    </rPh>
    <phoneticPr fontId="9"/>
  </si>
  <si>
    <t>A10, エアコンオート動作</t>
    <rPh sb="12" eb="14">
      <t>ドウサ</t>
    </rPh>
    <phoneticPr fontId="9"/>
  </si>
  <si>
    <t>A11, エアコンOFF</t>
    <phoneticPr fontId="9"/>
  </si>
  <si>
    <t>R2, ラジオ周波数1段階下げ</t>
    <rPh sb="7" eb="10">
      <t>シュウハスウ</t>
    </rPh>
    <rPh sb="11" eb="13">
      <t>ダンカイ</t>
    </rPh>
    <rPh sb="13" eb="14">
      <t>サ</t>
    </rPh>
    <phoneticPr fontId="15"/>
  </si>
  <si>
    <t>R3, ラジオ周波数1段階上げ</t>
    <rPh sb="7" eb="10">
      <t>シュウハスウ</t>
    </rPh>
    <rPh sb="11" eb="13">
      <t>ダンカイ</t>
    </rPh>
    <rPh sb="13" eb="14">
      <t>ア</t>
    </rPh>
    <phoneticPr fontId="15"/>
  </si>
  <si>
    <t>R4, オートメモリ実行</t>
    <rPh sb="10" eb="12">
      <t>ジッコウ</t>
    </rPh>
    <phoneticPr fontId="15"/>
  </si>
  <si>
    <t>R5, 入力ソースの切替</t>
    <rPh sb="4" eb="6">
      <t>ニュウリョク</t>
    </rPh>
    <rPh sb="10" eb="12">
      <t>キリカエ</t>
    </rPh>
    <phoneticPr fontId="15"/>
  </si>
  <si>
    <t>R6, トーン設定1Step down</t>
    <rPh sb="7" eb="9">
      <t>セッテイ</t>
    </rPh>
    <phoneticPr fontId="15"/>
  </si>
  <si>
    <t>R7, トーン設定1Step up</t>
    <rPh sb="7" eb="9">
      <t>セッテイ</t>
    </rPh>
    <phoneticPr fontId="15"/>
  </si>
  <si>
    <t>R8, 音量1Step down</t>
    <rPh sb="4" eb="6">
      <t>オンリョウ</t>
    </rPh>
    <phoneticPr fontId="15"/>
  </si>
  <si>
    <t>R9, 音量1Step up</t>
    <rPh sb="4" eb="6">
      <t>オンリョウ</t>
    </rPh>
    <phoneticPr fontId="15"/>
  </si>
  <si>
    <t>R10, ミュートにする</t>
    <phoneticPr fontId="15"/>
  </si>
  <si>
    <t>R11, ラジオ電源ON/OFF</t>
    <rPh sb="8" eb="10">
      <t>デンゲン</t>
    </rPh>
    <phoneticPr fontId="15"/>
  </si>
  <si>
    <t>R12, ラウドネス設定ON/OFF</t>
    <rPh sb="10" eb="12">
      <t>セッテイ</t>
    </rPh>
    <phoneticPr fontId="15"/>
  </si>
  <si>
    <t>R13, メモリCH１呼び出し</t>
    <rPh sb="11" eb="12">
      <t>ヨ</t>
    </rPh>
    <rPh sb="13" eb="14">
      <t>ダ</t>
    </rPh>
    <phoneticPr fontId="15"/>
  </si>
  <si>
    <t>R14, メモリCH２呼び出し</t>
    <rPh sb="11" eb="12">
      <t>ヨ</t>
    </rPh>
    <rPh sb="13" eb="14">
      <t>ダ</t>
    </rPh>
    <phoneticPr fontId="15"/>
  </si>
  <si>
    <t>R15, メモリCH３呼び出し</t>
    <rPh sb="11" eb="12">
      <t>ヨ</t>
    </rPh>
    <rPh sb="13" eb="14">
      <t>ダ</t>
    </rPh>
    <phoneticPr fontId="15"/>
  </si>
  <si>
    <t>R16, メモリCH４呼び出し</t>
    <rPh sb="11" eb="12">
      <t>ヨ</t>
    </rPh>
    <rPh sb="13" eb="14">
      <t>ダ</t>
    </rPh>
    <phoneticPr fontId="15"/>
  </si>
  <si>
    <t>R17, メモリCH５呼び出し</t>
    <rPh sb="11" eb="12">
      <t>ヨ</t>
    </rPh>
    <rPh sb="13" eb="14">
      <t>ダ</t>
    </rPh>
    <phoneticPr fontId="15"/>
  </si>
  <si>
    <t>R18, メモリCH６呼び出し</t>
    <rPh sb="11" eb="12">
      <t>ヨ</t>
    </rPh>
    <rPh sb="13" eb="14">
      <t>ダ</t>
    </rPh>
    <phoneticPr fontId="15"/>
  </si>
  <si>
    <t>R19, メモリCH７呼び出し</t>
    <rPh sb="11" eb="12">
      <t>ヨ</t>
    </rPh>
    <rPh sb="13" eb="14">
      <t>ダ</t>
    </rPh>
    <phoneticPr fontId="15"/>
  </si>
  <si>
    <t>R20, メモリCH８呼び出し</t>
    <rPh sb="11" eb="12">
      <t>ヨ</t>
    </rPh>
    <rPh sb="13" eb="14">
      <t>ダ</t>
    </rPh>
    <phoneticPr fontId="15"/>
  </si>
  <si>
    <t>0～255　（右回転：0→255　繰返、左回転：255→0　繰返）</t>
    <rPh sb="7" eb="8">
      <t>ミギ</t>
    </rPh>
    <rPh sb="8" eb="10">
      <t>カイテン</t>
    </rPh>
    <rPh sb="17" eb="19">
      <t>クリカエ</t>
    </rPh>
    <rPh sb="20" eb="21">
      <t>ヒダリ</t>
    </rPh>
    <rPh sb="21" eb="23">
      <t>カイテン</t>
    </rPh>
    <rPh sb="30" eb="32">
      <t>クリカエ</t>
    </rPh>
    <phoneticPr fontId="9"/>
  </si>
  <si>
    <t>数値</t>
    <rPh sb="0" eb="2">
      <t>スウチ</t>
    </rPh>
    <phoneticPr fontId="9"/>
  </si>
  <si>
    <t>内容</t>
    <rPh sb="0" eb="2">
      <t>ナイヨウ</t>
    </rPh>
    <phoneticPr fontId="9"/>
  </si>
  <si>
    <t>詳細はCLI2シート参照</t>
    <rPh sb="0" eb="1">
      <t>ショウサイ</t>
    </rPh>
    <rPh sb="9" eb="11">
      <t>サンショウ</t>
    </rPh>
    <phoneticPr fontId="9"/>
  </si>
  <si>
    <t>カーソル非表示</t>
    <rPh sb="4" eb="7">
      <t>ヒヒョウジ</t>
    </rPh>
    <phoneticPr fontId="9"/>
  </si>
  <si>
    <t>R28, 再生/一時停止</t>
    <rPh sb="5" eb="7">
      <t>サイセイ</t>
    </rPh>
    <rPh sb="8" eb="10">
      <t>イチジ</t>
    </rPh>
    <rPh sb="10" eb="12">
      <t>テイシ</t>
    </rPh>
    <phoneticPr fontId="9"/>
  </si>
  <si>
    <t>R32, リダイヤル</t>
    <phoneticPr fontId="9"/>
  </si>
  <si>
    <t>R8, R9 ラジオ音量</t>
    <rPh sb="10" eb="12">
      <t>オンリョウ</t>
    </rPh>
    <phoneticPr fontId="9"/>
  </si>
  <si>
    <t>D1 メニューボタン</t>
    <phoneticPr fontId="9"/>
  </si>
  <si>
    <t>D2 アワメータ／トリップメータ</t>
    <phoneticPr fontId="9"/>
  </si>
  <si>
    <t>D3 切替メータ</t>
    <rPh sb="3" eb="5">
      <t>キリカエ</t>
    </rPh>
    <phoneticPr fontId="9"/>
  </si>
  <si>
    <t>A12 エアコン風向</t>
    <rPh sb="8" eb="10">
      <t>フウコウ</t>
    </rPh>
    <phoneticPr fontId="9"/>
  </si>
  <si>
    <t>A13 エアコン温度</t>
    <rPh sb="8" eb="10">
      <t>オンド</t>
    </rPh>
    <phoneticPr fontId="9"/>
  </si>
  <si>
    <t>A14 エアコン風量</t>
    <rPh sb="8" eb="10">
      <t>フウリョウ</t>
    </rPh>
    <phoneticPr fontId="9"/>
  </si>
  <si>
    <t>R5 ラジオの入力ソース</t>
    <rPh sb="7" eb="9">
      <t>ニュウリョク</t>
    </rPh>
    <phoneticPr fontId="9"/>
  </si>
  <si>
    <t>R13 プリセット１</t>
    <phoneticPr fontId="9"/>
  </si>
  <si>
    <t>R14 プリセット２</t>
    <phoneticPr fontId="9"/>
  </si>
  <si>
    <t>R15 プリセット３</t>
    <phoneticPr fontId="9"/>
  </si>
  <si>
    <t>R16 プリセット４</t>
    <phoneticPr fontId="9"/>
  </si>
  <si>
    <t>R17 プリセット５</t>
    <phoneticPr fontId="9"/>
  </si>
  <si>
    <t>R18 プリセット６</t>
    <phoneticPr fontId="9"/>
  </si>
  <si>
    <t>R19 プリセット７</t>
    <phoneticPr fontId="9"/>
  </si>
  <si>
    <t>R20 プリセット８</t>
    <phoneticPr fontId="9"/>
  </si>
  <si>
    <t>R13-R20 すべて</t>
    <phoneticPr fontId="9"/>
  </si>
  <si>
    <t>2</t>
    <phoneticPr fontId="9"/>
  </si>
  <si>
    <t>3</t>
    <phoneticPr fontId="9"/>
  </si>
  <si>
    <t>3</t>
    <phoneticPr fontId="9"/>
  </si>
  <si>
    <t>ジョグダイヤル中央上スイッチ</t>
    <rPh sb="7" eb="9">
      <t>チュウオウ</t>
    </rPh>
    <rPh sb="9" eb="10">
      <t>ウエ</t>
    </rPh>
    <phoneticPr fontId="9"/>
  </si>
  <si>
    <t>ジョグダイヤル右上スイッチ</t>
    <rPh sb="7" eb="9">
      <t>ミギウエ</t>
    </rPh>
    <phoneticPr fontId="9"/>
  </si>
  <si>
    <t>ジョグダイヤル中央下スイッチ</t>
    <rPh sb="7" eb="9">
      <t>チュウオウ</t>
    </rPh>
    <rPh sb="9" eb="10">
      <t>シタ</t>
    </rPh>
    <phoneticPr fontId="9"/>
  </si>
  <si>
    <t>設定下限値</t>
    <rPh sb="0" eb="2">
      <t>セッテイ</t>
    </rPh>
    <rPh sb="2" eb="4">
      <t>カゲン</t>
    </rPh>
    <rPh sb="4" eb="5">
      <t>チ</t>
    </rPh>
    <phoneticPr fontId="9"/>
  </si>
  <si>
    <t>設定上限値</t>
    <rPh sb="0" eb="2">
      <t>セッテイ</t>
    </rPh>
    <rPh sb="2" eb="4">
      <t>ジョウゲン</t>
    </rPh>
    <rPh sb="4" eb="5">
      <t>チ</t>
    </rPh>
    <phoneticPr fontId="9"/>
  </si>
  <si>
    <t>現在設定値</t>
    <rPh sb="0" eb="2">
      <t>ゲンザイ</t>
    </rPh>
    <rPh sb="2" eb="4">
      <t>セッテイ</t>
    </rPh>
    <rPh sb="4" eb="5">
      <t>チ</t>
    </rPh>
    <phoneticPr fontId="9"/>
  </si>
  <si>
    <t>その他</t>
    <rPh sb="2" eb="3">
      <t>ホカ</t>
    </rPh>
    <phoneticPr fontId="9"/>
  </si>
  <si>
    <t>185052E3</t>
    <phoneticPr fontId="9"/>
  </si>
  <si>
    <t>E3E_LSMODE</t>
    <phoneticPr fontId="9"/>
  </si>
  <si>
    <t>Δ96</t>
    <phoneticPr fontId="9"/>
  </si>
  <si>
    <t>LSMODE</t>
    <phoneticPr fontId="9"/>
  </si>
  <si>
    <t>E3E LSMODE</t>
    <phoneticPr fontId="9"/>
  </si>
  <si>
    <t>10ms</t>
    <phoneticPr fontId="9"/>
  </si>
  <si>
    <t>LSコントローラ</t>
    <phoneticPr fontId="9"/>
  </si>
  <si>
    <t>0-100 FA以上無効</t>
    <rPh sb="8" eb="10">
      <t>イジョウ</t>
    </rPh>
    <rPh sb="10" eb="12">
      <t>ムコウ</t>
    </rPh>
    <phoneticPr fontId="9"/>
  </si>
  <si>
    <t>回転数ダウン量</t>
    <rPh sb="0" eb="3">
      <t>カイテンスウ</t>
    </rPh>
    <rPh sb="6" eb="7">
      <t>リョウ</t>
    </rPh>
    <phoneticPr fontId="9"/>
  </si>
  <si>
    <t>rpm</t>
    <phoneticPr fontId="9"/>
  </si>
  <si>
    <t>0：OFF　1：1Way ON   2：1Way Auto ON</t>
    <phoneticPr fontId="9"/>
  </si>
  <si>
    <t>CAM</t>
    <phoneticPr fontId="9"/>
  </si>
  <si>
    <t>1C</t>
    <phoneticPr fontId="9"/>
  </si>
  <si>
    <t>18FF80E4</t>
    <phoneticPr fontId="9"/>
  </si>
  <si>
    <t>18FF811C</t>
    <phoneticPr fontId="9"/>
  </si>
  <si>
    <t>カメラ画像要求</t>
    <rPh sb="3" eb="5">
      <t>ガゾウ</t>
    </rPh>
    <rPh sb="5" eb="7">
      <t>ヨウキュウ</t>
    </rPh>
    <phoneticPr fontId="9"/>
  </si>
  <si>
    <t>カメラ画像情報</t>
    <rPh sb="3" eb="5">
      <t>ガゾウ</t>
    </rPh>
    <rPh sb="5" eb="7">
      <t>ジョウホウ</t>
    </rPh>
    <phoneticPr fontId="9"/>
  </si>
  <si>
    <t>CPR</t>
    <phoneticPr fontId="9"/>
  </si>
  <si>
    <t>CPI</t>
    <phoneticPr fontId="9"/>
  </si>
  <si>
    <t>カメラユニットにカメラ画像を要求する</t>
    <rPh sb="11" eb="13">
      <t>ガゾウ</t>
    </rPh>
    <rPh sb="14" eb="16">
      <t>ヨウキュウ</t>
    </rPh>
    <phoneticPr fontId="9"/>
  </si>
  <si>
    <t>100ms</t>
    <phoneticPr fontId="9"/>
  </si>
  <si>
    <t>MMC</t>
    <phoneticPr fontId="9"/>
  </si>
  <si>
    <t>要求画像</t>
    <rPh sb="0" eb="2">
      <t>ヨウキュウ</t>
    </rPh>
    <rPh sb="2" eb="4">
      <t>ガゾウ</t>
    </rPh>
    <phoneticPr fontId="9"/>
  </si>
  <si>
    <t>-</t>
    <phoneticPr fontId="9"/>
  </si>
  <si>
    <t>3D画像左回転</t>
    <rPh sb="2" eb="4">
      <t>ガゾウ</t>
    </rPh>
    <rPh sb="4" eb="5">
      <t>ヒダリ</t>
    </rPh>
    <rPh sb="5" eb="7">
      <t>カイテン</t>
    </rPh>
    <phoneticPr fontId="9"/>
  </si>
  <si>
    <t>3D画像右回転</t>
    <rPh sb="2" eb="4">
      <t>ガゾウ</t>
    </rPh>
    <rPh sb="4" eb="5">
      <t>ミギ</t>
    </rPh>
    <rPh sb="5" eb="7">
      <t>カイテン</t>
    </rPh>
    <phoneticPr fontId="9"/>
  </si>
  <si>
    <t>カメラ画像要求（CPR）</t>
    <rPh sb="3" eb="5">
      <t>ガゾウ</t>
    </rPh>
    <rPh sb="5" eb="7">
      <t>ヨウキュウ</t>
    </rPh>
    <phoneticPr fontId="9"/>
  </si>
  <si>
    <t>カメラ画像情報（CPI）</t>
    <rPh sb="3" eb="5">
      <t>ガゾウ</t>
    </rPh>
    <rPh sb="5" eb="7">
      <t>ジョウホウ</t>
    </rPh>
    <phoneticPr fontId="9"/>
  </si>
  <si>
    <t>表示しているカメラ画像の情報を送信する</t>
    <rPh sb="0" eb="2">
      <t>ヒョウジ</t>
    </rPh>
    <rPh sb="9" eb="11">
      <t>ガゾウ</t>
    </rPh>
    <rPh sb="12" eb="14">
      <t>ジョウホウ</t>
    </rPh>
    <rPh sb="15" eb="17">
      <t>ソウシン</t>
    </rPh>
    <phoneticPr fontId="9"/>
  </si>
  <si>
    <t>カメラユニット</t>
    <phoneticPr fontId="9"/>
  </si>
  <si>
    <t>送信画像</t>
    <rPh sb="0" eb="2">
      <t>ソウシン</t>
    </rPh>
    <rPh sb="2" eb="4">
      <t>ガゾウ</t>
    </rPh>
    <phoneticPr fontId="9"/>
  </si>
  <si>
    <t>Δ99</t>
    <phoneticPr fontId="9"/>
  </si>
  <si>
    <t>カメラユニットにキャリブレーションを要求する</t>
    <rPh sb="18" eb="20">
      <t>ヨウキュウ</t>
    </rPh>
    <phoneticPr fontId="9"/>
  </si>
  <si>
    <t>テストID</t>
    <phoneticPr fontId="9"/>
  </si>
  <si>
    <t>カメラユニット</t>
    <phoneticPr fontId="9"/>
  </si>
  <si>
    <t>応答時</t>
    <rPh sb="0" eb="2">
      <t>オウトウ</t>
    </rPh>
    <rPh sb="2" eb="3">
      <t>ジ</t>
    </rPh>
    <phoneticPr fontId="9"/>
  </si>
  <si>
    <t>テスト要求</t>
    <rPh sb="3" eb="5">
      <t>ヨウキュウ</t>
    </rPh>
    <phoneticPr fontId="9"/>
  </si>
  <si>
    <t>応答結果</t>
    <rPh sb="0" eb="2">
      <t>オウトウ</t>
    </rPh>
    <rPh sb="2" eb="4">
      <t>ケッカ</t>
    </rPh>
    <phoneticPr fontId="9"/>
  </si>
  <si>
    <t>0：失敗　1：成功</t>
    <rPh sb="2" eb="4">
      <t>シッパイ</t>
    </rPh>
    <rPh sb="7" eb="9">
      <t>セイコウ</t>
    </rPh>
    <phoneticPr fontId="9"/>
  </si>
  <si>
    <t>失敗理由</t>
    <rPh sb="0" eb="2">
      <t>シッパイ</t>
    </rPh>
    <rPh sb="2" eb="4">
      <t>リユウ</t>
    </rPh>
    <phoneticPr fontId="9"/>
  </si>
  <si>
    <t>1</t>
    <phoneticPr fontId="9"/>
  </si>
  <si>
    <t>2</t>
    <phoneticPr fontId="9"/>
  </si>
  <si>
    <t>185300E4</t>
    <phoneticPr fontId="9"/>
  </si>
  <si>
    <t>キャリブレーション要求に対して応答する</t>
    <rPh sb="9" eb="11">
      <t>ヨウキュウ</t>
    </rPh>
    <rPh sb="12" eb="13">
      <t>タイ</t>
    </rPh>
    <rPh sb="15" eb="17">
      <t>オウトウ</t>
    </rPh>
    <phoneticPr fontId="9"/>
  </si>
  <si>
    <t>キャリブレーション要求</t>
    <rPh sb="9" eb="11">
      <t>ヨウキュウ</t>
    </rPh>
    <phoneticPr fontId="9"/>
  </si>
  <si>
    <t>キャリブレーション応答</t>
    <rPh sb="9" eb="11">
      <t>オウトウ</t>
    </rPh>
    <phoneticPr fontId="9"/>
  </si>
  <si>
    <t>1853011C</t>
    <phoneticPr fontId="9"/>
  </si>
  <si>
    <t>CBQ</t>
    <phoneticPr fontId="9"/>
  </si>
  <si>
    <t>CBP</t>
    <phoneticPr fontId="9"/>
  </si>
  <si>
    <t>キャリブレーション応答(CBP)</t>
    <rPh sb="9" eb="11">
      <t>オウトウ</t>
    </rPh>
    <phoneticPr fontId="9"/>
  </si>
  <si>
    <t>キャリブレーション要求(CBQ)</t>
    <rPh sb="9" eb="11">
      <t>ヨウキュウ</t>
    </rPh>
    <phoneticPr fontId="9"/>
  </si>
  <si>
    <t>0：項目なし
1：理由不明
2：タイムアウト</t>
    <rPh sb="2" eb="4">
      <t>コウモク</t>
    </rPh>
    <rPh sb="9" eb="11">
      <t>リユウ</t>
    </rPh>
    <rPh sb="11" eb="13">
      <t>フメイ</t>
    </rPh>
    <phoneticPr fontId="9"/>
  </si>
  <si>
    <t>0：項目なし
1：キャリブレーションモード切替
2：キャリブレーション開始
3：キャリブレーション再実行
4：キャリブレーション完了
5：キャリブレーション設定値保存</t>
    <rPh sb="2" eb="4">
      <t>コウモク</t>
    </rPh>
    <rPh sb="21" eb="23">
      <t>キリカエ</t>
    </rPh>
    <rPh sb="35" eb="37">
      <t>カイシ</t>
    </rPh>
    <rPh sb="49" eb="52">
      <t>サイジッコウ</t>
    </rPh>
    <rPh sb="64" eb="66">
      <t>カンリョウ</t>
    </rPh>
    <phoneticPr fontId="9"/>
  </si>
  <si>
    <t>R31, 応答</t>
    <rPh sb="5" eb="7">
      <t>オウトウ</t>
    </rPh>
    <phoneticPr fontId="9"/>
  </si>
  <si>
    <t>R34, 終話</t>
    <rPh sb="5" eb="6">
      <t>シュウ</t>
    </rPh>
    <rPh sb="6" eb="7">
      <t>ワ</t>
    </rPh>
    <phoneticPr fontId="9"/>
  </si>
  <si>
    <t>18FF04E4(P-DTC)</t>
    <phoneticPr fontId="9"/>
  </si>
  <si>
    <t>50ms</t>
    <phoneticPr fontId="9"/>
  </si>
  <si>
    <t>スイッチ情報（AUXIO4）</t>
    <rPh sb="4" eb="6">
      <t>ジョウホウ</t>
    </rPh>
    <phoneticPr fontId="9"/>
  </si>
  <si>
    <t>サブコントローラに車両情報を送信する</t>
    <rPh sb="9" eb="11">
      <t>シャリョウ</t>
    </rPh>
    <rPh sb="11" eb="13">
      <t>ジョウホウ</t>
    </rPh>
    <rPh sb="14" eb="16">
      <t>ソウシン</t>
    </rPh>
    <phoneticPr fontId="9"/>
  </si>
  <si>
    <t>0</t>
    <phoneticPr fontId="9"/>
  </si>
  <si>
    <t>0-1</t>
    <phoneticPr fontId="9"/>
  </si>
  <si>
    <t>2-3</t>
    <phoneticPr fontId="9"/>
  </si>
  <si>
    <t>4-5</t>
    <phoneticPr fontId="9"/>
  </si>
  <si>
    <t>6-7</t>
    <phoneticPr fontId="9"/>
  </si>
  <si>
    <t>ACC ON</t>
    <phoneticPr fontId="9"/>
  </si>
  <si>
    <t>エンジンON</t>
    <phoneticPr fontId="9"/>
  </si>
  <si>
    <t>LS1</t>
    <phoneticPr fontId="9"/>
  </si>
  <si>
    <t>MMC</t>
    <phoneticPr fontId="9"/>
  </si>
  <si>
    <t>D6, リセット</t>
    <phoneticPr fontId="9"/>
  </si>
  <si>
    <t>6-7</t>
    <phoneticPr fontId="9"/>
  </si>
  <si>
    <t>AUX2,4同時</t>
    <rPh sb="6" eb="8">
      <t>ドウジ</t>
    </rPh>
    <phoneticPr fontId="9"/>
  </si>
  <si>
    <t>△101</t>
    <phoneticPr fontId="9"/>
  </si>
  <si>
    <t>R35, DAB List更新</t>
    <rPh sb="13" eb="15">
      <t>コウシン</t>
    </rPh>
    <phoneticPr fontId="9"/>
  </si>
  <si>
    <t>0-3</t>
    <phoneticPr fontId="9"/>
  </si>
  <si>
    <t>LCD情報3(CLI3)</t>
    <rPh sb="3" eb="5">
      <t>ジョウホウ</t>
    </rPh>
    <phoneticPr fontId="9"/>
  </si>
  <si>
    <t>185053CE</t>
    <phoneticPr fontId="9"/>
  </si>
  <si>
    <t>LCD情報3</t>
    <phoneticPr fontId="9"/>
  </si>
  <si>
    <t>0：PTYなし、1：NEWS、2：AFFAIRS、3：INFO、4：SPORT
5：EDUCATE、6：DRAMA、7：CULTURE、8：SCIENCE
9：VARIED、10：POP M、11：ROCK M、12：EASY M
13：LIGHT M、14：CLASSICS、15：OTHER M、16：WEATHER
17：FINANCE、18：CHILDREN、19：SOCIAL、20：RELIGION
21：PHONE IN、22：TRAVEL、23：LEISURE、24：JAZZ
25：COUNTRY、26：NATION M、27：OLDIES、28：FOLK M
29：DOCUMENT</t>
    <phoneticPr fontId="9"/>
  </si>
  <si>
    <t>PTY No.</t>
    <phoneticPr fontId="9"/>
  </si>
  <si>
    <t>IMM_ST2</t>
    <phoneticPr fontId="9"/>
  </si>
  <si>
    <t>イモビサービスツール2</t>
    <phoneticPr fontId="9"/>
  </si>
  <si>
    <t>OPI2</t>
    <phoneticPr fontId="9"/>
  </si>
  <si>
    <t>オプション情報2(OPI2)</t>
    <rPh sb="5" eb="7">
      <t>ジョウホウ</t>
    </rPh>
    <phoneticPr fontId="9"/>
  </si>
  <si>
    <t>185038E4</t>
    <phoneticPr fontId="9"/>
  </si>
  <si>
    <t>0：OPTなし　1：OPTあり　2：OPTあり（固定） 4：機能なし</t>
    <rPh sb="24" eb="26">
      <t>コテイ</t>
    </rPh>
    <rPh sb="30" eb="32">
      <t>キノウ</t>
    </rPh>
    <phoneticPr fontId="9"/>
  </si>
  <si>
    <t>0：OPTなし　1：OPTあり　2：OPTあり（固定） 5：機能なし</t>
    <rPh sb="24" eb="26">
      <t>コテイ</t>
    </rPh>
    <rPh sb="30" eb="32">
      <t>キノウ</t>
    </rPh>
    <phoneticPr fontId="9"/>
  </si>
  <si>
    <t>オプション情報2</t>
    <rPh sb="5" eb="7">
      <t>ジョウホウ</t>
    </rPh>
    <phoneticPr fontId="9"/>
  </si>
  <si>
    <t>Δ102</t>
    <phoneticPr fontId="9"/>
  </si>
  <si>
    <t>270度カメラ</t>
    <rPh sb="3" eb="4">
      <t>ド</t>
    </rPh>
    <phoneticPr fontId="9"/>
  </si>
  <si>
    <t>バケット角動作スイッチ</t>
    <rPh sb="4" eb="5">
      <t>カク</t>
    </rPh>
    <rPh sb="5" eb="7">
      <t>ドウサ</t>
    </rPh>
    <phoneticPr fontId="9"/>
  </si>
  <si>
    <t>グリスポンプ警告</t>
    <rPh sb="6" eb="8">
      <t>ケイコク</t>
    </rPh>
    <phoneticPr fontId="9"/>
  </si>
  <si>
    <t>OUT6</t>
    <phoneticPr fontId="9"/>
  </si>
  <si>
    <t>出力確認用6</t>
    <rPh sb="0" eb="2">
      <t>シュツリョク</t>
    </rPh>
    <rPh sb="2" eb="4">
      <t>カクニン</t>
    </rPh>
    <rPh sb="4" eb="5">
      <t>ヨウ</t>
    </rPh>
    <phoneticPr fontId="9"/>
  </si>
  <si>
    <t>動作確認用6(OUT6)</t>
    <rPh sb="0" eb="2">
      <t>ドウサ</t>
    </rPh>
    <rPh sb="2" eb="4">
      <t>カクニン</t>
    </rPh>
    <rPh sb="4" eb="5">
      <t>ヨウ</t>
    </rPh>
    <phoneticPr fontId="9"/>
  </si>
  <si>
    <t>グリスポンプ</t>
    <phoneticPr fontId="9"/>
  </si>
  <si>
    <t>OXリレー</t>
    <phoneticPr fontId="9"/>
  </si>
  <si>
    <t>キャブライト</t>
    <phoneticPr fontId="9"/>
  </si>
  <si>
    <t>リアライト</t>
    <phoneticPr fontId="9"/>
  </si>
  <si>
    <t>ビーコン</t>
    <phoneticPr fontId="9"/>
  </si>
  <si>
    <t>1C5055E4</t>
    <phoneticPr fontId="9"/>
  </si>
  <si>
    <t>AUX4入出力モニタ</t>
    <rPh sb="4" eb="5">
      <t>ニュウ</t>
    </rPh>
    <phoneticPr fontId="9"/>
  </si>
  <si>
    <t>AUX4_IO</t>
    <phoneticPr fontId="9"/>
  </si>
  <si>
    <t>Δ102</t>
    <phoneticPr fontId="9"/>
  </si>
  <si>
    <t>AUX4入出力モニタ(AUX4_IO)</t>
    <rPh sb="4" eb="5">
      <t>ニュウ</t>
    </rPh>
    <rPh sb="5" eb="7">
      <t>シュツリョク</t>
    </rPh>
    <phoneticPr fontId="9"/>
  </si>
  <si>
    <t>AUX4センサ電圧</t>
    <rPh sb="7" eb="9">
      <t>デンアツ</t>
    </rPh>
    <phoneticPr fontId="9"/>
  </si>
  <si>
    <t>AUX4 L出力</t>
    <rPh sb="6" eb="8">
      <t>シュツリョク</t>
    </rPh>
    <phoneticPr fontId="9"/>
  </si>
  <si>
    <t>AUX4 R出力</t>
    <rPh sb="6" eb="8">
      <t>シュツリョク</t>
    </rPh>
    <phoneticPr fontId="9"/>
  </si>
  <si>
    <t>0:OFF 1:ON  第4サービスGボタン</t>
    <rPh sb="12" eb="13">
      <t>ダイ</t>
    </rPh>
    <phoneticPr fontId="9"/>
  </si>
  <si>
    <t>0:OFF 1:ON  第4サービスHボタン</t>
    <rPh sb="12" eb="13">
      <t>ダイ</t>
    </rPh>
    <phoneticPr fontId="9"/>
  </si>
  <si>
    <t>2</t>
    <phoneticPr fontId="9"/>
  </si>
  <si>
    <t>6</t>
    <phoneticPr fontId="9"/>
  </si>
  <si>
    <t>オートアイドルストップ</t>
    <phoneticPr fontId="9"/>
  </si>
  <si>
    <t>D12 AUX1 ATT切替</t>
    <rPh sb="12" eb="14">
      <t>キリカエ</t>
    </rPh>
    <phoneticPr fontId="9"/>
  </si>
  <si>
    <t>スイッチ入力9</t>
    <rPh sb="4" eb="6">
      <t>ニュウリョク</t>
    </rPh>
    <phoneticPr fontId="9"/>
  </si>
  <si>
    <t>スイッチ入力10</t>
    <rPh sb="4" eb="6">
      <t>ニュウリョク</t>
    </rPh>
    <phoneticPr fontId="9"/>
  </si>
  <si>
    <t>スイッチ入力11</t>
    <rPh sb="4" eb="6">
      <t>ニュウリョク</t>
    </rPh>
    <phoneticPr fontId="9"/>
  </si>
  <si>
    <t>スイッチ入力12</t>
    <rPh sb="4" eb="6">
      <t>ニュウリョク</t>
    </rPh>
    <phoneticPr fontId="9"/>
  </si>
  <si>
    <t>オートバックカメラ</t>
    <phoneticPr fontId="9"/>
  </si>
  <si>
    <t>Δ104</t>
    <phoneticPr fontId="9"/>
  </si>
  <si>
    <t>カメラON</t>
    <phoneticPr fontId="9"/>
  </si>
  <si>
    <t>0：OFF 1：ON</t>
    <phoneticPr fontId="9"/>
  </si>
  <si>
    <t>5.7インチ系のオートバックカメラで使用</t>
    <rPh sb="6" eb="7">
      <t>ケイ</t>
    </rPh>
    <rPh sb="18" eb="20">
      <t>シヨウ</t>
    </rPh>
    <phoneticPr fontId="9"/>
  </si>
  <si>
    <t>7インチ系のオートバックカメラで使用</t>
    <rPh sb="4" eb="5">
      <t>ケイ</t>
    </rPh>
    <rPh sb="16" eb="18">
      <t>シヨウ</t>
    </rPh>
    <phoneticPr fontId="9"/>
  </si>
  <si>
    <t>フロントリアライト</t>
    <phoneticPr fontId="9"/>
  </si>
  <si>
    <t>0：消灯 1：点灯 ライト　フロントリアライト</t>
    <rPh sb="2" eb="4">
      <t>ショウトウ</t>
    </rPh>
    <rPh sb="7" eb="9">
      <t>テントウ</t>
    </rPh>
    <phoneticPr fontId="9"/>
  </si>
  <si>
    <t>D8, カメラ</t>
    <phoneticPr fontId="9"/>
  </si>
  <si>
    <t>R30, ペアリング</t>
    <phoneticPr fontId="9"/>
  </si>
  <si>
    <t>A1 エアコン画面遷移</t>
    <rPh sb="7" eb="9">
      <t>ガメン</t>
    </rPh>
    <rPh sb="9" eb="11">
      <t>センイ</t>
    </rPh>
    <phoneticPr fontId="9"/>
  </si>
  <si>
    <t>R1 ラジオ画面遷移</t>
    <rPh sb="6" eb="8">
      <t>ガメン</t>
    </rPh>
    <rPh sb="8" eb="10">
      <t>センイ</t>
    </rPh>
    <phoneticPr fontId="9"/>
  </si>
  <si>
    <t>A8 内外気</t>
    <rPh sb="3" eb="4">
      <t>ナイ</t>
    </rPh>
    <rPh sb="4" eb="6">
      <t>ガイキ</t>
    </rPh>
    <phoneticPr fontId="9"/>
  </si>
  <si>
    <t>A9 エアコンモード</t>
    <phoneticPr fontId="9"/>
  </si>
  <si>
    <t>A10 オートエアコン</t>
    <phoneticPr fontId="9"/>
  </si>
  <si>
    <t>A11 エアコンOFF</t>
    <phoneticPr fontId="9"/>
  </si>
  <si>
    <t>R11 ラジオ電源</t>
    <rPh sb="7" eb="9">
      <t>デンゲン</t>
    </rPh>
    <phoneticPr fontId="9"/>
  </si>
  <si>
    <t>R2,R3 チューン</t>
    <phoneticPr fontId="9"/>
  </si>
  <si>
    <t>R4 オートメモリ</t>
    <phoneticPr fontId="9"/>
  </si>
  <si>
    <t>R6,R7 トーン</t>
    <phoneticPr fontId="9"/>
  </si>
  <si>
    <t>R10 ミュート</t>
    <phoneticPr fontId="9"/>
  </si>
  <si>
    <t>R12 ラウドネス</t>
    <phoneticPr fontId="9"/>
  </si>
  <si>
    <t>R35 スキャン</t>
    <phoneticPr fontId="9"/>
  </si>
  <si>
    <t>R36 DAB画面切替</t>
    <rPh sb="7" eb="9">
      <t>ガメン</t>
    </rPh>
    <rPh sb="9" eb="11">
      <t>キリカエ</t>
    </rPh>
    <phoneticPr fontId="9"/>
  </si>
  <si>
    <t>R44,R45 PTY表示項目変更</t>
    <rPh sb="11" eb="13">
      <t>ヒョウジ</t>
    </rPh>
    <rPh sb="13" eb="15">
      <t>コウモク</t>
    </rPh>
    <rPh sb="15" eb="17">
      <t>ヘンコウ</t>
    </rPh>
    <phoneticPr fontId="9"/>
  </si>
  <si>
    <t>R27 トラック上げ</t>
    <rPh sb="8" eb="9">
      <t>ア</t>
    </rPh>
    <phoneticPr fontId="9"/>
  </si>
  <si>
    <t>R28 再生／一時停止</t>
    <rPh sb="4" eb="6">
      <t>サイセイ</t>
    </rPh>
    <rPh sb="7" eb="9">
      <t>イチジ</t>
    </rPh>
    <rPh sb="9" eb="11">
      <t>テイシ</t>
    </rPh>
    <phoneticPr fontId="9"/>
  </si>
  <si>
    <t>R29 トラック下げ</t>
    <rPh sb="8" eb="9">
      <t>サ</t>
    </rPh>
    <phoneticPr fontId="9"/>
  </si>
  <si>
    <t>R30 ペアリング</t>
    <phoneticPr fontId="9"/>
  </si>
  <si>
    <t>R31 応答</t>
    <rPh sb="4" eb="6">
      <t>オウトウ</t>
    </rPh>
    <phoneticPr fontId="9"/>
  </si>
  <si>
    <t>R32 リダイヤル</t>
    <phoneticPr fontId="9"/>
  </si>
  <si>
    <t>R34 終話</t>
    <rPh sb="4" eb="5">
      <t>シュウ</t>
    </rPh>
    <rPh sb="5" eb="6">
      <t>ワ</t>
    </rPh>
    <phoneticPr fontId="9"/>
  </si>
  <si>
    <t>D15, 2D</t>
    <phoneticPr fontId="9"/>
  </si>
  <si>
    <t>D16, 3D</t>
    <phoneticPr fontId="9"/>
  </si>
  <si>
    <t>D17, 左回転</t>
    <rPh sb="5" eb="6">
      <t>ヒダリ</t>
    </rPh>
    <rPh sb="6" eb="8">
      <t>カイテン</t>
    </rPh>
    <phoneticPr fontId="9"/>
  </si>
  <si>
    <t>D18, 右回転</t>
    <rPh sb="5" eb="6">
      <t>ミギ</t>
    </rPh>
    <rPh sb="6" eb="8">
      <t>カイテン</t>
    </rPh>
    <phoneticPr fontId="9"/>
  </si>
  <si>
    <t>クラスタ画面の向き</t>
    <rPh sb="4" eb="6">
      <t>ガメン</t>
    </rPh>
    <rPh sb="7" eb="8">
      <t>ム</t>
    </rPh>
    <phoneticPr fontId="9"/>
  </si>
  <si>
    <t>0：縦　1：横</t>
    <rPh sb="2" eb="3">
      <t>タテ</t>
    </rPh>
    <rPh sb="6" eb="7">
      <t>ヨコ</t>
    </rPh>
    <phoneticPr fontId="9"/>
  </si>
  <si>
    <t>Δ95　△85 Δ108</t>
    <phoneticPr fontId="9"/>
  </si>
  <si>
    <t>Δ108</t>
    <phoneticPr fontId="9"/>
  </si>
  <si>
    <t>Δ109</t>
    <phoneticPr fontId="9"/>
  </si>
  <si>
    <t>通信方式要求(CMR)</t>
    <rPh sb="0" eb="2">
      <t>ツウシン</t>
    </rPh>
    <rPh sb="2" eb="4">
      <t>ホウシキ</t>
    </rPh>
    <rPh sb="4" eb="6">
      <t>ヨウキュウ</t>
    </rPh>
    <phoneticPr fontId="9"/>
  </si>
  <si>
    <t>通信方式情報(CMI)</t>
    <rPh sb="0" eb="2">
      <t>ツウシン</t>
    </rPh>
    <rPh sb="2" eb="4">
      <t>ホウシキ</t>
    </rPh>
    <rPh sb="4" eb="6">
      <t>ジョウホウ</t>
    </rPh>
    <phoneticPr fontId="9"/>
  </si>
  <si>
    <t>通信方式(NTSC、LVDS)を要求する</t>
    <rPh sb="0" eb="2">
      <t>ツウシン</t>
    </rPh>
    <rPh sb="2" eb="4">
      <t>ホウシキ</t>
    </rPh>
    <rPh sb="16" eb="18">
      <t>ヨウキュウ</t>
    </rPh>
    <phoneticPr fontId="9"/>
  </si>
  <si>
    <t>通信方式要求に対して応答する</t>
    <rPh sb="0" eb="2">
      <t>ツウシン</t>
    </rPh>
    <rPh sb="2" eb="4">
      <t>ホウシキ</t>
    </rPh>
    <rPh sb="4" eb="6">
      <t>ヨウキュウ</t>
    </rPh>
    <rPh sb="7" eb="8">
      <t>タイ</t>
    </rPh>
    <rPh sb="10" eb="12">
      <t>オウトウ</t>
    </rPh>
    <phoneticPr fontId="9"/>
  </si>
  <si>
    <t>18FF831C</t>
    <phoneticPr fontId="9"/>
  </si>
  <si>
    <t>18FF82E4</t>
    <phoneticPr fontId="9"/>
  </si>
  <si>
    <t>起動時</t>
    <rPh sb="0" eb="2">
      <t>キドウ</t>
    </rPh>
    <rPh sb="2" eb="3">
      <t>ジ</t>
    </rPh>
    <phoneticPr fontId="9"/>
  </si>
  <si>
    <t>MMC</t>
    <phoneticPr fontId="9"/>
  </si>
  <si>
    <t>要求時</t>
    <rPh sb="0" eb="2">
      <t>ヨウキュウ</t>
    </rPh>
    <rPh sb="2" eb="3">
      <t>ジ</t>
    </rPh>
    <phoneticPr fontId="9"/>
  </si>
  <si>
    <t>カメラユニット</t>
    <phoneticPr fontId="9"/>
  </si>
  <si>
    <t>通信方式</t>
    <rPh sb="0" eb="2">
      <t>ツウシン</t>
    </rPh>
    <rPh sb="2" eb="4">
      <t>ホウシキ</t>
    </rPh>
    <phoneticPr fontId="9"/>
  </si>
  <si>
    <t>0：NTSC
1：LVDS</t>
    <phoneticPr fontId="9"/>
  </si>
  <si>
    <t>1</t>
    <phoneticPr fontId="9"/>
  </si>
  <si>
    <t>-</t>
    <phoneticPr fontId="9"/>
  </si>
  <si>
    <t>Δ99　</t>
    <phoneticPr fontId="9"/>
  </si>
  <si>
    <t>Δ110</t>
    <phoneticPr fontId="9"/>
  </si>
  <si>
    <t>0C5056E4</t>
    <phoneticPr fontId="9"/>
  </si>
  <si>
    <t>運転準備完了</t>
    <rPh sb="0" eb="2">
      <t>ウンテン</t>
    </rPh>
    <rPh sb="2" eb="4">
      <t>ジュンビ</t>
    </rPh>
    <rPh sb="4" eb="6">
      <t>カンリョウ</t>
    </rPh>
    <phoneticPr fontId="9"/>
  </si>
  <si>
    <t>3F固定</t>
    <rPh sb="2" eb="4">
      <t>コテイ</t>
    </rPh>
    <phoneticPr fontId="9"/>
  </si>
  <si>
    <t>0:OFF 1:完了 2:OFF 3:OFF</t>
    <rPh sb="8" eb="10">
      <t>カンリョウ</t>
    </rPh>
    <phoneticPr fontId="9"/>
  </si>
  <si>
    <t>すべてFF固定</t>
    <rPh sb="5" eb="7">
      <t>コテイ</t>
    </rPh>
    <phoneticPr fontId="9"/>
  </si>
  <si>
    <t>BMSへ指令を送信する</t>
    <rPh sb="4" eb="6">
      <t>シレイ</t>
    </rPh>
    <rPh sb="7" eb="9">
      <t>ソウシン</t>
    </rPh>
    <phoneticPr fontId="9"/>
  </si>
  <si>
    <t>駆動システム警告</t>
    <rPh sb="0" eb="2">
      <t>クドウ</t>
    </rPh>
    <rPh sb="6" eb="8">
      <t>ケイコク</t>
    </rPh>
    <phoneticPr fontId="9"/>
  </si>
  <si>
    <t>EVモータ警告 インバータ、バッテリ関係</t>
    <rPh sb="5" eb="7">
      <t>ケイコク</t>
    </rPh>
    <rPh sb="18" eb="20">
      <t>カンケイ</t>
    </rPh>
    <phoneticPr fontId="9"/>
  </si>
  <si>
    <t>Δ111</t>
    <phoneticPr fontId="9"/>
  </si>
  <si>
    <t>バッテリー情報1</t>
    <rPh sb="5" eb="7">
      <t>ジョウホウ</t>
    </rPh>
    <phoneticPr fontId="9"/>
  </si>
  <si>
    <t>1C5054E4</t>
    <phoneticPr fontId="9"/>
  </si>
  <si>
    <t>Δ111</t>
    <phoneticPr fontId="9"/>
  </si>
  <si>
    <t>0</t>
    <phoneticPr fontId="9"/>
  </si>
  <si>
    <t>バッテリ残量</t>
    <rPh sb="4" eb="6">
      <t>ザンリョウ</t>
    </rPh>
    <phoneticPr fontId="9"/>
  </si>
  <si>
    <t>1C5045E4</t>
    <phoneticPr fontId="9"/>
  </si>
  <si>
    <t>BATPAK1</t>
    <phoneticPr fontId="9"/>
  </si>
  <si>
    <t>バッテリ情報1（BATPAK1）</t>
    <rPh sb="4" eb="6">
      <t>ジョウホウ</t>
    </rPh>
    <phoneticPr fontId="9"/>
  </si>
  <si>
    <t>バッテリ情報</t>
    <rPh sb="4" eb="6">
      <t>ジョウホウ</t>
    </rPh>
    <phoneticPr fontId="9"/>
  </si>
  <si>
    <t>1C5046E4</t>
    <phoneticPr fontId="9"/>
  </si>
  <si>
    <t>バッテリ温度</t>
    <rPh sb="4" eb="6">
      <t>オンド</t>
    </rPh>
    <phoneticPr fontId="9"/>
  </si>
  <si>
    <t>モータ情報1（MOT1）</t>
    <rPh sb="3" eb="5">
      <t>ジョウホウ</t>
    </rPh>
    <phoneticPr fontId="9"/>
  </si>
  <si>
    <t>モータ情報</t>
    <rPh sb="3" eb="5">
      <t>ジョウホウ</t>
    </rPh>
    <phoneticPr fontId="9"/>
  </si>
  <si>
    <t>1</t>
    <phoneticPr fontId="9"/>
  </si>
  <si>
    <t>MOT1</t>
    <phoneticPr fontId="9"/>
  </si>
  <si>
    <t>モータ1</t>
    <phoneticPr fontId="9"/>
  </si>
  <si>
    <t>モータ情報1</t>
    <rPh sb="3" eb="5">
      <t>ジョウホウ</t>
    </rPh>
    <phoneticPr fontId="9"/>
  </si>
  <si>
    <t>バッテリーステータス1</t>
    <phoneticPr fontId="9"/>
  </si>
  <si>
    <t>0C5049F3</t>
    <phoneticPr fontId="9"/>
  </si>
  <si>
    <t>バッテリパック</t>
    <phoneticPr fontId="9"/>
  </si>
  <si>
    <t>0</t>
    <phoneticPr fontId="9"/>
  </si>
  <si>
    <t>0-3</t>
    <phoneticPr fontId="9"/>
  </si>
  <si>
    <t>充電モード</t>
    <rPh sb="0" eb="2">
      <t>ジュウデン</t>
    </rPh>
    <phoneticPr fontId="9"/>
  </si>
  <si>
    <t>1/bit</t>
    <phoneticPr fontId="9"/>
  </si>
  <si>
    <t>-</t>
    <phoneticPr fontId="9"/>
  </si>
  <si>
    <t>予備</t>
    <rPh sb="0" eb="2">
      <t>ヨビ</t>
    </rPh>
    <phoneticPr fontId="9"/>
  </si>
  <si>
    <t>1/bit</t>
    <phoneticPr fontId="9"/>
  </si>
  <si>
    <t>-</t>
    <phoneticPr fontId="9"/>
  </si>
  <si>
    <t>1-2</t>
    <phoneticPr fontId="9"/>
  </si>
  <si>
    <t>総電圧</t>
    <rPh sb="0" eb="1">
      <t>ソウ</t>
    </rPh>
    <rPh sb="1" eb="3">
      <t>デンアツ</t>
    </rPh>
    <phoneticPr fontId="9"/>
  </si>
  <si>
    <t>0-6500.0V エラー時：0xFFFE データ無：0xFFFF</t>
    <rPh sb="13" eb="14">
      <t>ジ</t>
    </rPh>
    <rPh sb="25" eb="26">
      <t>ナ</t>
    </rPh>
    <phoneticPr fontId="9"/>
  </si>
  <si>
    <t>0.1/bit</t>
    <phoneticPr fontId="9"/>
  </si>
  <si>
    <t>V</t>
    <phoneticPr fontId="9"/>
  </si>
  <si>
    <t>3</t>
    <phoneticPr fontId="9"/>
  </si>
  <si>
    <t>SOC</t>
    <phoneticPr fontId="9"/>
  </si>
  <si>
    <t>1/bit</t>
    <phoneticPr fontId="9"/>
  </si>
  <si>
    <t>%</t>
    <phoneticPr fontId="9"/>
  </si>
  <si>
    <t>無</t>
    <rPh sb="0" eb="1">
      <t>ナ</t>
    </rPh>
    <phoneticPr fontId="9"/>
  </si>
  <si>
    <t>4</t>
    <phoneticPr fontId="9"/>
  </si>
  <si>
    <t>0-250 エラー無し：0または0xFF</t>
    <rPh sb="9" eb="10">
      <t>ナ</t>
    </rPh>
    <phoneticPr fontId="9"/>
  </si>
  <si>
    <t>予約</t>
    <rPh sb="0" eb="2">
      <t>ヨヤク</t>
    </rPh>
    <phoneticPr fontId="9"/>
  </si>
  <si>
    <t>バッテリのステータスを送信する</t>
    <rPh sb="11" eb="13">
      <t>ソウシン</t>
    </rPh>
    <phoneticPr fontId="9"/>
  </si>
  <si>
    <t>0-100%、11段階管理　エラー時:0xFE データ無：0ｘFF</t>
    <rPh sb="9" eb="11">
      <t>ダンカイ</t>
    </rPh>
    <rPh sb="11" eb="13">
      <t>カンリ</t>
    </rPh>
    <rPh sb="17" eb="18">
      <t>ジ</t>
    </rPh>
    <rPh sb="27" eb="28">
      <t>ナ</t>
    </rPh>
    <phoneticPr fontId="9"/>
  </si>
  <si>
    <t>ライトスイッチ(P6)</t>
    <phoneticPr fontId="9"/>
  </si>
  <si>
    <t>CLI4</t>
    <phoneticPr fontId="9"/>
  </si>
  <si>
    <t>LCD情報4</t>
    <phoneticPr fontId="9"/>
  </si>
  <si>
    <t>CLI3</t>
    <phoneticPr fontId="9"/>
  </si>
  <si>
    <t>シグナル6（P11）</t>
    <phoneticPr fontId="9"/>
  </si>
  <si>
    <t>185057CE</t>
    <phoneticPr fontId="9"/>
  </si>
  <si>
    <t>Δ112</t>
    <phoneticPr fontId="9"/>
  </si>
  <si>
    <t>シグナル5（P10）</t>
    <phoneticPr fontId="9"/>
  </si>
  <si>
    <t>BMUSTAT1</t>
    <phoneticPr fontId="9"/>
  </si>
  <si>
    <t>バッテリーステータス2</t>
    <phoneticPr fontId="9"/>
  </si>
  <si>
    <t>バッテリーステータス3</t>
    <phoneticPr fontId="9"/>
  </si>
  <si>
    <t>BMUSTAT2</t>
    <phoneticPr fontId="9"/>
  </si>
  <si>
    <t>BMUSTAT3</t>
    <phoneticPr fontId="9"/>
  </si>
  <si>
    <t>バッテリステータス（BMUSTAT2)</t>
    <phoneticPr fontId="9"/>
  </si>
  <si>
    <t>バッテリステータス（BMUSTAT3)</t>
    <phoneticPr fontId="9"/>
  </si>
  <si>
    <t>0</t>
    <phoneticPr fontId="9"/>
  </si>
  <si>
    <t>1</t>
    <phoneticPr fontId="9"/>
  </si>
  <si>
    <t>2</t>
    <phoneticPr fontId="9"/>
  </si>
  <si>
    <t>3</t>
    <phoneticPr fontId="9"/>
  </si>
  <si>
    <t>4</t>
    <phoneticPr fontId="9"/>
  </si>
  <si>
    <t>5</t>
    <phoneticPr fontId="9"/>
  </si>
  <si>
    <t>6</t>
    <phoneticPr fontId="9"/>
  </si>
  <si>
    <t>7</t>
    <phoneticPr fontId="9"/>
  </si>
  <si>
    <t>モジュール1電圧</t>
    <rPh sb="6" eb="8">
      <t>デンアツ</t>
    </rPh>
    <phoneticPr fontId="9"/>
  </si>
  <si>
    <t>モジュール2電圧</t>
    <rPh sb="6" eb="8">
      <t>デンアツ</t>
    </rPh>
    <phoneticPr fontId="9"/>
  </si>
  <si>
    <t>モジュール3電圧</t>
    <rPh sb="6" eb="8">
      <t>デンアツ</t>
    </rPh>
    <phoneticPr fontId="9"/>
  </si>
  <si>
    <t>モジュール4電圧</t>
    <rPh sb="6" eb="8">
      <t>デンアツ</t>
    </rPh>
    <phoneticPr fontId="9"/>
  </si>
  <si>
    <t>モジュール5電圧</t>
    <rPh sb="6" eb="8">
      <t>デンアツ</t>
    </rPh>
    <phoneticPr fontId="9"/>
  </si>
  <si>
    <t>モジュール6電圧</t>
    <rPh sb="6" eb="8">
      <t>デンアツ</t>
    </rPh>
    <phoneticPr fontId="9"/>
  </si>
  <si>
    <t>モジュール7電圧</t>
    <rPh sb="6" eb="8">
      <t>デンアツ</t>
    </rPh>
    <phoneticPr fontId="9"/>
  </si>
  <si>
    <t>モジュール8電圧</t>
    <rPh sb="6" eb="8">
      <t>デンアツ</t>
    </rPh>
    <phoneticPr fontId="9"/>
  </si>
  <si>
    <t>モジュール9電圧</t>
    <rPh sb="6" eb="8">
      <t>デンアツ</t>
    </rPh>
    <phoneticPr fontId="9"/>
  </si>
  <si>
    <t>モジュール10電圧</t>
    <rPh sb="7" eb="9">
      <t>デンアツ</t>
    </rPh>
    <phoneticPr fontId="9"/>
  </si>
  <si>
    <t>モジュール11電圧</t>
    <rPh sb="7" eb="9">
      <t>デンアツ</t>
    </rPh>
    <phoneticPr fontId="9"/>
  </si>
  <si>
    <t>モジュール12電圧</t>
    <rPh sb="7" eb="9">
      <t>デンアツ</t>
    </rPh>
    <phoneticPr fontId="9"/>
  </si>
  <si>
    <t>モジュール13電圧</t>
    <rPh sb="7" eb="9">
      <t>デンアツ</t>
    </rPh>
    <phoneticPr fontId="9"/>
  </si>
  <si>
    <t>モジュール14電圧</t>
    <rPh sb="7" eb="9">
      <t>デンアツ</t>
    </rPh>
    <phoneticPr fontId="9"/>
  </si>
  <si>
    <t>モジュール15電圧</t>
    <rPh sb="7" eb="9">
      <t>デンアツ</t>
    </rPh>
    <phoneticPr fontId="9"/>
  </si>
  <si>
    <t>バッテリモジュールの電圧を送信する</t>
    <rPh sb="10" eb="12">
      <t>デンアツ</t>
    </rPh>
    <rPh sb="13" eb="15">
      <t>ソウシン</t>
    </rPh>
    <phoneticPr fontId="9"/>
  </si>
  <si>
    <t>Δ113</t>
    <phoneticPr fontId="9"/>
  </si>
  <si>
    <t>バッテリパック内温度</t>
    <rPh sb="7" eb="8">
      <t>ナイ</t>
    </rPh>
    <rPh sb="8" eb="10">
      <t>オンド</t>
    </rPh>
    <phoneticPr fontId="9"/>
  </si>
  <si>
    <t>-20-60℃ エラー時:0xFE データ無：0ｘFF</t>
    <phoneticPr fontId="9"/>
  </si>
  <si>
    <t>℃</t>
    <phoneticPr fontId="9"/>
  </si>
  <si>
    <t>オフセット-50</t>
    <phoneticPr fontId="9"/>
  </si>
  <si>
    <t>バッテリーステータス4</t>
    <phoneticPr fontId="9"/>
  </si>
  <si>
    <t>0C5058F3</t>
    <phoneticPr fontId="9"/>
  </si>
  <si>
    <t>0C5059F3</t>
    <phoneticPr fontId="9"/>
  </si>
  <si>
    <t>バッテリーステータス5</t>
    <phoneticPr fontId="9"/>
  </si>
  <si>
    <t>BMUSTAT4</t>
    <phoneticPr fontId="9"/>
  </si>
  <si>
    <t>BMUSTAT5</t>
    <phoneticPr fontId="9"/>
  </si>
  <si>
    <t>バッテリモジュールの各電圧を送信する</t>
    <rPh sb="10" eb="11">
      <t>カク</t>
    </rPh>
    <rPh sb="11" eb="13">
      <t>デンアツ</t>
    </rPh>
    <rPh sb="14" eb="16">
      <t>ソウシン</t>
    </rPh>
    <phoneticPr fontId="9"/>
  </si>
  <si>
    <t>0</t>
    <phoneticPr fontId="9"/>
  </si>
  <si>
    <t>0-50.0V エラー時:0xFE データ無：0ｘFF</t>
    <phoneticPr fontId="9"/>
  </si>
  <si>
    <t>0.2/bit</t>
    <phoneticPr fontId="9"/>
  </si>
  <si>
    <t>V</t>
    <phoneticPr fontId="9"/>
  </si>
  <si>
    <t>2</t>
    <phoneticPr fontId="9"/>
  </si>
  <si>
    <t>0-50.0V エラー時:0xFE データ無：0ｘFF</t>
    <phoneticPr fontId="9"/>
  </si>
  <si>
    <t>0.2/bit</t>
    <phoneticPr fontId="9"/>
  </si>
  <si>
    <t>V</t>
    <phoneticPr fontId="9"/>
  </si>
  <si>
    <t>3</t>
    <phoneticPr fontId="9"/>
  </si>
  <si>
    <t>4</t>
    <phoneticPr fontId="9"/>
  </si>
  <si>
    <t>5</t>
    <phoneticPr fontId="9"/>
  </si>
  <si>
    <t>6</t>
    <phoneticPr fontId="9"/>
  </si>
  <si>
    <t>7</t>
    <phoneticPr fontId="9"/>
  </si>
  <si>
    <t>ID</t>
    <phoneticPr fontId="9"/>
  </si>
  <si>
    <t>200ms</t>
    <phoneticPr fontId="9"/>
  </si>
  <si>
    <t>バッテリパック</t>
    <phoneticPr fontId="9"/>
  </si>
  <si>
    <t>Byte</t>
    <phoneticPr fontId="9"/>
  </si>
  <si>
    <t>bit</t>
    <phoneticPr fontId="9"/>
  </si>
  <si>
    <t>1</t>
    <phoneticPr fontId="9"/>
  </si>
  <si>
    <t>A</t>
    <phoneticPr fontId="9"/>
  </si>
  <si>
    <t>有</t>
    <rPh sb="0" eb="1">
      <t>アリ</t>
    </rPh>
    <phoneticPr fontId="9"/>
  </si>
  <si>
    <t>LEDパッケージ2</t>
    <phoneticPr fontId="9"/>
  </si>
  <si>
    <t>Δ115</t>
    <phoneticPr fontId="9"/>
  </si>
  <si>
    <t>モデルL5E</t>
    <phoneticPr fontId="9"/>
  </si>
  <si>
    <t>Δ116</t>
    <phoneticPr fontId="9"/>
  </si>
  <si>
    <t>M19-1, ラジオ地域日本</t>
    <rPh sb="10" eb="12">
      <t>チイキ</t>
    </rPh>
    <rPh sb="12" eb="14">
      <t>ニホン</t>
    </rPh>
    <phoneticPr fontId="9"/>
  </si>
  <si>
    <t>M19-2, ラジオ地域北米</t>
    <rPh sb="10" eb="12">
      <t>チイキ</t>
    </rPh>
    <rPh sb="12" eb="14">
      <t>ホクベイ</t>
    </rPh>
    <phoneticPr fontId="9"/>
  </si>
  <si>
    <t>M19-3, ラジオ地域欧州</t>
    <rPh sb="10" eb="12">
      <t>チイキ</t>
    </rPh>
    <rPh sb="12" eb="14">
      <t>オウシュウ</t>
    </rPh>
    <phoneticPr fontId="9"/>
  </si>
  <si>
    <t>M19-4, ラジオ地域中南米</t>
    <rPh sb="10" eb="12">
      <t>チイキ</t>
    </rPh>
    <rPh sb="12" eb="15">
      <t>チュウナンベイ</t>
    </rPh>
    <phoneticPr fontId="9"/>
  </si>
  <si>
    <t>SMC</t>
    <phoneticPr fontId="9"/>
  </si>
  <si>
    <t>部品名</t>
    <rPh sb="0" eb="2">
      <t>ブヒン</t>
    </rPh>
    <rPh sb="2" eb="3">
      <t>メイ</t>
    </rPh>
    <phoneticPr fontId="9"/>
  </si>
  <si>
    <t>ソースアドレス</t>
    <phoneticPr fontId="9"/>
  </si>
  <si>
    <t>ANG1</t>
    <phoneticPr fontId="9"/>
  </si>
  <si>
    <t>ANG2</t>
    <phoneticPr fontId="9"/>
  </si>
  <si>
    <t>ポテンショメータ1</t>
    <phoneticPr fontId="9"/>
  </si>
  <si>
    <t>82</t>
    <phoneticPr fontId="9"/>
  </si>
  <si>
    <t>F9</t>
    <phoneticPr fontId="9"/>
  </si>
  <si>
    <t>JOY</t>
    <phoneticPr fontId="9"/>
  </si>
  <si>
    <t>ジョイスティック</t>
    <phoneticPr fontId="9"/>
  </si>
  <si>
    <t>オートデセル</t>
    <phoneticPr fontId="9"/>
  </si>
  <si>
    <t>画面縦横回転</t>
    <rPh sb="0" eb="2">
      <t>ガメン</t>
    </rPh>
    <rPh sb="2" eb="3">
      <t>タテ</t>
    </rPh>
    <rPh sb="3" eb="4">
      <t>ヨコ</t>
    </rPh>
    <rPh sb="4" eb="6">
      <t>カイテン</t>
    </rPh>
    <phoneticPr fontId="9"/>
  </si>
  <si>
    <t>Δ118</t>
    <phoneticPr fontId="9"/>
  </si>
  <si>
    <t>1C505AE4</t>
    <phoneticPr fontId="9"/>
  </si>
  <si>
    <t>出力確認用7</t>
    <rPh sb="0" eb="2">
      <t>シュツリョク</t>
    </rPh>
    <rPh sb="2" eb="4">
      <t>カクニン</t>
    </rPh>
    <rPh sb="4" eb="5">
      <t>ヨウ</t>
    </rPh>
    <phoneticPr fontId="9"/>
  </si>
  <si>
    <t>OUT7</t>
    <phoneticPr fontId="9"/>
  </si>
  <si>
    <t>Δ119</t>
    <phoneticPr fontId="9"/>
  </si>
  <si>
    <t>動作確認用7(OUT7)</t>
    <rPh sb="0" eb="2">
      <t>ドウサ</t>
    </rPh>
    <rPh sb="2" eb="4">
      <t>カクニン</t>
    </rPh>
    <rPh sb="4" eb="5">
      <t>ヨウ</t>
    </rPh>
    <phoneticPr fontId="9"/>
  </si>
  <si>
    <t>走行レバーL</t>
    <rPh sb="0" eb="2">
      <t>ソウコウ</t>
    </rPh>
    <phoneticPr fontId="9"/>
  </si>
  <si>
    <t>-125～125 オフセット-125</t>
    <phoneticPr fontId="9"/>
  </si>
  <si>
    <t>1</t>
    <phoneticPr fontId="9"/>
  </si>
  <si>
    <t>走行レバーR</t>
    <rPh sb="0" eb="2">
      <t>ソウコウ</t>
    </rPh>
    <phoneticPr fontId="9"/>
  </si>
  <si>
    <t>ブレードレバー</t>
    <phoneticPr fontId="9"/>
  </si>
  <si>
    <t>スイングペダル</t>
    <phoneticPr fontId="9"/>
  </si>
  <si>
    <t>Δ120</t>
    <phoneticPr fontId="9"/>
  </si>
  <si>
    <t>185302CE</t>
    <phoneticPr fontId="9"/>
  </si>
  <si>
    <t>CREEP</t>
    <phoneticPr fontId="9"/>
  </si>
  <si>
    <t>クリープレベル設定</t>
    <rPh sb="7" eb="9">
      <t>セッテイ</t>
    </rPh>
    <phoneticPr fontId="9"/>
  </si>
  <si>
    <t>クリープレベル設定(CREEP)</t>
    <rPh sb="7" eb="9">
      <t>セッテイ</t>
    </rPh>
    <phoneticPr fontId="9"/>
  </si>
  <si>
    <t>クラスタで設定したクリープレベルを送信する</t>
    <rPh sb="5" eb="7">
      <t>セッテイ</t>
    </rPh>
    <rPh sb="17" eb="19">
      <t>ソウシン</t>
    </rPh>
    <phoneticPr fontId="9"/>
  </si>
  <si>
    <t>クリープレベル</t>
    <phoneticPr fontId="9"/>
  </si>
  <si>
    <t>1～20</t>
    <phoneticPr fontId="9"/>
  </si>
  <si>
    <t>PWM9フィードバック電流</t>
    <rPh sb="11" eb="13">
      <t>デンリュウ</t>
    </rPh>
    <phoneticPr fontId="9"/>
  </si>
  <si>
    <t>PWM10フィードバック電流</t>
    <rPh sb="12" eb="14">
      <t>デンリュウ</t>
    </rPh>
    <phoneticPr fontId="9"/>
  </si>
  <si>
    <t>HST-L(APC1)</t>
    <phoneticPr fontId="9"/>
  </si>
  <si>
    <t>HST-R(APC2)</t>
    <phoneticPr fontId="9"/>
  </si>
  <si>
    <t>1C5027E4</t>
  </si>
  <si>
    <t>OUT8</t>
    <phoneticPr fontId="9"/>
  </si>
  <si>
    <t>出力確認用8(OUT8)</t>
    <rPh sb="0" eb="2">
      <t>シュツリョク</t>
    </rPh>
    <rPh sb="2" eb="4">
      <t>カクニン</t>
    </rPh>
    <rPh sb="4" eb="5">
      <t>ヨウ</t>
    </rPh>
    <phoneticPr fontId="9"/>
  </si>
  <si>
    <t>出力確認用8</t>
    <rPh sb="0" eb="2">
      <t>シュツリョク</t>
    </rPh>
    <rPh sb="2" eb="4">
      <t>カクニン</t>
    </rPh>
    <rPh sb="4" eb="5">
      <t>ヨウ</t>
    </rPh>
    <phoneticPr fontId="9"/>
  </si>
  <si>
    <t>エコ</t>
    <phoneticPr fontId="9"/>
  </si>
  <si>
    <t>ビーコン選択</t>
    <rPh sb="4" eb="6">
      <t>センタク</t>
    </rPh>
    <phoneticPr fontId="9"/>
  </si>
  <si>
    <t>Δ122</t>
    <phoneticPr fontId="9"/>
  </si>
  <si>
    <t>Δ122</t>
    <phoneticPr fontId="9"/>
  </si>
  <si>
    <t>充電電流制限値</t>
    <rPh sb="0" eb="2">
      <t>ジュウデン</t>
    </rPh>
    <rPh sb="2" eb="4">
      <t>デンリュウ</t>
    </rPh>
    <rPh sb="4" eb="7">
      <t>セイゲンチ</t>
    </rPh>
    <phoneticPr fontId="9"/>
  </si>
  <si>
    <t>0～250  Err:0xFE  N/A:0xFF</t>
    <phoneticPr fontId="9"/>
  </si>
  <si>
    <t>充電電流制限値を送信する</t>
    <rPh sb="0" eb="2">
      <t>ジュウデン</t>
    </rPh>
    <rPh sb="2" eb="4">
      <t>デンリュウ</t>
    </rPh>
    <rPh sb="4" eb="6">
      <t>セイゲン</t>
    </rPh>
    <rPh sb="6" eb="7">
      <t>チ</t>
    </rPh>
    <rPh sb="8" eb="10">
      <t>ソウシン</t>
    </rPh>
    <phoneticPr fontId="9"/>
  </si>
  <si>
    <t>0C505BCE</t>
    <phoneticPr fontId="9"/>
  </si>
  <si>
    <t>Huppenモード</t>
    <phoneticPr fontId="9"/>
  </si>
  <si>
    <t>Δ125</t>
    <phoneticPr fontId="9"/>
  </si>
  <si>
    <t>Δ125</t>
    <phoneticPr fontId="9"/>
  </si>
  <si>
    <t>1C505FE4</t>
    <phoneticPr fontId="9"/>
  </si>
  <si>
    <t>総電気量</t>
    <phoneticPr fontId="9"/>
  </si>
  <si>
    <t>Ah</t>
    <phoneticPr fontId="9"/>
  </si>
  <si>
    <t>0～16777216</t>
    <phoneticPr fontId="9"/>
  </si>
  <si>
    <t>1-2</t>
    <phoneticPr fontId="9"/>
  </si>
  <si>
    <t>0～64255  Err:0xFFFE  N/A:0xFFFF</t>
    <phoneticPr fontId="9"/>
  </si>
  <si>
    <t>rpm</t>
    <phoneticPr fontId="9"/>
  </si>
  <si>
    <t>3</t>
    <phoneticPr fontId="9"/>
  </si>
  <si>
    <t>5-6</t>
    <phoneticPr fontId="9"/>
  </si>
  <si>
    <t>7</t>
    <phoneticPr fontId="9"/>
  </si>
  <si>
    <t>モータ1回転数</t>
    <rPh sb="4" eb="7">
      <t>カイテンスウ</t>
    </rPh>
    <phoneticPr fontId="9"/>
  </si>
  <si>
    <t>モータ2回転数</t>
    <rPh sb="4" eb="7">
      <t>カイテンスウ</t>
    </rPh>
    <phoneticPr fontId="9"/>
  </si>
  <si>
    <t>モータ1電流</t>
    <rPh sb="4" eb="6">
      <t>デンリュウ</t>
    </rPh>
    <phoneticPr fontId="9"/>
  </si>
  <si>
    <t>0～500</t>
    <phoneticPr fontId="9"/>
  </si>
  <si>
    <t>A</t>
    <phoneticPr fontId="9"/>
  </si>
  <si>
    <t>モータ2電流</t>
    <rPh sb="4" eb="6">
      <t>デンリュウ</t>
    </rPh>
    <phoneticPr fontId="9"/>
  </si>
  <si>
    <t>バッテリステータス（BMUSTAT1)</t>
    <phoneticPr fontId="9"/>
  </si>
  <si>
    <t>モータ情報2</t>
    <rPh sb="3" eb="5">
      <t>ジョウホウ</t>
    </rPh>
    <phoneticPr fontId="9"/>
  </si>
  <si>
    <t>MOT2</t>
    <phoneticPr fontId="9"/>
  </si>
  <si>
    <t>1C5069E4</t>
    <phoneticPr fontId="9"/>
  </si>
  <si>
    <t>モータ2</t>
    <phoneticPr fontId="9"/>
  </si>
  <si>
    <t>Δ111Δ125</t>
    <phoneticPr fontId="9"/>
  </si>
  <si>
    <t>モータ情報1（MOT2）</t>
    <rPh sb="3" eb="5">
      <t>ジョウホウ</t>
    </rPh>
    <phoneticPr fontId="9"/>
  </si>
  <si>
    <t>モータ1温度</t>
    <rPh sb="4" eb="6">
      <t>オンド</t>
    </rPh>
    <phoneticPr fontId="9"/>
  </si>
  <si>
    <t>モータ2温度</t>
    <rPh sb="4" eb="6">
      <t>オンド</t>
    </rPh>
    <phoneticPr fontId="9"/>
  </si>
  <si>
    <t>185025E4</t>
    <phoneticPr fontId="9"/>
  </si>
  <si>
    <t>オートスピードシフト</t>
    <phoneticPr fontId="9"/>
  </si>
  <si>
    <t>ビーコン</t>
    <phoneticPr fontId="9"/>
  </si>
  <si>
    <t>バッテリステータス（BMUSTAT5)</t>
    <phoneticPr fontId="9"/>
  </si>
  <si>
    <t>バッテリステータス（BMUSTAT4)</t>
  </si>
  <si>
    <t>バッテリパック</t>
  </si>
  <si>
    <t>0-50.0V エラー時:0xFE データ無：0ｘFF</t>
  </si>
  <si>
    <t>バッテリ情報(稼動時)</t>
    <rPh sb="4" eb="6">
      <t>ジョウホウ</t>
    </rPh>
    <phoneticPr fontId="9"/>
  </si>
  <si>
    <t>バッテリ情報を送信する</t>
    <rPh sb="4" eb="6">
      <t>ジョウホウ</t>
    </rPh>
    <rPh sb="7" eb="9">
      <t>ソウシン</t>
    </rPh>
    <phoneticPr fontId="9"/>
  </si>
  <si>
    <t>1/bit</t>
    <phoneticPr fontId="9"/>
  </si>
  <si>
    <t>平均放電電流</t>
    <rPh sb="0" eb="2">
      <t>ヘイキン</t>
    </rPh>
    <rPh sb="2" eb="4">
      <t>ホウデン</t>
    </rPh>
    <rPh sb="4" eb="6">
      <t>デンリュウ</t>
    </rPh>
    <phoneticPr fontId="9"/>
  </si>
  <si>
    <t>無</t>
    <rPh sb="0" eb="1">
      <t>ナ</t>
    </rPh>
    <phoneticPr fontId="9"/>
  </si>
  <si>
    <t>0～256</t>
    <phoneticPr fontId="9"/>
  </si>
  <si>
    <t>0</t>
    <phoneticPr fontId="9"/>
  </si>
  <si>
    <t>回</t>
    <rPh sb="0" eb="1">
      <t>カイ</t>
    </rPh>
    <phoneticPr fontId="9"/>
  </si>
  <si>
    <t>0～65532</t>
    <phoneticPr fontId="9"/>
  </si>
  <si>
    <t>1～2</t>
    <phoneticPr fontId="9"/>
  </si>
  <si>
    <t>2～3</t>
    <phoneticPr fontId="9"/>
  </si>
  <si>
    <t>3～4</t>
    <phoneticPr fontId="9"/>
  </si>
  <si>
    <t>2Byte</t>
    <phoneticPr fontId="9"/>
  </si>
  <si>
    <t>総電圧50Vの頻度(稼動時)</t>
    <rPh sb="0" eb="1">
      <t>ソウ</t>
    </rPh>
    <rPh sb="1" eb="3">
      <t>デンアツ</t>
    </rPh>
    <rPh sb="7" eb="9">
      <t>ヒンド</t>
    </rPh>
    <rPh sb="10" eb="12">
      <t>カドウ</t>
    </rPh>
    <rPh sb="12" eb="13">
      <t>ジ</t>
    </rPh>
    <phoneticPr fontId="9"/>
  </si>
  <si>
    <t>総電圧51Vの頻度(稼動時)</t>
    <rPh sb="0" eb="1">
      <t>ソウ</t>
    </rPh>
    <rPh sb="1" eb="3">
      <t>デンアツ</t>
    </rPh>
    <rPh sb="7" eb="9">
      <t>ヒンド</t>
    </rPh>
    <phoneticPr fontId="9"/>
  </si>
  <si>
    <t>総電圧52Vの頻度(稼動時)</t>
    <rPh sb="0" eb="1">
      <t>ソウ</t>
    </rPh>
    <rPh sb="1" eb="3">
      <t>デンアツ</t>
    </rPh>
    <rPh sb="7" eb="9">
      <t>ヒンド</t>
    </rPh>
    <phoneticPr fontId="9"/>
  </si>
  <si>
    <t>温度-30℃の頻度(稼動時)</t>
    <rPh sb="0" eb="2">
      <t>オンド</t>
    </rPh>
    <rPh sb="7" eb="9">
      <t>ヒンド</t>
    </rPh>
    <phoneticPr fontId="9"/>
  </si>
  <si>
    <t>温度-25℃の頻度(稼動時)</t>
    <rPh sb="0" eb="2">
      <t>オンド</t>
    </rPh>
    <rPh sb="7" eb="9">
      <t>ヒンド</t>
    </rPh>
    <phoneticPr fontId="9"/>
  </si>
  <si>
    <t>バッテリセル電圧</t>
    <rPh sb="6" eb="8">
      <t>デンアツ</t>
    </rPh>
    <phoneticPr fontId="9"/>
  </si>
  <si>
    <t>BMUSTAT19</t>
    <phoneticPr fontId="9"/>
  </si>
  <si>
    <t>バッテリセル電圧（BMUSTAT19)</t>
    <rPh sb="6" eb="8">
      <t>デンアツ</t>
    </rPh>
    <phoneticPr fontId="9"/>
  </si>
  <si>
    <t>バッテリセルの各電圧を送信する</t>
    <rPh sb="7" eb="8">
      <t>カク</t>
    </rPh>
    <rPh sb="8" eb="10">
      <t>デンアツ</t>
    </rPh>
    <rPh sb="11" eb="13">
      <t>ソウシン</t>
    </rPh>
    <phoneticPr fontId="9"/>
  </si>
  <si>
    <t>6-7</t>
    <phoneticPr fontId="9"/>
  </si>
  <si>
    <t>総電流</t>
    <rPh sb="0" eb="1">
      <t>ソウ</t>
    </rPh>
    <rPh sb="1" eb="3">
      <t>デンリュウ</t>
    </rPh>
    <phoneticPr fontId="9"/>
  </si>
  <si>
    <t>0.1/bit</t>
    <phoneticPr fontId="9"/>
  </si>
  <si>
    <t>A</t>
    <phoneticPr fontId="9"/>
  </si>
  <si>
    <t>オフセット-3200.0</t>
    <phoneticPr fontId="9"/>
  </si>
  <si>
    <t>18502918</t>
    <phoneticPr fontId="9"/>
  </si>
  <si>
    <t>GPS Unit</t>
    <phoneticPr fontId="9"/>
  </si>
  <si>
    <t>18506B4B</t>
    <phoneticPr fontId="9"/>
  </si>
  <si>
    <t>18506C4B</t>
    <phoneticPr fontId="9"/>
  </si>
  <si>
    <t>18506DE4</t>
    <phoneticPr fontId="9"/>
  </si>
  <si>
    <t>0-3</t>
    <phoneticPr fontId="9"/>
  </si>
  <si>
    <t>4-7</t>
    <phoneticPr fontId="9"/>
  </si>
  <si>
    <t>18506DF3</t>
    <phoneticPr fontId="9"/>
  </si>
  <si>
    <t>BMUSTAT20</t>
    <phoneticPr fontId="9"/>
  </si>
  <si>
    <t>BMUSTAT21</t>
    <phoneticPr fontId="9"/>
  </si>
  <si>
    <t>BMUSTAT22</t>
  </si>
  <si>
    <t>BMUSTAT23</t>
  </si>
  <si>
    <t>BMUSTAT24</t>
  </si>
  <si>
    <t>BMUSTAT25</t>
  </si>
  <si>
    <t>BMUSTAT26</t>
    <phoneticPr fontId="9"/>
  </si>
  <si>
    <t>BMUSTAT27</t>
    <phoneticPr fontId="9"/>
  </si>
  <si>
    <t>1C5070F3</t>
    <phoneticPr fontId="9"/>
  </si>
  <si>
    <t>ID</t>
    <phoneticPr fontId="9"/>
  </si>
  <si>
    <t>0</t>
    <phoneticPr fontId="9"/>
  </si>
  <si>
    <t>セル電圧1</t>
    <rPh sb="2" eb="3">
      <t>デン</t>
    </rPh>
    <rPh sb="3" eb="4">
      <t>アツ</t>
    </rPh>
    <phoneticPr fontId="9"/>
  </si>
  <si>
    <t>0-5.00V エラー時:0xFE データ無：0ｘFF</t>
    <phoneticPr fontId="9"/>
  </si>
  <si>
    <t>0-5.00V エラー時:0xFE データ無：0ｘFF</t>
    <phoneticPr fontId="9"/>
  </si>
  <si>
    <t>0.02/bit</t>
    <phoneticPr fontId="9"/>
  </si>
  <si>
    <t>0.02/bit</t>
    <phoneticPr fontId="9"/>
  </si>
  <si>
    <t>V</t>
    <phoneticPr fontId="9"/>
  </si>
  <si>
    <t>CMU1　セル電圧1</t>
    <rPh sb="7" eb="8">
      <t>デン</t>
    </rPh>
    <rPh sb="8" eb="9">
      <t>アツ</t>
    </rPh>
    <phoneticPr fontId="9"/>
  </si>
  <si>
    <t>1</t>
    <phoneticPr fontId="9"/>
  </si>
  <si>
    <t>セル電圧2</t>
    <rPh sb="2" eb="3">
      <t>デン</t>
    </rPh>
    <rPh sb="3" eb="4">
      <t>アツ</t>
    </rPh>
    <phoneticPr fontId="9"/>
  </si>
  <si>
    <t>0-5.00V エラー時:0xFE データ無：0ｘFF</t>
    <phoneticPr fontId="9"/>
  </si>
  <si>
    <t>0.02/bit</t>
    <phoneticPr fontId="9"/>
  </si>
  <si>
    <t>V</t>
    <phoneticPr fontId="9"/>
  </si>
  <si>
    <t>CMU1　セル電圧2</t>
    <rPh sb="7" eb="8">
      <t>デン</t>
    </rPh>
    <rPh sb="8" eb="9">
      <t>アツ</t>
    </rPh>
    <phoneticPr fontId="9"/>
  </si>
  <si>
    <t>セル電圧3</t>
    <rPh sb="2" eb="3">
      <t>デン</t>
    </rPh>
    <rPh sb="3" eb="4">
      <t>アツ</t>
    </rPh>
    <phoneticPr fontId="9"/>
  </si>
  <si>
    <t>CMU1　セル電圧3</t>
    <rPh sb="7" eb="8">
      <t>デン</t>
    </rPh>
    <rPh sb="8" eb="9">
      <t>アツ</t>
    </rPh>
    <phoneticPr fontId="9"/>
  </si>
  <si>
    <t>セル電圧4</t>
    <rPh sb="2" eb="3">
      <t>デン</t>
    </rPh>
    <rPh sb="3" eb="4">
      <t>アツ</t>
    </rPh>
    <phoneticPr fontId="9"/>
  </si>
  <si>
    <t>CMU1　セル電圧4</t>
    <rPh sb="7" eb="8">
      <t>デン</t>
    </rPh>
    <rPh sb="8" eb="9">
      <t>アツ</t>
    </rPh>
    <phoneticPr fontId="9"/>
  </si>
  <si>
    <t>セル電圧5</t>
    <rPh sb="2" eb="3">
      <t>デン</t>
    </rPh>
    <rPh sb="3" eb="4">
      <t>アツ</t>
    </rPh>
    <phoneticPr fontId="9"/>
  </si>
  <si>
    <t>CMU1　セル電圧5</t>
    <rPh sb="7" eb="8">
      <t>デン</t>
    </rPh>
    <rPh sb="8" eb="9">
      <t>アツ</t>
    </rPh>
    <phoneticPr fontId="9"/>
  </si>
  <si>
    <t>セル電圧6</t>
    <rPh sb="2" eb="3">
      <t>デン</t>
    </rPh>
    <rPh sb="3" eb="4">
      <t>アツ</t>
    </rPh>
    <phoneticPr fontId="9"/>
  </si>
  <si>
    <t>CMU1　セル電圧6</t>
    <rPh sb="7" eb="8">
      <t>デン</t>
    </rPh>
    <rPh sb="8" eb="9">
      <t>アツ</t>
    </rPh>
    <phoneticPr fontId="9"/>
  </si>
  <si>
    <t>セル電圧7</t>
    <rPh sb="2" eb="3">
      <t>デン</t>
    </rPh>
    <rPh sb="3" eb="4">
      <t>アツ</t>
    </rPh>
    <phoneticPr fontId="9"/>
  </si>
  <si>
    <t>CMU1　セル電圧7</t>
    <rPh sb="7" eb="8">
      <t>デン</t>
    </rPh>
    <rPh sb="8" eb="9">
      <t>アツ</t>
    </rPh>
    <phoneticPr fontId="9"/>
  </si>
  <si>
    <t>セル電圧8</t>
    <rPh sb="2" eb="3">
      <t>デン</t>
    </rPh>
    <rPh sb="3" eb="4">
      <t>アツ</t>
    </rPh>
    <phoneticPr fontId="9"/>
  </si>
  <si>
    <t>0-5.00V エラー時:0xFE データ無：0ｘFF</t>
    <phoneticPr fontId="9"/>
  </si>
  <si>
    <t>0.02/bit</t>
    <phoneticPr fontId="9"/>
  </si>
  <si>
    <t>V</t>
    <phoneticPr fontId="9"/>
  </si>
  <si>
    <t>CMU1　セル電圧8</t>
    <rPh sb="7" eb="8">
      <t>デン</t>
    </rPh>
    <rPh sb="8" eb="9">
      <t>アツ</t>
    </rPh>
    <phoneticPr fontId="9"/>
  </si>
  <si>
    <t>バッテリセル電圧（BMUSTAT20)</t>
    <rPh sb="6" eb="8">
      <t>デンアツ</t>
    </rPh>
    <phoneticPr fontId="9"/>
  </si>
  <si>
    <t>1s</t>
    <phoneticPr fontId="9"/>
  </si>
  <si>
    <t>バッテリパック</t>
    <phoneticPr fontId="9"/>
  </si>
  <si>
    <t>セル電圧9</t>
    <rPh sb="2" eb="3">
      <t>デン</t>
    </rPh>
    <rPh sb="3" eb="4">
      <t>アツ</t>
    </rPh>
    <phoneticPr fontId="9"/>
  </si>
  <si>
    <t>CMU1　セル電圧9</t>
    <rPh sb="7" eb="8">
      <t>デン</t>
    </rPh>
    <rPh sb="8" eb="9">
      <t>アツ</t>
    </rPh>
    <phoneticPr fontId="9"/>
  </si>
  <si>
    <t>セル電圧10</t>
    <rPh sb="2" eb="3">
      <t>デン</t>
    </rPh>
    <rPh sb="3" eb="4">
      <t>アツ</t>
    </rPh>
    <phoneticPr fontId="9"/>
  </si>
  <si>
    <t>CMU1　セル電圧10</t>
    <rPh sb="7" eb="8">
      <t>デン</t>
    </rPh>
    <rPh sb="8" eb="9">
      <t>アツ</t>
    </rPh>
    <phoneticPr fontId="9"/>
  </si>
  <si>
    <t>セル電圧11</t>
    <rPh sb="2" eb="3">
      <t>デン</t>
    </rPh>
    <rPh sb="3" eb="4">
      <t>アツ</t>
    </rPh>
    <phoneticPr fontId="9"/>
  </si>
  <si>
    <t>CMU1　セル電圧11</t>
    <rPh sb="7" eb="8">
      <t>デン</t>
    </rPh>
    <rPh sb="8" eb="9">
      <t>アツ</t>
    </rPh>
    <phoneticPr fontId="9"/>
  </si>
  <si>
    <t>セル電圧12</t>
    <rPh sb="2" eb="3">
      <t>デン</t>
    </rPh>
    <rPh sb="3" eb="4">
      <t>アツ</t>
    </rPh>
    <phoneticPr fontId="9"/>
  </si>
  <si>
    <t>CMU1　セル電圧12</t>
    <rPh sb="7" eb="8">
      <t>デン</t>
    </rPh>
    <rPh sb="8" eb="9">
      <t>アツ</t>
    </rPh>
    <phoneticPr fontId="9"/>
  </si>
  <si>
    <t>セル電圧13</t>
    <rPh sb="2" eb="3">
      <t>デン</t>
    </rPh>
    <rPh sb="3" eb="4">
      <t>アツ</t>
    </rPh>
    <phoneticPr fontId="9"/>
  </si>
  <si>
    <t>CMU1　セル電圧13</t>
    <rPh sb="7" eb="8">
      <t>デン</t>
    </rPh>
    <rPh sb="8" eb="9">
      <t>アツ</t>
    </rPh>
    <phoneticPr fontId="9"/>
  </si>
  <si>
    <t>セル電圧14</t>
    <rPh sb="2" eb="3">
      <t>デン</t>
    </rPh>
    <rPh sb="3" eb="4">
      <t>アツ</t>
    </rPh>
    <phoneticPr fontId="9"/>
  </si>
  <si>
    <t>CMU1　セル電圧14</t>
    <rPh sb="7" eb="8">
      <t>デン</t>
    </rPh>
    <rPh sb="8" eb="9">
      <t>アツ</t>
    </rPh>
    <phoneticPr fontId="9"/>
  </si>
  <si>
    <t>セル電圧15</t>
    <rPh sb="2" eb="3">
      <t>デン</t>
    </rPh>
    <rPh sb="3" eb="4">
      <t>アツ</t>
    </rPh>
    <phoneticPr fontId="9"/>
  </si>
  <si>
    <t>CMU1　セル電圧15</t>
    <rPh sb="7" eb="8">
      <t>デン</t>
    </rPh>
    <rPh sb="8" eb="9">
      <t>アツ</t>
    </rPh>
    <phoneticPr fontId="9"/>
  </si>
  <si>
    <t>セル電圧16</t>
    <rPh sb="2" eb="3">
      <t>デン</t>
    </rPh>
    <rPh sb="3" eb="4">
      <t>アツ</t>
    </rPh>
    <phoneticPr fontId="9"/>
  </si>
  <si>
    <t>CMU1　セル電圧16</t>
    <rPh sb="7" eb="8">
      <t>デン</t>
    </rPh>
    <rPh sb="8" eb="9">
      <t>アツ</t>
    </rPh>
    <phoneticPr fontId="9"/>
  </si>
  <si>
    <t>バッテリセル電圧（BMUSTAT21)</t>
    <rPh sb="6" eb="8">
      <t>デンアツ</t>
    </rPh>
    <phoneticPr fontId="9"/>
  </si>
  <si>
    <t>1s</t>
    <phoneticPr fontId="9"/>
  </si>
  <si>
    <t>バッテリパック</t>
    <phoneticPr fontId="9"/>
  </si>
  <si>
    <t>Byte</t>
    <phoneticPr fontId="9"/>
  </si>
  <si>
    <t>bit</t>
    <phoneticPr fontId="9"/>
  </si>
  <si>
    <t>セル電圧17</t>
    <rPh sb="2" eb="3">
      <t>デン</t>
    </rPh>
    <rPh sb="3" eb="4">
      <t>アツ</t>
    </rPh>
    <phoneticPr fontId="9"/>
  </si>
  <si>
    <t>CMU1　セル電圧17</t>
    <rPh sb="7" eb="8">
      <t>デン</t>
    </rPh>
    <rPh sb="8" eb="9">
      <t>アツ</t>
    </rPh>
    <phoneticPr fontId="9"/>
  </si>
  <si>
    <t>セル電圧18</t>
    <rPh sb="2" eb="3">
      <t>デン</t>
    </rPh>
    <rPh sb="3" eb="4">
      <t>アツ</t>
    </rPh>
    <phoneticPr fontId="9"/>
  </si>
  <si>
    <t>CMU1　セル電圧18</t>
    <rPh sb="7" eb="8">
      <t>デン</t>
    </rPh>
    <rPh sb="8" eb="9">
      <t>アツ</t>
    </rPh>
    <phoneticPr fontId="9"/>
  </si>
  <si>
    <t>セル電圧19</t>
    <rPh sb="2" eb="3">
      <t>デン</t>
    </rPh>
    <rPh sb="3" eb="4">
      <t>アツ</t>
    </rPh>
    <phoneticPr fontId="9"/>
  </si>
  <si>
    <t>CMU1　セル電圧19</t>
    <rPh sb="7" eb="8">
      <t>デン</t>
    </rPh>
    <rPh sb="8" eb="9">
      <t>アツ</t>
    </rPh>
    <phoneticPr fontId="9"/>
  </si>
  <si>
    <t>セル電圧20</t>
    <rPh sb="2" eb="3">
      <t>デン</t>
    </rPh>
    <rPh sb="3" eb="4">
      <t>アツ</t>
    </rPh>
    <phoneticPr fontId="9"/>
  </si>
  <si>
    <t>CMU1　セル電圧20</t>
    <rPh sb="7" eb="8">
      <t>デン</t>
    </rPh>
    <rPh sb="8" eb="9">
      <t>アツ</t>
    </rPh>
    <phoneticPr fontId="9"/>
  </si>
  <si>
    <t>セル電圧21</t>
    <rPh sb="2" eb="3">
      <t>デン</t>
    </rPh>
    <rPh sb="3" eb="4">
      <t>アツ</t>
    </rPh>
    <phoneticPr fontId="9"/>
  </si>
  <si>
    <t>セル電圧22</t>
    <rPh sb="2" eb="3">
      <t>デン</t>
    </rPh>
    <rPh sb="3" eb="4">
      <t>アツ</t>
    </rPh>
    <phoneticPr fontId="9"/>
  </si>
  <si>
    <t>セル電圧23</t>
    <rPh sb="2" eb="3">
      <t>デン</t>
    </rPh>
    <rPh sb="3" eb="4">
      <t>アツ</t>
    </rPh>
    <phoneticPr fontId="9"/>
  </si>
  <si>
    <t>セル電圧24</t>
    <rPh sb="2" eb="3">
      <t>デン</t>
    </rPh>
    <rPh sb="3" eb="4">
      <t>アツ</t>
    </rPh>
    <phoneticPr fontId="9"/>
  </si>
  <si>
    <t>バッテリセル電圧（BMUSTAT22)</t>
    <rPh sb="6" eb="8">
      <t>デンアツ</t>
    </rPh>
    <phoneticPr fontId="9"/>
  </si>
  <si>
    <t>セル電圧25</t>
    <rPh sb="2" eb="3">
      <t>デン</t>
    </rPh>
    <rPh sb="3" eb="4">
      <t>アツ</t>
    </rPh>
    <phoneticPr fontId="9"/>
  </si>
  <si>
    <t>CMU2　セル電圧1</t>
    <rPh sb="7" eb="8">
      <t>デン</t>
    </rPh>
    <rPh sb="8" eb="9">
      <t>アツ</t>
    </rPh>
    <phoneticPr fontId="9"/>
  </si>
  <si>
    <t>セル電圧26</t>
    <rPh sb="2" eb="3">
      <t>デン</t>
    </rPh>
    <rPh sb="3" eb="4">
      <t>アツ</t>
    </rPh>
    <phoneticPr fontId="9"/>
  </si>
  <si>
    <t>CMU2　セル電圧2</t>
    <rPh sb="7" eb="8">
      <t>デン</t>
    </rPh>
    <rPh sb="8" eb="9">
      <t>アツ</t>
    </rPh>
    <phoneticPr fontId="9"/>
  </si>
  <si>
    <t>セル電圧27</t>
    <rPh sb="2" eb="3">
      <t>デン</t>
    </rPh>
    <rPh sb="3" eb="4">
      <t>アツ</t>
    </rPh>
    <phoneticPr fontId="9"/>
  </si>
  <si>
    <t>CMU2　セル電圧3</t>
    <rPh sb="7" eb="8">
      <t>デン</t>
    </rPh>
    <rPh sb="8" eb="9">
      <t>アツ</t>
    </rPh>
    <phoneticPr fontId="9"/>
  </si>
  <si>
    <t>セル電圧28</t>
    <rPh sb="2" eb="3">
      <t>デン</t>
    </rPh>
    <rPh sb="3" eb="4">
      <t>アツ</t>
    </rPh>
    <phoneticPr fontId="9"/>
  </si>
  <si>
    <t>CMU2　セル電圧4</t>
    <rPh sb="7" eb="8">
      <t>デン</t>
    </rPh>
    <rPh sb="8" eb="9">
      <t>アツ</t>
    </rPh>
    <phoneticPr fontId="9"/>
  </si>
  <si>
    <t>セル電圧29</t>
    <rPh sb="2" eb="3">
      <t>デン</t>
    </rPh>
    <rPh sb="3" eb="4">
      <t>アツ</t>
    </rPh>
    <phoneticPr fontId="9"/>
  </si>
  <si>
    <t>CMU2　セル電圧5</t>
    <rPh sb="7" eb="8">
      <t>デン</t>
    </rPh>
    <rPh sb="8" eb="9">
      <t>アツ</t>
    </rPh>
    <phoneticPr fontId="9"/>
  </si>
  <si>
    <t>セル電圧30</t>
    <rPh sb="2" eb="3">
      <t>デン</t>
    </rPh>
    <rPh sb="3" eb="4">
      <t>アツ</t>
    </rPh>
    <phoneticPr fontId="9"/>
  </si>
  <si>
    <t>CMU2　セル電圧6</t>
    <rPh sb="7" eb="8">
      <t>デン</t>
    </rPh>
    <rPh sb="8" eb="9">
      <t>アツ</t>
    </rPh>
    <phoneticPr fontId="9"/>
  </si>
  <si>
    <t>セル電圧31</t>
    <rPh sb="2" eb="3">
      <t>デン</t>
    </rPh>
    <rPh sb="3" eb="4">
      <t>アツ</t>
    </rPh>
    <phoneticPr fontId="9"/>
  </si>
  <si>
    <t>CMU2　セル電圧7</t>
    <rPh sb="7" eb="8">
      <t>デン</t>
    </rPh>
    <rPh sb="8" eb="9">
      <t>アツ</t>
    </rPh>
    <phoneticPr fontId="9"/>
  </si>
  <si>
    <t>セル電圧32</t>
    <rPh sb="2" eb="3">
      <t>デン</t>
    </rPh>
    <rPh sb="3" eb="4">
      <t>アツ</t>
    </rPh>
    <phoneticPr fontId="9"/>
  </si>
  <si>
    <t>CMU2　セル電圧8</t>
    <rPh sb="7" eb="8">
      <t>デン</t>
    </rPh>
    <rPh sb="8" eb="9">
      <t>アツ</t>
    </rPh>
    <phoneticPr fontId="9"/>
  </si>
  <si>
    <t>バッテリセル電圧（BMUSTAT23)</t>
    <rPh sb="6" eb="8">
      <t>デンアツ</t>
    </rPh>
    <phoneticPr fontId="9"/>
  </si>
  <si>
    <t>セル電圧33</t>
    <rPh sb="2" eb="3">
      <t>デン</t>
    </rPh>
    <rPh sb="3" eb="4">
      <t>アツ</t>
    </rPh>
    <phoneticPr fontId="9"/>
  </si>
  <si>
    <t>CMU2　セル電圧9</t>
    <rPh sb="7" eb="8">
      <t>デン</t>
    </rPh>
    <rPh sb="8" eb="9">
      <t>アツ</t>
    </rPh>
    <phoneticPr fontId="9"/>
  </si>
  <si>
    <t>セル電圧34</t>
    <rPh sb="2" eb="3">
      <t>デン</t>
    </rPh>
    <rPh sb="3" eb="4">
      <t>アツ</t>
    </rPh>
    <phoneticPr fontId="9"/>
  </si>
  <si>
    <t>CMU2　セル電圧10</t>
    <rPh sb="7" eb="8">
      <t>デン</t>
    </rPh>
    <rPh sb="8" eb="9">
      <t>アツ</t>
    </rPh>
    <phoneticPr fontId="9"/>
  </si>
  <si>
    <t>セル電圧35</t>
    <rPh sb="2" eb="3">
      <t>デン</t>
    </rPh>
    <rPh sb="3" eb="4">
      <t>アツ</t>
    </rPh>
    <phoneticPr fontId="9"/>
  </si>
  <si>
    <t>CMU2　セル電圧11</t>
    <rPh sb="7" eb="8">
      <t>デン</t>
    </rPh>
    <rPh sb="8" eb="9">
      <t>アツ</t>
    </rPh>
    <phoneticPr fontId="9"/>
  </si>
  <si>
    <t>セル電圧36</t>
    <rPh sb="2" eb="3">
      <t>デン</t>
    </rPh>
    <rPh sb="3" eb="4">
      <t>アツ</t>
    </rPh>
    <phoneticPr fontId="9"/>
  </si>
  <si>
    <t>CMU2　セル電圧12</t>
    <rPh sb="7" eb="8">
      <t>デン</t>
    </rPh>
    <rPh sb="8" eb="9">
      <t>アツ</t>
    </rPh>
    <phoneticPr fontId="9"/>
  </si>
  <si>
    <t>セル電圧37</t>
    <rPh sb="2" eb="3">
      <t>デン</t>
    </rPh>
    <rPh sb="3" eb="4">
      <t>アツ</t>
    </rPh>
    <phoneticPr fontId="9"/>
  </si>
  <si>
    <t>CMU2　セル電圧13</t>
    <rPh sb="7" eb="8">
      <t>デン</t>
    </rPh>
    <rPh sb="8" eb="9">
      <t>アツ</t>
    </rPh>
    <phoneticPr fontId="9"/>
  </si>
  <si>
    <t>セル電圧38</t>
    <rPh sb="2" eb="3">
      <t>デン</t>
    </rPh>
    <rPh sb="3" eb="4">
      <t>アツ</t>
    </rPh>
    <phoneticPr fontId="9"/>
  </si>
  <si>
    <t>CMU2　セル電圧14</t>
    <rPh sb="7" eb="8">
      <t>デン</t>
    </rPh>
    <rPh sb="8" eb="9">
      <t>アツ</t>
    </rPh>
    <phoneticPr fontId="9"/>
  </si>
  <si>
    <t>セル電圧39</t>
    <rPh sb="2" eb="3">
      <t>デン</t>
    </rPh>
    <rPh sb="3" eb="4">
      <t>アツ</t>
    </rPh>
    <phoneticPr fontId="9"/>
  </si>
  <si>
    <t>CMU2　セル電圧15</t>
    <rPh sb="7" eb="8">
      <t>デン</t>
    </rPh>
    <rPh sb="8" eb="9">
      <t>アツ</t>
    </rPh>
    <phoneticPr fontId="9"/>
  </si>
  <si>
    <t>セル電圧40</t>
    <rPh sb="2" eb="3">
      <t>デン</t>
    </rPh>
    <rPh sb="3" eb="4">
      <t>アツ</t>
    </rPh>
    <phoneticPr fontId="9"/>
  </si>
  <si>
    <t>CMU2　セル電圧16</t>
    <rPh sb="7" eb="8">
      <t>デン</t>
    </rPh>
    <rPh sb="8" eb="9">
      <t>アツ</t>
    </rPh>
    <phoneticPr fontId="9"/>
  </si>
  <si>
    <t>バッテリセル電圧（BMUSTAT24)</t>
    <rPh sb="6" eb="8">
      <t>デンアツ</t>
    </rPh>
    <phoneticPr fontId="9"/>
  </si>
  <si>
    <t>セル電圧41</t>
    <rPh sb="2" eb="3">
      <t>デン</t>
    </rPh>
    <rPh sb="3" eb="4">
      <t>アツ</t>
    </rPh>
    <phoneticPr fontId="9"/>
  </si>
  <si>
    <t>CMU2　セル電圧17</t>
    <rPh sb="7" eb="8">
      <t>デン</t>
    </rPh>
    <rPh sb="8" eb="9">
      <t>アツ</t>
    </rPh>
    <phoneticPr fontId="9"/>
  </si>
  <si>
    <t>セル電圧42</t>
    <rPh sb="2" eb="3">
      <t>デン</t>
    </rPh>
    <rPh sb="3" eb="4">
      <t>アツ</t>
    </rPh>
    <phoneticPr fontId="9"/>
  </si>
  <si>
    <t>CMU2　セル電圧18</t>
    <rPh sb="7" eb="8">
      <t>デン</t>
    </rPh>
    <rPh sb="8" eb="9">
      <t>アツ</t>
    </rPh>
    <phoneticPr fontId="9"/>
  </si>
  <si>
    <t>セル電圧43</t>
    <rPh sb="2" eb="3">
      <t>デン</t>
    </rPh>
    <rPh sb="3" eb="4">
      <t>アツ</t>
    </rPh>
    <phoneticPr fontId="9"/>
  </si>
  <si>
    <t>CMU2　セル電圧19</t>
    <rPh sb="7" eb="8">
      <t>デン</t>
    </rPh>
    <rPh sb="8" eb="9">
      <t>アツ</t>
    </rPh>
    <phoneticPr fontId="9"/>
  </si>
  <si>
    <t>セル電圧44</t>
    <rPh sb="2" eb="3">
      <t>デン</t>
    </rPh>
    <rPh sb="3" eb="4">
      <t>アツ</t>
    </rPh>
    <phoneticPr fontId="9"/>
  </si>
  <si>
    <t>CMU2　セル電圧20</t>
    <rPh sb="7" eb="8">
      <t>デン</t>
    </rPh>
    <rPh sb="8" eb="9">
      <t>アツ</t>
    </rPh>
    <phoneticPr fontId="9"/>
  </si>
  <si>
    <t>セル電圧45</t>
    <rPh sb="2" eb="3">
      <t>デン</t>
    </rPh>
    <rPh sb="3" eb="4">
      <t>アツ</t>
    </rPh>
    <phoneticPr fontId="9"/>
  </si>
  <si>
    <t>セル電圧46</t>
    <rPh sb="2" eb="3">
      <t>デン</t>
    </rPh>
    <rPh sb="3" eb="4">
      <t>アツ</t>
    </rPh>
    <phoneticPr fontId="9"/>
  </si>
  <si>
    <t>セル電圧47</t>
    <rPh sb="2" eb="3">
      <t>デン</t>
    </rPh>
    <rPh sb="3" eb="4">
      <t>アツ</t>
    </rPh>
    <phoneticPr fontId="9"/>
  </si>
  <si>
    <t>セル電圧48</t>
    <rPh sb="2" eb="3">
      <t>デン</t>
    </rPh>
    <rPh sb="3" eb="4">
      <t>アツ</t>
    </rPh>
    <phoneticPr fontId="9"/>
  </si>
  <si>
    <t>バッテリセル電圧（BMUSTAT25)</t>
    <rPh sb="6" eb="8">
      <t>デンアツ</t>
    </rPh>
    <phoneticPr fontId="9"/>
  </si>
  <si>
    <t>セル電圧49</t>
    <rPh sb="2" eb="3">
      <t>デン</t>
    </rPh>
    <rPh sb="3" eb="4">
      <t>アツ</t>
    </rPh>
    <phoneticPr fontId="9"/>
  </si>
  <si>
    <t>CMU3　セル電圧1</t>
    <rPh sb="7" eb="8">
      <t>デン</t>
    </rPh>
    <rPh sb="8" eb="9">
      <t>アツ</t>
    </rPh>
    <phoneticPr fontId="9"/>
  </si>
  <si>
    <t>セル電圧50</t>
    <rPh sb="2" eb="3">
      <t>デン</t>
    </rPh>
    <rPh sb="3" eb="4">
      <t>アツ</t>
    </rPh>
    <phoneticPr fontId="9"/>
  </si>
  <si>
    <t>CMU3　セル電圧2</t>
    <rPh sb="7" eb="8">
      <t>デン</t>
    </rPh>
    <rPh sb="8" eb="9">
      <t>アツ</t>
    </rPh>
    <phoneticPr fontId="9"/>
  </si>
  <si>
    <t>セル電圧51</t>
    <rPh sb="2" eb="3">
      <t>デン</t>
    </rPh>
    <rPh sb="3" eb="4">
      <t>アツ</t>
    </rPh>
    <phoneticPr fontId="9"/>
  </si>
  <si>
    <t>CMU3　セル電圧3</t>
    <rPh sb="7" eb="8">
      <t>デン</t>
    </rPh>
    <rPh sb="8" eb="9">
      <t>アツ</t>
    </rPh>
    <phoneticPr fontId="9"/>
  </si>
  <si>
    <t>セル電圧52</t>
    <rPh sb="2" eb="3">
      <t>デン</t>
    </rPh>
    <rPh sb="3" eb="4">
      <t>アツ</t>
    </rPh>
    <phoneticPr fontId="9"/>
  </si>
  <si>
    <t>CMU3　セル電圧4</t>
    <rPh sb="7" eb="8">
      <t>デン</t>
    </rPh>
    <rPh sb="8" eb="9">
      <t>アツ</t>
    </rPh>
    <phoneticPr fontId="9"/>
  </si>
  <si>
    <t>セル電圧53</t>
    <rPh sb="2" eb="3">
      <t>デン</t>
    </rPh>
    <rPh sb="3" eb="4">
      <t>アツ</t>
    </rPh>
    <phoneticPr fontId="9"/>
  </si>
  <si>
    <t>CMU3　セル電圧5</t>
    <rPh sb="7" eb="8">
      <t>デン</t>
    </rPh>
    <rPh sb="8" eb="9">
      <t>アツ</t>
    </rPh>
    <phoneticPr fontId="9"/>
  </si>
  <si>
    <t>セル電圧54</t>
    <rPh sb="2" eb="3">
      <t>デン</t>
    </rPh>
    <rPh sb="3" eb="4">
      <t>アツ</t>
    </rPh>
    <phoneticPr fontId="9"/>
  </si>
  <si>
    <t>CMU3　セル電圧6</t>
    <rPh sb="7" eb="8">
      <t>デン</t>
    </rPh>
    <rPh sb="8" eb="9">
      <t>アツ</t>
    </rPh>
    <phoneticPr fontId="9"/>
  </si>
  <si>
    <t>セル電圧55</t>
    <rPh sb="2" eb="3">
      <t>デン</t>
    </rPh>
    <rPh sb="3" eb="4">
      <t>アツ</t>
    </rPh>
    <phoneticPr fontId="9"/>
  </si>
  <si>
    <t>CMU3　セル電圧7</t>
    <rPh sb="7" eb="8">
      <t>デン</t>
    </rPh>
    <rPh sb="8" eb="9">
      <t>アツ</t>
    </rPh>
    <phoneticPr fontId="9"/>
  </si>
  <si>
    <t>セル電圧56</t>
    <rPh sb="2" eb="3">
      <t>デン</t>
    </rPh>
    <rPh sb="3" eb="4">
      <t>アツ</t>
    </rPh>
    <phoneticPr fontId="9"/>
  </si>
  <si>
    <t>CMU3　セル電圧8</t>
    <rPh sb="7" eb="8">
      <t>デン</t>
    </rPh>
    <rPh sb="8" eb="9">
      <t>アツ</t>
    </rPh>
    <phoneticPr fontId="9"/>
  </si>
  <si>
    <t>バッテリセル電圧（BMUSTAT26)</t>
    <rPh sb="6" eb="8">
      <t>デンアツ</t>
    </rPh>
    <phoneticPr fontId="9"/>
  </si>
  <si>
    <t>セル電圧57</t>
    <rPh sb="2" eb="3">
      <t>デン</t>
    </rPh>
    <rPh sb="3" eb="4">
      <t>アツ</t>
    </rPh>
    <phoneticPr fontId="9"/>
  </si>
  <si>
    <t>CMU3　セル電圧9</t>
    <rPh sb="7" eb="8">
      <t>デン</t>
    </rPh>
    <rPh sb="8" eb="9">
      <t>アツ</t>
    </rPh>
    <phoneticPr fontId="9"/>
  </si>
  <si>
    <t>セル電圧58</t>
    <rPh sb="2" eb="3">
      <t>デン</t>
    </rPh>
    <rPh sb="3" eb="4">
      <t>アツ</t>
    </rPh>
    <phoneticPr fontId="9"/>
  </si>
  <si>
    <t>CMU3　セル電圧10</t>
    <rPh sb="7" eb="8">
      <t>デン</t>
    </rPh>
    <rPh sb="8" eb="9">
      <t>アツ</t>
    </rPh>
    <phoneticPr fontId="9"/>
  </si>
  <si>
    <t>セル電圧59</t>
    <rPh sb="2" eb="3">
      <t>デン</t>
    </rPh>
    <rPh sb="3" eb="4">
      <t>アツ</t>
    </rPh>
    <phoneticPr fontId="9"/>
  </si>
  <si>
    <t>CMU3　セル電圧11</t>
    <rPh sb="7" eb="8">
      <t>デン</t>
    </rPh>
    <rPh sb="8" eb="9">
      <t>アツ</t>
    </rPh>
    <phoneticPr fontId="9"/>
  </si>
  <si>
    <t>セル電圧60</t>
    <rPh sb="2" eb="3">
      <t>デン</t>
    </rPh>
    <rPh sb="3" eb="4">
      <t>アツ</t>
    </rPh>
    <phoneticPr fontId="9"/>
  </si>
  <si>
    <t>CMU3　セル電圧12</t>
    <rPh sb="7" eb="8">
      <t>デン</t>
    </rPh>
    <rPh sb="8" eb="9">
      <t>アツ</t>
    </rPh>
    <phoneticPr fontId="9"/>
  </si>
  <si>
    <t>CMU3　セル電圧13</t>
    <rPh sb="7" eb="8">
      <t>デン</t>
    </rPh>
    <rPh sb="8" eb="9">
      <t>アツ</t>
    </rPh>
    <phoneticPr fontId="9"/>
  </si>
  <si>
    <t>CMU3　セル電圧14</t>
    <rPh sb="7" eb="8">
      <t>デン</t>
    </rPh>
    <rPh sb="8" eb="9">
      <t>アツ</t>
    </rPh>
    <phoneticPr fontId="9"/>
  </si>
  <si>
    <t>CMU3　セル電圧15</t>
    <rPh sb="7" eb="8">
      <t>デン</t>
    </rPh>
    <rPh sb="8" eb="9">
      <t>アツ</t>
    </rPh>
    <phoneticPr fontId="9"/>
  </si>
  <si>
    <t>CMU3　セル電圧16</t>
    <rPh sb="7" eb="8">
      <t>デン</t>
    </rPh>
    <rPh sb="8" eb="9">
      <t>アツ</t>
    </rPh>
    <phoneticPr fontId="9"/>
  </si>
  <si>
    <t>バッテリセル電圧（BMUSTAT27)</t>
    <rPh sb="6" eb="8">
      <t>デンアツ</t>
    </rPh>
    <phoneticPr fontId="9"/>
  </si>
  <si>
    <t>CMU3　セル電圧17</t>
    <rPh sb="7" eb="8">
      <t>デン</t>
    </rPh>
    <rPh sb="8" eb="9">
      <t>アツ</t>
    </rPh>
    <phoneticPr fontId="9"/>
  </si>
  <si>
    <t>CMU3　セル電圧18</t>
    <rPh sb="7" eb="8">
      <t>デン</t>
    </rPh>
    <rPh sb="8" eb="9">
      <t>アツ</t>
    </rPh>
    <phoneticPr fontId="9"/>
  </si>
  <si>
    <t>CMU3　セル電圧19</t>
    <rPh sb="7" eb="8">
      <t>デン</t>
    </rPh>
    <rPh sb="8" eb="9">
      <t>アツ</t>
    </rPh>
    <phoneticPr fontId="9"/>
  </si>
  <si>
    <t>CMU3　セル電圧20</t>
    <rPh sb="7" eb="8">
      <t>デン</t>
    </rPh>
    <rPh sb="8" eb="9">
      <t>アツ</t>
    </rPh>
    <phoneticPr fontId="9"/>
  </si>
  <si>
    <t>△128</t>
    <phoneticPr fontId="9"/>
  </si>
  <si>
    <t>PWM11フィードバック電流</t>
    <rPh sb="12" eb="14">
      <t>デンリュウ</t>
    </rPh>
    <phoneticPr fontId="9"/>
  </si>
  <si>
    <t>PWM12フィードバック電流</t>
    <rPh sb="12" eb="14">
      <t>デンリュウ</t>
    </rPh>
    <phoneticPr fontId="9"/>
  </si>
  <si>
    <t>ブームスロー</t>
    <phoneticPr fontId="9"/>
  </si>
  <si>
    <t>ブームオフセット</t>
    <phoneticPr fontId="9"/>
  </si>
  <si>
    <t>Δ129Δ121</t>
    <phoneticPr fontId="9"/>
  </si>
  <si>
    <t>入力確認用8</t>
    <rPh sb="0" eb="2">
      <t>ニュウリョク</t>
    </rPh>
    <rPh sb="2" eb="4">
      <t>カクニン</t>
    </rPh>
    <rPh sb="4" eb="5">
      <t>ヨウ</t>
    </rPh>
    <phoneticPr fontId="9"/>
  </si>
  <si>
    <t>IN8</t>
    <phoneticPr fontId="9"/>
  </si>
  <si>
    <t>△130</t>
    <phoneticPr fontId="9"/>
  </si>
  <si>
    <t>1C5047E4</t>
  </si>
  <si>
    <t>走行パイロット圧(FL)</t>
    <rPh sb="0" eb="2">
      <t>ソウコウ</t>
    </rPh>
    <rPh sb="7" eb="8">
      <t>アツ</t>
    </rPh>
    <phoneticPr fontId="9"/>
  </si>
  <si>
    <t>走行パイロット圧(FR)</t>
    <rPh sb="0" eb="2">
      <t>ソウコウ</t>
    </rPh>
    <rPh sb="7" eb="8">
      <t>アツ</t>
    </rPh>
    <phoneticPr fontId="9"/>
  </si>
  <si>
    <t>走行パイロット圧(RL)</t>
    <rPh sb="0" eb="2">
      <t>ソウコウ</t>
    </rPh>
    <rPh sb="7" eb="8">
      <t>アツ</t>
    </rPh>
    <phoneticPr fontId="9"/>
  </si>
  <si>
    <t>走行パイロット圧(RR)</t>
    <rPh sb="0" eb="2">
      <t>ソウコウ</t>
    </rPh>
    <rPh sb="7" eb="8">
      <t>アツ</t>
    </rPh>
    <phoneticPr fontId="9"/>
  </si>
  <si>
    <t>1C5047E4</t>
    <phoneticPr fontId="9"/>
  </si>
  <si>
    <t>1</t>
    <phoneticPr fontId="9"/>
  </si>
  <si>
    <t>2-3</t>
    <phoneticPr fontId="9"/>
  </si>
  <si>
    <t>走行アラーム</t>
    <rPh sb="0" eb="2">
      <t>ソウコウ</t>
    </rPh>
    <phoneticPr fontId="9"/>
  </si>
  <si>
    <t>Δ130</t>
    <phoneticPr fontId="9"/>
  </si>
  <si>
    <t>LCD情報5</t>
    <phoneticPr fontId="9"/>
  </si>
  <si>
    <t>CLI5</t>
    <phoneticPr fontId="9"/>
  </si>
  <si>
    <t>185058CE</t>
    <phoneticPr fontId="9"/>
  </si>
  <si>
    <t>LCD情報4(CLI4)</t>
    <rPh sb="3" eb="5">
      <t>ジョウホウ</t>
    </rPh>
    <phoneticPr fontId="9"/>
  </si>
  <si>
    <t>LCD情報5(CLI5)</t>
    <rPh sb="3" eb="5">
      <t>ジョウホウ</t>
    </rPh>
    <phoneticPr fontId="9"/>
  </si>
  <si>
    <t>6-7</t>
    <phoneticPr fontId="9"/>
  </si>
  <si>
    <t>AD変換値_1</t>
    <rPh sb="2" eb="4">
      <t>ヘンカン</t>
    </rPh>
    <rPh sb="4" eb="5">
      <t>チ</t>
    </rPh>
    <phoneticPr fontId="9"/>
  </si>
  <si>
    <t>AD変換値_2</t>
    <rPh sb="2" eb="4">
      <t>ヘンカン</t>
    </rPh>
    <rPh sb="4" eb="5">
      <t>チ</t>
    </rPh>
    <phoneticPr fontId="9"/>
  </si>
  <si>
    <t>AD変換値_3</t>
    <rPh sb="2" eb="4">
      <t>ヘンカン</t>
    </rPh>
    <rPh sb="4" eb="5">
      <t>チ</t>
    </rPh>
    <phoneticPr fontId="9"/>
  </si>
  <si>
    <t>AD変換値_4</t>
    <rPh sb="2" eb="4">
      <t>ヘンカン</t>
    </rPh>
    <rPh sb="4" eb="5">
      <t>チ</t>
    </rPh>
    <phoneticPr fontId="9"/>
  </si>
  <si>
    <t>0～0xFFFF</t>
    <phoneticPr fontId="9"/>
  </si>
  <si>
    <t>BMU</t>
    <phoneticPr fontId="9"/>
  </si>
  <si>
    <t>BMUシャットダウン</t>
    <phoneticPr fontId="9"/>
  </si>
  <si>
    <t>BMUSHUT</t>
    <phoneticPr fontId="9"/>
  </si>
  <si>
    <t>1-7</t>
    <phoneticPr fontId="9"/>
  </si>
  <si>
    <t>Δ131</t>
    <phoneticPr fontId="9"/>
  </si>
  <si>
    <t>BMUへシャットダウン指令送信</t>
    <rPh sb="11" eb="13">
      <t>シレイ</t>
    </rPh>
    <rPh sb="13" eb="15">
      <t>ソウシン</t>
    </rPh>
    <phoneticPr fontId="9"/>
  </si>
  <si>
    <t>BMUSHUT1</t>
    <phoneticPr fontId="9"/>
  </si>
  <si>
    <t>ID</t>
    <phoneticPr fontId="9"/>
  </si>
  <si>
    <t>185079E4 or 185079CE</t>
    <phoneticPr fontId="9"/>
  </si>
  <si>
    <t>イベントドリブン</t>
    <phoneticPr fontId="9"/>
  </si>
  <si>
    <t>MMC</t>
    <phoneticPr fontId="9"/>
  </si>
  <si>
    <t>Byte</t>
    <phoneticPr fontId="9"/>
  </si>
  <si>
    <t>bit</t>
    <phoneticPr fontId="9"/>
  </si>
  <si>
    <t>0</t>
    <phoneticPr fontId="9"/>
  </si>
  <si>
    <t>0-1</t>
    <phoneticPr fontId="9"/>
  </si>
  <si>
    <t>インバータ電源カット</t>
    <rPh sb="5" eb="7">
      <t>デンゲン</t>
    </rPh>
    <phoneticPr fontId="9"/>
  </si>
  <si>
    <t>0:N/A 1:カット指令 2:N/A 3:N/A</t>
    <rPh sb="11" eb="13">
      <t>シレイ</t>
    </rPh>
    <phoneticPr fontId="9"/>
  </si>
  <si>
    <t>1/bit</t>
    <phoneticPr fontId="9"/>
  </si>
  <si>
    <t>-</t>
    <phoneticPr fontId="9"/>
  </si>
  <si>
    <t>0</t>
    <phoneticPr fontId="9"/>
  </si>
  <si>
    <t>2-7</t>
    <phoneticPr fontId="9"/>
  </si>
  <si>
    <t>※185079E4または185079CEのどちらかが「1:カット指令」を送信するとインバータ電源をカットする</t>
    <rPh sb="32" eb="34">
      <t>シレイ</t>
    </rPh>
    <rPh sb="36" eb="38">
      <t>ソウシン</t>
    </rPh>
    <rPh sb="46" eb="48">
      <t>デンゲン</t>
    </rPh>
    <phoneticPr fontId="9"/>
  </si>
  <si>
    <t>4-5</t>
    <phoneticPr fontId="9"/>
  </si>
  <si>
    <t>6-7</t>
    <phoneticPr fontId="9"/>
  </si>
  <si>
    <t>自動変速</t>
    <rPh sb="0" eb="2">
      <t>ジドウ</t>
    </rPh>
    <rPh sb="2" eb="4">
      <t>ヘンソク</t>
    </rPh>
    <phoneticPr fontId="9"/>
  </si>
  <si>
    <t>△132</t>
    <phoneticPr fontId="9"/>
  </si>
  <si>
    <t>クリープ走行選択</t>
    <rPh sb="4" eb="6">
      <t>ソウコウ</t>
    </rPh>
    <rPh sb="6" eb="8">
      <t>センタク</t>
    </rPh>
    <phoneticPr fontId="9"/>
  </si>
  <si>
    <t>走行速度制御</t>
    <rPh sb="0" eb="2">
      <t>ソウコウ</t>
    </rPh>
    <rPh sb="2" eb="4">
      <t>ソクド</t>
    </rPh>
    <rPh sb="4" eb="6">
      <t>セイギョ</t>
    </rPh>
    <phoneticPr fontId="9"/>
  </si>
  <si>
    <t>△132</t>
    <phoneticPr fontId="9"/>
  </si>
  <si>
    <t>△132</t>
    <phoneticPr fontId="9"/>
  </si>
  <si>
    <t>入力確認用9</t>
    <rPh sb="0" eb="2">
      <t>ニュウリョク</t>
    </rPh>
    <rPh sb="2" eb="4">
      <t>カクニン</t>
    </rPh>
    <rPh sb="4" eb="5">
      <t>ヨウ</t>
    </rPh>
    <phoneticPr fontId="9"/>
  </si>
  <si>
    <t>IN9</t>
    <phoneticPr fontId="9"/>
  </si>
  <si>
    <t>1C5048E4</t>
    <phoneticPr fontId="9"/>
  </si>
  <si>
    <t>入力確認用7(IN9)</t>
    <rPh sb="0" eb="2">
      <t>ニュウリョク</t>
    </rPh>
    <rPh sb="2" eb="4">
      <t>カクニン</t>
    </rPh>
    <rPh sb="4" eb="5">
      <t>ヨウ</t>
    </rPh>
    <phoneticPr fontId="9"/>
  </si>
  <si>
    <t>右モータ走行パルスA</t>
    <rPh sb="0" eb="1">
      <t>ミギ</t>
    </rPh>
    <rPh sb="4" eb="6">
      <t>ソウコウ</t>
    </rPh>
    <phoneticPr fontId="9"/>
  </si>
  <si>
    <t>右モータ走行パルスB</t>
    <rPh sb="0" eb="1">
      <t>ミギ</t>
    </rPh>
    <rPh sb="4" eb="6">
      <t>ソウコウ</t>
    </rPh>
    <phoneticPr fontId="9"/>
  </si>
  <si>
    <t>左モータ走行パルスA</t>
    <rPh sb="0" eb="1">
      <t>ヒダリ</t>
    </rPh>
    <rPh sb="4" eb="6">
      <t>ソウコウ</t>
    </rPh>
    <phoneticPr fontId="9"/>
  </si>
  <si>
    <t>左モータ走行パルスB</t>
    <rPh sb="0" eb="1">
      <t>ヒダリ</t>
    </rPh>
    <rPh sb="4" eb="6">
      <t>ソウコウ</t>
    </rPh>
    <phoneticPr fontId="9"/>
  </si>
  <si>
    <t>ウサギAuto</t>
    <phoneticPr fontId="9"/>
  </si>
  <si>
    <t>左右走行モータの回転数をクラスタに送信する</t>
    <rPh sb="0" eb="2">
      <t>サユウ</t>
    </rPh>
    <rPh sb="2" eb="4">
      <t>ソウコウ</t>
    </rPh>
    <rPh sb="8" eb="10">
      <t>カイテン</t>
    </rPh>
    <rPh sb="10" eb="11">
      <t>スウ</t>
    </rPh>
    <rPh sb="17" eb="19">
      <t>ソウシン</t>
    </rPh>
    <phoneticPr fontId="9"/>
  </si>
  <si>
    <t>左走行モータ回転数</t>
    <rPh sb="0" eb="1">
      <t>ヒダリ</t>
    </rPh>
    <rPh sb="1" eb="3">
      <t>ソウコウ</t>
    </rPh>
    <rPh sb="6" eb="9">
      <t>カイテンスウ</t>
    </rPh>
    <phoneticPr fontId="9"/>
  </si>
  <si>
    <t>右走行モータ回転数</t>
    <rPh sb="0" eb="1">
      <t>ミギ</t>
    </rPh>
    <rPh sb="1" eb="3">
      <t>ソウコウ</t>
    </rPh>
    <rPh sb="6" eb="9">
      <t>カイテンスウ</t>
    </rPh>
    <phoneticPr fontId="9"/>
  </si>
  <si>
    <t>2</t>
    <phoneticPr fontId="9"/>
  </si>
  <si>
    <t>0-1</t>
    <phoneticPr fontId="9"/>
  </si>
  <si>
    <t>入力確認用10</t>
    <rPh sb="0" eb="2">
      <t>ニュウリョク</t>
    </rPh>
    <rPh sb="2" eb="5">
      <t>カクニンヨウ</t>
    </rPh>
    <phoneticPr fontId="9"/>
  </si>
  <si>
    <t>IN10</t>
    <phoneticPr fontId="9"/>
  </si>
  <si>
    <t>1C5080E4</t>
    <phoneticPr fontId="9"/>
  </si>
  <si>
    <t>入力確認用10(IN10)</t>
    <rPh sb="0" eb="2">
      <t>ニュウリョク</t>
    </rPh>
    <rPh sb="2" eb="4">
      <t>カクニン</t>
    </rPh>
    <rPh sb="4" eb="5">
      <t>ヨウ</t>
    </rPh>
    <phoneticPr fontId="9"/>
  </si>
  <si>
    <t>-128~127</t>
    <phoneticPr fontId="9"/>
  </si>
  <si>
    <t>１</t>
    <phoneticPr fontId="9"/>
  </si>
  <si>
    <t>レバーL_X</t>
    <phoneticPr fontId="9"/>
  </si>
  <si>
    <t>レバーL_Y</t>
    <phoneticPr fontId="9"/>
  </si>
  <si>
    <t>レバーR_X</t>
    <phoneticPr fontId="9"/>
  </si>
  <si>
    <t>レバーR_Y</t>
    <phoneticPr fontId="9"/>
  </si>
  <si>
    <t>走行X</t>
    <rPh sb="0" eb="2">
      <t>ソウコウ</t>
    </rPh>
    <phoneticPr fontId="9"/>
  </si>
  <si>
    <t>走行Y</t>
    <rPh sb="0" eb="2">
      <t>ソウコウ</t>
    </rPh>
    <phoneticPr fontId="9"/>
  </si>
  <si>
    <t>センサの入力情報</t>
    <rPh sb="4" eb="6">
      <t>ニュウリョク</t>
    </rPh>
    <rPh sb="6" eb="8">
      <t>ジョウホウ</t>
    </rPh>
    <phoneticPr fontId="9"/>
  </si>
  <si>
    <t>レバーパターン「G」</t>
    <phoneticPr fontId="9"/>
  </si>
  <si>
    <t>1C5049E4</t>
    <phoneticPr fontId="9"/>
  </si>
  <si>
    <t>MTSPD</t>
    <phoneticPr fontId="9"/>
  </si>
  <si>
    <t>モータ回転数</t>
    <rPh sb="3" eb="6">
      <t>カイテンスウ</t>
    </rPh>
    <phoneticPr fontId="9"/>
  </si>
  <si>
    <t>走行モータ回転数(MTSPD)</t>
    <rPh sb="0" eb="2">
      <t>ソウコウ</t>
    </rPh>
    <rPh sb="5" eb="7">
      <t>カイテン</t>
    </rPh>
    <rPh sb="7" eb="8">
      <t>スウ</t>
    </rPh>
    <phoneticPr fontId="9"/>
  </si>
  <si>
    <t>走行アラーム</t>
    <rPh sb="0" eb="2">
      <t>ソウコウ</t>
    </rPh>
    <phoneticPr fontId="9"/>
  </si>
  <si>
    <t>△135</t>
    <phoneticPr fontId="9"/>
  </si>
  <si>
    <t>△136 仕様実績なし</t>
    <rPh sb="5" eb="7">
      <t>シヨウ</t>
    </rPh>
    <rPh sb="7" eb="9">
      <t>ジッセキ</t>
    </rPh>
    <phoneticPr fontId="9"/>
  </si>
  <si>
    <t>△136 名称変更</t>
    <rPh sb="5" eb="7">
      <t>メイショウ</t>
    </rPh>
    <rPh sb="7" eb="9">
      <t>ヘンコウ</t>
    </rPh>
    <phoneticPr fontId="9"/>
  </si>
  <si>
    <t>Δ120</t>
    <phoneticPr fontId="9"/>
  </si>
  <si>
    <t>バックアラーム</t>
    <phoneticPr fontId="9"/>
  </si>
  <si>
    <t>△137</t>
    <phoneticPr fontId="9"/>
  </si>
  <si>
    <t>アラームキャンセル</t>
    <phoneticPr fontId="9"/>
  </si>
  <si>
    <t>レバーパターンG</t>
    <phoneticPr fontId="9"/>
  </si>
  <si>
    <t>Δ138</t>
    <phoneticPr fontId="9"/>
  </si>
  <si>
    <t>1C5081E4</t>
    <phoneticPr fontId="9"/>
  </si>
  <si>
    <t>圧力センサ1</t>
    <rPh sb="0" eb="2">
      <t>アツリョク</t>
    </rPh>
    <phoneticPr fontId="9"/>
  </si>
  <si>
    <t>圧力センサ2</t>
    <rPh sb="0" eb="2">
      <t>アツリョク</t>
    </rPh>
    <phoneticPr fontId="9"/>
  </si>
  <si>
    <t>圧力センサ3</t>
    <rPh sb="0" eb="2">
      <t>アツリョク</t>
    </rPh>
    <phoneticPr fontId="9"/>
  </si>
  <si>
    <t>圧力センサ4</t>
    <rPh sb="0" eb="2">
      <t>アツリョク</t>
    </rPh>
    <phoneticPr fontId="9"/>
  </si>
  <si>
    <t>入力確認用11(IN11)</t>
    <rPh sb="0" eb="2">
      <t>ニュウリョク</t>
    </rPh>
    <rPh sb="2" eb="4">
      <t>カクニン</t>
    </rPh>
    <rPh sb="4" eb="5">
      <t>ヨウ</t>
    </rPh>
    <phoneticPr fontId="9"/>
  </si>
  <si>
    <t>入力確認用12(IN12)</t>
    <rPh sb="0" eb="2">
      <t>ニュウリョク</t>
    </rPh>
    <rPh sb="2" eb="4">
      <t>カクニン</t>
    </rPh>
    <rPh sb="4" eb="5">
      <t>ヨウ</t>
    </rPh>
    <phoneticPr fontId="9"/>
  </si>
  <si>
    <t>1C5082E4</t>
    <phoneticPr fontId="9"/>
  </si>
  <si>
    <t>温度センサ1</t>
    <rPh sb="0" eb="2">
      <t>オンド</t>
    </rPh>
    <phoneticPr fontId="9"/>
  </si>
  <si>
    <t>温度センサ2</t>
    <rPh sb="0" eb="2">
      <t>オンド</t>
    </rPh>
    <phoneticPr fontId="9"/>
  </si>
  <si>
    <t>温度センサ3</t>
    <rPh sb="0" eb="2">
      <t>オンド</t>
    </rPh>
    <phoneticPr fontId="9"/>
  </si>
  <si>
    <t>温度センサ4</t>
    <rPh sb="0" eb="2">
      <t>オンド</t>
    </rPh>
    <phoneticPr fontId="9"/>
  </si>
  <si>
    <t>温度センサ5</t>
    <rPh sb="0" eb="2">
      <t>オンド</t>
    </rPh>
    <phoneticPr fontId="9"/>
  </si>
  <si>
    <t>温度センサ6</t>
    <rPh sb="0" eb="2">
      <t>オンド</t>
    </rPh>
    <phoneticPr fontId="9"/>
  </si>
  <si>
    <t>温度センサ7</t>
    <rPh sb="0" eb="2">
      <t>オンド</t>
    </rPh>
    <phoneticPr fontId="9"/>
  </si>
  <si>
    <t>温度センサ8</t>
    <rPh sb="0" eb="2">
      <t>オンド</t>
    </rPh>
    <phoneticPr fontId="9"/>
  </si>
  <si>
    <t>入力確認用11</t>
    <rPh sb="0" eb="2">
      <t>ニュウリョク</t>
    </rPh>
    <rPh sb="2" eb="5">
      <t>カクニンヨウ</t>
    </rPh>
    <phoneticPr fontId="9"/>
  </si>
  <si>
    <t>入力確認用12</t>
    <rPh sb="0" eb="2">
      <t>ニュウリョク</t>
    </rPh>
    <rPh sb="2" eb="5">
      <t>カクニンヨウ</t>
    </rPh>
    <phoneticPr fontId="9"/>
  </si>
  <si>
    <t>IN11</t>
  </si>
  <si>
    <t>IN12</t>
  </si>
  <si>
    <t>インバータ1温度</t>
    <rPh sb="6" eb="8">
      <t>オンド</t>
    </rPh>
    <phoneticPr fontId="9"/>
  </si>
  <si>
    <t>インバータ2温度</t>
    <rPh sb="6" eb="8">
      <t>オンド</t>
    </rPh>
    <phoneticPr fontId="9"/>
  </si>
  <si>
    <t>2</t>
    <phoneticPr fontId="9"/>
  </si>
  <si>
    <t>3</t>
    <phoneticPr fontId="9"/>
  </si>
  <si>
    <t>インバータ1エラーコード</t>
    <phoneticPr fontId="9"/>
  </si>
  <si>
    <t>インバータ2エラーコード</t>
    <phoneticPr fontId="9"/>
  </si>
  <si>
    <t>4-5</t>
    <phoneticPr fontId="9"/>
  </si>
  <si>
    <t>0 or 0xFFFF : No error</t>
    <phoneticPr fontId="9"/>
  </si>
  <si>
    <t>6-7</t>
    <phoneticPr fontId="9"/>
  </si>
  <si>
    <t>1C5083E4</t>
    <phoneticPr fontId="9"/>
  </si>
  <si>
    <t>入力確認用13</t>
    <rPh sb="0" eb="2">
      <t>ニュウリョク</t>
    </rPh>
    <rPh sb="2" eb="5">
      <t>カクニンヨウ</t>
    </rPh>
    <phoneticPr fontId="9"/>
  </si>
  <si>
    <t>IN13</t>
    <phoneticPr fontId="9"/>
  </si>
  <si>
    <t>入力確認用11(IN13)</t>
    <rPh sb="0" eb="2">
      <t>ニュウリョク</t>
    </rPh>
    <rPh sb="2" eb="4">
      <t>カクニン</t>
    </rPh>
    <rPh sb="4" eb="5">
      <t>ヨウ</t>
    </rPh>
    <phoneticPr fontId="9"/>
  </si>
  <si>
    <t>△141</t>
    <phoneticPr fontId="9"/>
  </si>
  <si>
    <t>△130 △132 △141</t>
    <phoneticPr fontId="9"/>
  </si>
  <si>
    <t>入力確認用12(IN14)</t>
    <rPh sb="0" eb="2">
      <t>ニュウリョク</t>
    </rPh>
    <rPh sb="2" eb="4">
      <t>カクニン</t>
    </rPh>
    <rPh sb="4" eb="5">
      <t>ヨウ</t>
    </rPh>
    <phoneticPr fontId="9"/>
  </si>
  <si>
    <t>1C5084E4</t>
    <phoneticPr fontId="9"/>
  </si>
  <si>
    <t>入力確認用14</t>
    <rPh sb="0" eb="2">
      <t>ニュウリョク</t>
    </rPh>
    <rPh sb="2" eb="5">
      <t>カクニンヨウ</t>
    </rPh>
    <phoneticPr fontId="9"/>
  </si>
  <si>
    <t>IN14</t>
    <phoneticPr fontId="9"/>
  </si>
  <si>
    <t>-40 to 210 (0x0 to 0xFA) NoData(0xFE) N/A(0xFF)</t>
    <phoneticPr fontId="9"/>
  </si>
  <si>
    <t>1C5026E4</t>
    <phoneticPr fontId="9"/>
  </si>
  <si>
    <t>18FF32CF</t>
    <phoneticPr fontId="9"/>
  </si>
  <si>
    <t>1C5027E4</t>
    <phoneticPr fontId="9"/>
  </si>
  <si>
    <t>0</t>
    <phoneticPr fontId="9"/>
  </si>
  <si>
    <t>空き</t>
    <rPh sb="0" eb="1">
      <t>ア</t>
    </rPh>
    <phoneticPr fontId="9"/>
  </si>
  <si>
    <t>1C5025E4</t>
    <phoneticPr fontId="9"/>
  </si>
  <si>
    <t>マルチパケットブロードキャスト送信(TP_CM)</t>
    <phoneticPr fontId="9"/>
  </si>
  <si>
    <t>TP_DT</t>
  </si>
  <si>
    <t>名称</t>
    <rPh sb="0" eb="2">
      <t>メイショウ</t>
    </rPh>
    <phoneticPr fontId="9"/>
  </si>
  <si>
    <t>運転指令:Driving Command(D_C)</t>
    <rPh sb="0" eb="2">
      <t>ウンテン</t>
    </rPh>
    <rPh sb="2" eb="4">
      <t>シレイ</t>
    </rPh>
    <phoneticPr fontId="9"/>
  </si>
  <si>
    <t>充電電流値制限：Charging Current Value Limit(CCVL)</t>
    <rPh sb="0" eb="2">
      <t>ジュウデン</t>
    </rPh>
    <rPh sb="2" eb="4">
      <t>デンリュウ</t>
    </rPh>
    <rPh sb="4" eb="5">
      <t>チ</t>
    </rPh>
    <rPh sb="5" eb="7">
      <t>セイゲン</t>
    </rPh>
    <phoneticPr fontId="9"/>
  </si>
  <si>
    <t>エンジン停止スイッチ</t>
    <rPh sb="4" eb="6">
      <t>テイシ</t>
    </rPh>
    <phoneticPr fontId="9"/>
  </si>
  <si>
    <t>Δ143</t>
    <phoneticPr fontId="9"/>
  </si>
  <si>
    <t>1C5085E4</t>
    <phoneticPr fontId="9"/>
  </si>
  <si>
    <t>1C5086CE</t>
    <phoneticPr fontId="9"/>
  </si>
  <si>
    <t>ロックstatus</t>
    <phoneticPr fontId="9"/>
  </si>
  <si>
    <t>ロックパスコード</t>
    <phoneticPr fontId="9"/>
  </si>
  <si>
    <t>LOCKSTAT</t>
    <phoneticPr fontId="9"/>
  </si>
  <si>
    <t>LOCKPASS</t>
    <phoneticPr fontId="9"/>
  </si>
  <si>
    <t>0:N/A 1:ON 2:OFF 3:N/A</t>
    <phoneticPr fontId="9"/>
  </si>
  <si>
    <t>ロックモード</t>
    <phoneticPr fontId="9"/>
  </si>
  <si>
    <t>0-1</t>
    <phoneticPr fontId="9"/>
  </si>
  <si>
    <t>0</t>
    <phoneticPr fontId="9"/>
  </si>
  <si>
    <t>ロック解除</t>
    <rPh sb="3" eb="5">
      <t>カイジョ</t>
    </rPh>
    <phoneticPr fontId="9"/>
  </si>
  <si>
    <t>-</t>
    <phoneticPr fontId="9"/>
  </si>
  <si>
    <t>パスコード</t>
    <phoneticPr fontId="9"/>
  </si>
  <si>
    <t>MMC-&gt;CL</t>
    <phoneticPr fontId="9"/>
  </si>
  <si>
    <t>CL-&gt;MMC</t>
    <phoneticPr fontId="9"/>
  </si>
  <si>
    <t>ロックstatus</t>
  </si>
  <si>
    <t>ロックパスコード</t>
  </si>
  <si>
    <t>Δ144</t>
    <phoneticPr fontId="9"/>
  </si>
  <si>
    <t>F3</t>
    <phoneticPr fontId="9"/>
  </si>
  <si>
    <t>83</t>
    <phoneticPr fontId="9"/>
  </si>
  <si>
    <t>BMUSTAT28</t>
    <phoneticPr fontId="9"/>
  </si>
  <si>
    <t>リチウムイオンバッテリパックのエラーコード</t>
    <phoneticPr fontId="9"/>
  </si>
  <si>
    <t>時刻情報</t>
    <rPh sb="0" eb="2">
      <t>ジコク</t>
    </rPh>
    <rPh sb="2" eb="4">
      <t>ジョウホウ</t>
    </rPh>
    <phoneticPr fontId="9"/>
  </si>
  <si>
    <t>TIME</t>
    <phoneticPr fontId="9"/>
  </si>
  <si>
    <t>バッテリのエラーコードを送信する</t>
    <rPh sb="12" eb="14">
      <t>ソウシン</t>
    </rPh>
    <phoneticPr fontId="9"/>
  </si>
  <si>
    <t>ID</t>
    <phoneticPr fontId="9"/>
  </si>
  <si>
    <t>車両からBMSへ指令を送信する</t>
    <phoneticPr fontId="9"/>
  </si>
  <si>
    <t>0</t>
    <phoneticPr fontId="9"/>
  </si>
  <si>
    <t>エラー個数</t>
    <rPh sb="3" eb="5">
      <t>コスウ</t>
    </rPh>
    <phoneticPr fontId="9"/>
  </si>
  <si>
    <t>0-250 エラー無し：0</t>
    <rPh sb="9" eb="10">
      <t>ナ</t>
    </rPh>
    <phoneticPr fontId="9"/>
  </si>
  <si>
    <t>1/bit</t>
    <phoneticPr fontId="9"/>
  </si>
  <si>
    <t>-</t>
    <phoneticPr fontId="9"/>
  </si>
  <si>
    <t>1</t>
    <phoneticPr fontId="9"/>
  </si>
  <si>
    <t>エラーコード１</t>
    <phoneticPr fontId="9"/>
  </si>
  <si>
    <t>エラーコード２</t>
  </si>
  <si>
    <t>-</t>
    <phoneticPr fontId="9"/>
  </si>
  <si>
    <t>エラーコード３</t>
  </si>
  <si>
    <t>1/bit</t>
    <phoneticPr fontId="9"/>
  </si>
  <si>
    <t>-</t>
    <phoneticPr fontId="9"/>
  </si>
  <si>
    <t>エラーコード４</t>
  </si>
  <si>
    <t>エラーコード５</t>
  </si>
  <si>
    <t>エラーコード６</t>
  </si>
  <si>
    <t>エラーコード７</t>
  </si>
  <si>
    <t>BMCPUからCMUへ時刻情報を送信する</t>
    <rPh sb="11" eb="15">
      <t>ジコクジョウホウ</t>
    </rPh>
    <phoneticPr fontId="9"/>
  </si>
  <si>
    <t>ID</t>
    <phoneticPr fontId="9"/>
  </si>
  <si>
    <t>車両からBMSへ指令を送信する</t>
    <phoneticPr fontId="9"/>
  </si>
  <si>
    <t>Byte</t>
    <phoneticPr fontId="9"/>
  </si>
  <si>
    <t>bit</t>
    <phoneticPr fontId="9"/>
  </si>
  <si>
    <t>0-1</t>
    <phoneticPr fontId="9"/>
  </si>
  <si>
    <t>年（西暦）</t>
    <rPh sb="0" eb="1">
      <t>ネン</t>
    </rPh>
    <rPh sb="2" eb="4">
      <t>セイレキ</t>
    </rPh>
    <phoneticPr fontId="9"/>
  </si>
  <si>
    <t>1/bit</t>
    <phoneticPr fontId="9"/>
  </si>
  <si>
    <t>年</t>
    <rPh sb="0" eb="1">
      <t>ネン</t>
    </rPh>
    <phoneticPr fontId="9"/>
  </si>
  <si>
    <t>2</t>
    <phoneticPr fontId="9"/>
  </si>
  <si>
    <t>月</t>
    <rPh sb="0" eb="1">
      <t>ツキ</t>
    </rPh>
    <phoneticPr fontId="9"/>
  </si>
  <si>
    <t>1/bit</t>
    <phoneticPr fontId="9"/>
  </si>
  <si>
    <t>3</t>
    <phoneticPr fontId="9"/>
  </si>
  <si>
    <t>日</t>
    <rPh sb="0" eb="1">
      <t>ヒ</t>
    </rPh>
    <phoneticPr fontId="9"/>
  </si>
  <si>
    <t>1/bit</t>
    <phoneticPr fontId="9"/>
  </si>
  <si>
    <t>時</t>
    <rPh sb="0" eb="1">
      <t>トキ</t>
    </rPh>
    <phoneticPr fontId="9"/>
  </si>
  <si>
    <t>時</t>
    <rPh sb="0" eb="1">
      <t>ジ</t>
    </rPh>
    <phoneticPr fontId="9"/>
  </si>
  <si>
    <t>1/bit</t>
    <phoneticPr fontId="9"/>
  </si>
  <si>
    <t>秒</t>
    <rPh sb="0" eb="1">
      <t>ビョウ</t>
    </rPh>
    <phoneticPr fontId="9"/>
  </si>
  <si>
    <t>7</t>
    <phoneticPr fontId="9"/>
  </si>
  <si>
    <t>リザーブ</t>
    <phoneticPr fontId="9"/>
  </si>
  <si>
    <t>1s</t>
    <phoneticPr fontId="9"/>
  </si>
  <si>
    <t>時刻情報（TIME）</t>
    <rPh sb="0" eb="2">
      <t>ジコク</t>
    </rPh>
    <rPh sb="2" eb="4">
      <t>ジョウホウ</t>
    </rPh>
    <phoneticPr fontId="9"/>
  </si>
  <si>
    <t>1C505DCE</t>
    <phoneticPr fontId="9"/>
  </si>
  <si>
    <t>Δ145</t>
    <phoneticPr fontId="9"/>
  </si>
  <si>
    <t>Δ145</t>
    <phoneticPr fontId="9"/>
  </si>
  <si>
    <t>1C505CF3</t>
    <phoneticPr fontId="9"/>
  </si>
  <si>
    <t>バッテリマネジメントユニット</t>
    <phoneticPr fontId="9"/>
  </si>
  <si>
    <t>1C505EF3</t>
    <phoneticPr fontId="9"/>
  </si>
  <si>
    <t>ID</t>
    <phoneticPr fontId="9"/>
  </si>
  <si>
    <t>1/bit</t>
    <phoneticPr fontId="9"/>
  </si>
  <si>
    <t>-</t>
    <phoneticPr fontId="9"/>
  </si>
  <si>
    <t>0</t>
    <phoneticPr fontId="9"/>
  </si>
  <si>
    <t xml:space="preserve"> 0：OFF 1：ON</t>
    <phoneticPr fontId="9"/>
  </si>
  <si>
    <t>1</t>
    <phoneticPr fontId="9"/>
  </si>
  <si>
    <t>0</t>
    <phoneticPr fontId="9"/>
  </si>
  <si>
    <t>0</t>
    <phoneticPr fontId="9"/>
  </si>
  <si>
    <t>2</t>
    <phoneticPr fontId="9"/>
  </si>
  <si>
    <t>入力ピン-CHG</t>
    <rPh sb="0" eb="2">
      <t>ニュウリョク</t>
    </rPh>
    <phoneticPr fontId="9"/>
  </si>
  <si>
    <t>入力ピン-CHGex</t>
    <rPh sb="0" eb="2">
      <t>ニュウリョク</t>
    </rPh>
    <phoneticPr fontId="9"/>
  </si>
  <si>
    <t>入力ピン-Key</t>
    <rPh sb="0" eb="2">
      <t>ニュウリョク</t>
    </rPh>
    <phoneticPr fontId="9"/>
  </si>
  <si>
    <t>3</t>
    <phoneticPr fontId="9"/>
  </si>
  <si>
    <t>入力ピン-EMG</t>
    <rPh sb="0" eb="2">
      <t>ニュウリョク</t>
    </rPh>
    <phoneticPr fontId="9"/>
  </si>
  <si>
    <t>4-7</t>
    <phoneticPr fontId="9"/>
  </si>
  <si>
    <t>予備</t>
    <rPh sb="0" eb="2">
      <t>ヨビ</t>
    </rPh>
    <phoneticPr fontId="9"/>
  </si>
  <si>
    <t>ALL 0</t>
    <phoneticPr fontId="9"/>
  </si>
  <si>
    <t>すべて 0xFF</t>
    <phoneticPr fontId="9"/>
  </si>
  <si>
    <t>出力ピン-リレー1</t>
    <rPh sb="0" eb="2">
      <t>シュツリョク</t>
    </rPh>
    <phoneticPr fontId="9"/>
  </si>
  <si>
    <t>出力ピン-リレー2</t>
    <rPh sb="0" eb="2">
      <t>シュツリョク</t>
    </rPh>
    <phoneticPr fontId="9"/>
  </si>
  <si>
    <t>インバータ用メインコンタクター　0：OFF 1：ON</t>
    <phoneticPr fontId="9"/>
  </si>
  <si>
    <t>インバータ制御用リレー　0：OFF 1：ON</t>
    <phoneticPr fontId="9"/>
  </si>
  <si>
    <t>鉛BAT供給リレー　0：OFF 1：ON</t>
    <phoneticPr fontId="9"/>
  </si>
  <si>
    <t>出力ピン-リレー3</t>
    <rPh sb="0" eb="2">
      <t>シュツリョク</t>
    </rPh>
    <phoneticPr fontId="9"/>
  </si>
  <si>
    <t>充電器用コンタクター　0：OFF 1：ON</t>
    <phoneticPr fontId="9"/>
  </si>
  <si>
    <t>出力ピン-リレー4</t>
    <rPh sb="0" eb="2">
      <t>シュツリョク</t>
    </rPh>
    <phoneticPr fontId="9"/>
  </si>
  <si>
    <t>1C505FF3</t>
    <phoneticPr fontId="9"/>
  </si>
  <si>
    <t>BMUSTAT30</t>
    <phoneticPr fontId="9"/>
  </si>
  <si>
    <t>バッテリステータス30</t>
    <phoneticPr fontId="9"/>
  </si>
  <si>
    <t>バッテリステータス30（BMUSTAT30)</t>
    <phoneticPr fontId="9"/>
  </si>
  <si>
    <t>Δ147</t>
  </si>
  <si>
    <t>Δ147</t>
    <phoneticPr fontId="9"/>
  </si>
  <si>
    <t>試験用コントローラ</t>
    <rPh sb="0" eb="2">
      <t>シケン</t>
    </rPh>
    <rPh sb="2" eb="3">
      <t>ヨウ</t>
    </rPh>
    <phoneticPr fontId="9"/>
  </si>
  <si>
    <t>EB</t>
    <phoneticPr fontId="9"/>
  </si>
  <si>
    <t>EID1</t>
    <phoneticPr fontId="9"/>
  </si>
  <si>
    <t>EID3</t>
  </si>
  <si>
    <t>EID4</t>
  </si>
  <si>
    <t>EID5</t>
  </si>
  <si>
    <t>△147</t>
    <phoneticPr fontId="9"/>
  </si>
  <si>
    <t>試験用ID(EID1)</t>
    <rPh sb="0" eb="3">
      <t>シケンヨウ</t>
    </rPh>
    <phoneticPr fontId="9"/>
  </si>
  <si>
    <t>評価試験用のID</t>
    <rPh sb="0" eb="2">
      <t>ヒョウカ</t>
    </rPh>
    <rPh sb="2" eb="5">
      <t>シケンヨウ</t>
    </rPh>
    <phoneticPr fontId="9"/>
  </si>
  <si>
    <t>試験用ID(EID2)</t>
    <rPh sb="0" eb="3">
      <t>シケンヨウ</t>
    </rPh>
    <phoneticPr fontId="9"/>
  </si>
  <si>
    <t>試験用1</t>
    <rPh sb="0" eb="2">
      <t>シケン</t>
    </rPh>
    <rPh sb="2" eb="3">
      <t>ヨウ</t>
    </rPh>
    <phoneticPr fontId="9"/>
  </si>
  <si>
    <t>試験用2</t>
    <rPh sb="0" eb="2">
      <t>シケン</t>
    </rPh>
    <rPh sb="2" eb="3">
      <t>ヨウ</t>
    </rPh>
    <phoneticPr fontId="9"/>
  </si>
  <si>
    <t>試験用3</t>
    <rPh sb="0" eb="2">
      <t>シケン</t>
    </rPh>
    <rPh sb="2" eb="3">
      <t>ヨウ</t>
    </rPh>
    <phoneticPr fontId="9"/>
  </si>
  <si>
    <t>試験用4</t>
    <rPh sb="0" eb="2">
      <t>シケン</t>
    </rPh>
    <rPh sb="2" eb="3">
      <t>ヨウ</t>
    </rPh>
    <phoneticPr fontId="9"/>
  </si>
  <si>
    <t>試験用5</t>
    <rPh sb="0" eb="2">
      <t>シケン</t>
    </rPh>
    <rPh sb="2" eb="3">
      <t>ヨウ</t>
    </rPh>
    <phoneticPr fontId="9"/>
  </si>
  <si>
    <t>試験用6</t>
    <rPh sb="0" eb="2">
      <t>シケン</t>
    </rPh>
    <rPh sb="2" eb="3">
      <t>ヨウ</t>
    </rPh>
    <phoneticPr fontId="9"/>
  </si>
  <si>
    <t>EID6</t>
  </si>
  <si>
    <t>試験用ID(EID0)</t>
    <rPh sb="0" eb="3">
      <t>シケンヨウ</t>
    </rPh>
    <phoneticPr fontId="9"/>
  </si>
  <si>
    <t>試験用ID(EID3)</t>
    <rPh sb="0" eb="3">
      <t>シケンヨウ</t>
    </rPh>
    <phoneticPr fontId="9"/>
  </si>
  <si>
    <t>試験用ID(EID4)</t>
    <rPh sb="0" eb="3">
      <t>シケンヨウ</t>
    </rPh>
    <phoneticPr fontId="9"/>
  </si>
  <si>
    <t>試験用ID(EID5)</t>
    <rPh sb="0" eb="3">
      <t>シケンヨウ</t>
    </rPh>
    <phoneticPr fontId="9"/>
  </si>
  <si>
    <t>試験用ID(EID6)</t>
    <rPh sb="0" eb="3">
      <t>シケンヨウ</t>
    </rPh>
    <phoneticPr fontId="9"/>
  </si>
  <si>
    <t>試験用ID(EID7)</t>
    <rPh sb="0" eb="3">
      <t>シケンヨウ</t>
    </rPh>
    <phoneticPr fontId="9"/>
  </si>
  <si>
    <t>試験用ID(EID8)</t>
    <rPh sb="0" eb="3">
      <t>シケンヨウ</t>
    </rPh>
    <phoneticPr fontId="9"/>
  </si>
  <si>
    <t>試験用ID(EID9)</t>
    <rPh sb="0" eb="3">
      <t>シケンヨウ</t>
    </rPh>
    <phoneticPr fontId="9"/>
  </si>
  <si>
    <t>試験用ID(EID10)</t>
    <rPh sb="0" eb="3">
      <t>シケンヨウ</t>
    </rPh>
    <phoneticPr fontId="9"/>
  </si>
  <si>
    <t>試験用ID(EID11)</t>
    <rPh sb="0" eb="3">
      <t>シケンヨウ</t>
    </rPh>
    <phoneticPr fontId="9"/>
  </si>
  <si>
    <t>試験用ID(EID12)</t>
    <rPh sb="0" eb="3">
      <t>シケンヨウ</t>
    </rPh>
    <phoneticPr fontId="9"/>
  </si>
  <si>
    <t>試験用ID(EID13)</t>
    <rPh sb="0" eb="3">
      <t>シケンヨウ</t>
    </rPh>
    <phoneticPr fontId="9"/>
  </si>
  <si>
    <t>試験用ID(EID14)</t>
    <rPh sb="0" eb="3">
      <t>シケンヨウ</t>
    </rPh>
    <phoneticPr fontId="9"/>
  </si>
  <si>
    <t>試験用ID(EID15)</t>
    <rPh sb="0" eb="3">
      <t>シケンヨウ</t>
    </rPh>
    <phoneticPr fontId="9"/>
  </si>
  <si>
    <t>試験用0</t>
    <rPh sb="0" eb="2">
      <t>シケン</t>
    </rPh>
    <rPh sb="2" eb="3">
      <t>ヨウ</t>
    </rPh>
    <phoneticPr fontId="9"/>
  </si>
  <si>
    <t>EID0</t>
    <phoneticPr fontId="9"/>
  </si>
  <si>
    <t>EID2</t>
  </si>
  <si>
    <t>EID7</t>
  </si>
  <si>
    <t>EID8</t>
  </si>
  <si>
    <t>EID9</t>
  </si>
  <si>
    <t>EID10</t>
  </si>
  <si>
    <t>EID11</t>
  </si>
  <si>
    <t>EID12</t>
  </si>
  <si>
    <t>EID13</t>
  </si>
  <si>
    <t>EID14</t>
  </si>
  <si>
    <t>EID15</t>
  </si>
  <si>
    <t>試験用7</t>
    <rPh sb="0" eb="2">
      <t>シケン</t>
    </rPh>
    <rPh sb="2" eb="3">
      <t>ヨウ</t>
    </rPh>
    <phoneticPr fontId="9"/>
  </si>
  <si>
    <t>試験用8</t>
    <rPh sb="0" eb="2">
      <t>シケン</t>
    </rPh>
    <rPh sb="2" eb="3">
      <t>ヨウ</t>
    </rPh>
    <phoneticPr fontId="9"/>
  </si>
  <si>
    <t>試験用9</t>
    <rPh sb="0" eb="2">
      <t>シケン</t>
    </rPh>
    <rPh sb="2" eb="3">
      <t>ヨウ</t>
    </rPh>
    <phoneticPr fontId="9"/>
  </si>
  <si>
    <t>試験用10</t>
    <rPh sb="0" eb="2">
      <t>シケン</t>
    </rPh>
    <rPh sb="2" eb="3">
      <t>ヨウ</t>
    </rPh>
    <phoneticPr fontId="9"/>
  </si>
  <si>
    <t>試験用11</t>
    <rPh sb="0" eb="2">
      <t>シケン</t>
    </rPh>
    <rPh sb="2" eb="3">
      <t>ヨウ</t>
    </rPh>
    <phoneticPr fontId="9"/>
  </si>
  <si>
    <t>試験用12</t>
    <rPh sb="0" eb="2">
      <t>シケン</t>
    </rPh>
    <rPh sb="2" eb="3">
      <t>ヨウ</t>
    </rPh>
    <phoneticPr fontId="9"/>
  </si>
  <si>
    <t>試験用13</t>
    <rPh sb="0" eb="2">
      <t>シケン</t>
    </rPh>
    <rPh sb="2" eb="3">
      <t>ヨウ</t>
    </rPh>
    <phoneticPr fontId="9"/>
  </si>
  <si>
    <t>試験用14</t>
    <rPh sb="0" eb="2">
      <t>シケン</t>
    </rPh>
    <rPh sb="2" eb="3">
      <t>ヨウ</t>
    </rPh>
    <phoneticPr fontId="9"/>
  </si>
  <si>
    <t>試験用15</t>
    <rPh sb="0" eb="2">
      <t>シケン</t>
    </rPh>
    <rPh sb="2" eb="3">
      <t>ヨウ</t>
    </rPh>
    <phoneticPr fontId="9"/>
  </si>
  <si>
    <t>1C50A0EB</t>
  </si>
  <si>
    <t>1C50A1EB</t>
  </si>
  <si>
    <t>1C50A1EB</t>
    <phoneticPr fontId="9"/>
  </si>
  <si>
    <t>1C50A2EB</t>
  </si>
  <si>
    <t>1C50A3EB</t>
  </si>
  <si>
    <t>1C50A4EB</t>
  </si>
  <si>
    <t>1C50A5EB</t>
  </si>
  <si>
    <t>1C50A6EB</t>
  </si>
  <si>
    <t>1C50A7EB</t>
  </si>
  <si>
    <t>1C50A8EB</t>
  </si>
  <si>
    <t>1C50A9EB</t>
  </si>
  <si>
    <t>1C50AAEB</t>
  </si>
  <si>
    <t>1C50ABEB</t>
  </si>
  <si>
    <t>1C50ACEB</t>
  </si>
  <si>
    <t>1C50ADEB</t>
  </si>
  <si>
    <t>1C50AEEB</t>
  </si>
  <si>
    <t>1C50A2EB</t>
    <phoneticPr fontId="9"/>
  </si>
  <si>
    <t>1C50A3EB</t>
    <phoneticPr fontId="9"/>
  </si>
  <si>
    <t>1C50A4EB</t>
    <phoneticPr fontId="9"/>
  </si>
  <si>
    <t>1C50A5EB</t>
    <phoneticPr fontId="9"/>
  </si>
  <si>
    <t>1C50A6EB</t>
    <phoneticPr fontId="9"/>
  </si>
  <si>
    <t>1C50A7EB</t>
    <phoneticPr fontId="9"/>
  </si>
  <si>
    <t>1C50A8EB</t>
    <phoneticPr fontId="9"/>
  </si>
  <si>
    <t>1C50A9EB</t>
    <phoneticPr fontId="9"/>
  </si>
  <si>
    <t>1C50AAEB</t>
    <phoneticPr fontId="9"/>
  </si>
  <si>
    <t>1C50ABEB</t>
    <phoneticPr fontId="9"/>
  </si>
  <si>
    <t>1C50ACEB</t>
    <phoneticPr fontId="9"/>
  </si>
  <si>
    <t>1C50ADEB</t>
    <phoneticPr fontId="9"/>
  </si>
  <si>
    <t>1C50AEEB</t>
    <phoneticPr fontId="9"/>
  </si>
  <si>
    <t>1C50AFEB</t>
    <phoneticPr fontId="9"/>
  </si>
  <si>
    <t>LS圧力</t>
    <rPh sb="2" eb="4">
      <t>アツリョク</t>
    </rPh>
    <phoneticPr fontId="9"/>
  </si>
  <si>
    <t>有線稼働</t>
    <rPh sb="0" eb="2">
      <t>ユウセン</t>
    </rPh>
    <rPh sb="2" eb="4">
      <t>カドウ</t>
    </rPh>
    <phoneticPr fontId="9"/>
  </si>
  <si>
    <t>0:無効 1:有効 2:無効 3:無効</t>
    <rPh sb="2" eb="4">
      <t>ムコウ</t>
    </rPh>
    <rPh sb="7" eb="9">
      <t>ユウコウ</t>
    </rPh>
    <rPh sb="12" eb="14">
      <t>ムコウ</t>
    </rPh>
    <rPh sb="17" eb="19">
      <t>ムコウ</t>
    </rPh>
    <phoneticPr fontId="9"/>
  </si>
  <si>
    <t>AUX3（高圧）</t>
    <rPh sb="5" eb="7">
      <t>コウアツ</t>
    </rPh>
    <phoneticPr fontId="9"/>
  </si>
  <si>
    <t>0</t>
    <phoneticPr fontId="9"/>
  </si>
  <si>
    <t>1</t>
    <phoneticPr fontId="9"/>
  </si>
  <si>
    <t>Night mode</t>
    <phoneticPr fontId="9"/>
  </si>
  <si>
    <t>0：OFF　　1：ON</t>
    <phoneticPr fontId="9"/>
  </si>
  <si>
    <t>Δ149△87</t>
    <phoneticPr fontId="9"/>
  </si>
  <si>
    <t>1C50B0E4</t>
    <phoneticPr fontId="9"/>
  </si>
  <si>
    <t>流量調整1</t>
    <rPh sb="0" eb="2">
      <t>リュウリョウ</t>
    </rPh>
    <rPh sb="2" eb="4">
      <t>チョウセイ</t>
    </rPh>
    <phoneticPr fontId="9"/>
  </si>
  <si>
    <t>流量調整0</t>
    <rPh sb="0" eb="2">
      <t>リュウリョウ</t>
    </rPh>
    <rPh sb="2" eb="4">
      <t>チョウセイ</t>
    </rPh>
    <phoneticPr fontId="9"/>
  </si>
  <si>
    <t>FRA0</t>
    <phoneticPr fontId="9"/>
  </si>
  <si>
    <t>FRA1</t>
    <phoneticPr fontId="9"/>
  </si>
  <si>
    <t>1C50B1FA</t>
    <phoneticPr fontId="9"/>
  </si>
  <si>
    <t>入力確認用15(IN15)</t>
    <rPh sb="0" eb="2">
      <t>ニュウリョク</t>
    </rPh>
    <rPh sb="2" eb="4">
      <t>カクニン</t>
    </rPh>
    <rPh sb="4" eb="5">
      <t>ヨウ</t>
    </rPh>
    <phoneticPr fontId="9"/>
  </si>
  <si>
    <t>1C5087E4</t>
    <phoneticPr fontId="9"/>
  </si>
  <si>
    <t>作動油フィルタ</t>
    <rPh sb="0" eb="3">
      <t>サドウユ</t>
    </rPh>
    <phoneticPr fontId="9"/>
  </si>
  <si>
    <t>AC温度1</t>
    <rPh sb="2" eb="4">
      <t>オンド</t>
    </rPh>
    <phoneticPr fontId="9"/>
  </si>
  <si>
    <t>AC温度2</t>
    <rPh sb="2" eb="4">
      <t>オンド</t>
    </rPh>
    <phoneticPr fontId="9"/>
  </si>
  <si>
    <t>ブロアMID2</t>
    <phoneticPr fontId="9"/>
  </si>
  <si>
    <t>ブロアHI</t>
    <phoneticPr fontId="9"/>
  </si>
  <si>
    <t>ブロアMID1</t>
    <phoneticPr fontId="9"/>
  </si>
  <si>
    <t>ブロアLO</t>
    <phoneticPr fontId="9"/>
  </si>
  <si>
    <t>出力確認用9(OUT9)</t>
    <rPh sb="0" eb="2">
      <t>シュツリョク</t>
    </rPh>
    <rPh sb="2" eb="4">
      <t>カクニン</t>
    </rPh>
    <rPh sb="4" eb="5">
      <t>ヨウ</t>
    </rPh>
    <phoneticPr fontId="9"/>
  </si>
  <si>
    <t>1C5088E4</t>
    <phoneticPr fontId="9"/>
  </si>
  <si>
    <t>PWM13フィードバック電流</t>
    <rPh sb="12" eb="14">
      <t>デンリュウ</t>
    </rPh>
    <phoneticPr fontId="9"/>
  </si>
  <si>
    <t>PWM14フィードバック電流</t>
    <rPh sb="12" eb="14">
      <t>デンリュウ</t>
    </rPh>
    <phoneticPr fontId="9"/>
  </si>
  <si>
    <t>PWM15フィードバック電流</t>
    <rPh sb="12" eb="14">
      <t>デンリュウ</t>
    </rPh>
    <phoneticPr fontId="9"/>
  </si>
  <si>
    <t>PWM16フィードバック電流</t>
    <rPh sb="12" eb="14">
      <t>デンリュウ</t>
    </rPh>
    <phoneticPr fontId="9"/>
  </si>
  <si>
    <t>ACサーボモータ2</t>
  </si>
  <si>
    <t>ACサーボポテンショ</t>
    <phoneticPr fontId="9"/>
  </si>
  <si>
    <t>Δ152</t>
    <phoneticPr fontId="9"/>
  </si>
  <si>
    <t>Δ153</t>
    <phoneticPr fontId="9"/>
  </si>
  <si>
    <t>試験用16</t>
    <rPh sb="0" eb="2">
      <t>シケン</t>
    </rPh>
    <rPh sb="2" eb="3">
      <t>ヨウ</t>
    </rPh>
    <phoneticPr fontId="9"/>
  </si>
  <si>
    <t>試験用17</t>
    <rPh sb="0" eb="2">
      <t>シケン</t>
    </rPh>
    <rPh sb="2" eb="3">
      <t>ヨウ</t>
    </rPh>
    <phoneticPr fontId="9"/>
  </si>
  <si>
    <t>試験用18</t>
    <rPh sb="0" eb="2">
      <t>シケン</t>
    </rPh>
    <rPh sb="2" eb="3">
      <t>ヨウ</t>
    </rPh>
    <phoneticPr fontId="9"/>
  </si>
  <si>
    <t>試験用19</t>
    <rPh sb="0" eb="2">
      <t>シケン</t>
    </rPh>
    <rPh sb="2" eb="3">
      <t>ヨウ</t>
    </rPh>
    <phoneticPr fontId="9"/>
  </si>
  <si>
    <t>試験用20</t>
    <rPh sb="0" eb="2">
      <t>シケン</t>
    </rPh>
    <rPh sb="2" eb="3">
      <t>ヨウ</t>
    </rPh>
    <phoneticPr fontId="9"/>
  </si>
  <si>
    <t>試験用21</t>
    <rPh sb="0" eb="2">
      <t>シケン</t>
    </rPh>
    <rPh sb="2" eb="3">
      <t>ヨウ</t>
    </rPh>
    <phoneticPr fontId="9"/>
  </si>
  <si>
    <t>試験用22</t>
    <rPh sb="0" eb="2">
      <t>シケン</t>
    </rPh>
    <rPh sb="2" eb="3">
      <t>ヨウ</t>
    </rPh>
    <phoneticPr fontId="9"/>
  </si>
  <si>
    <t>試験用23</t>
    <rPh sb="0" eb="2">
      <t>シケン</t>
    </rPh>
    <rPh sb="2" eb="3">
      <t>ヨウ</t>
    </rPh>
    <phoneticPr fontId="9"/>
  </si>
  <si>
    <t>試験用24</t>
    <rPh sb="0" eb="2">
      <t>シケン</t>
    </rPh>
    <rPh sb="2" eb="3">
      <t>ヨウ</t>
    </rPh>
    <phoneticPr fontId="9"/>
  </si>
  <si>
    <t>試験用25</t>
    <rPh sb="0" eb="2">
      <t>シケン</t>
    </rPh>
    <rPh sb="2" eb="3">
      <t>ヨウ</t>
    </rPh>
    <phoneticPr fontId="9"/>
  </si>
  <si>
    <t>試験用26</t>
    <rPh sb="0" eb="2">
      <t>シケン</t>
    </rPh>
    <rPh sb="2" eb="3">
      <t>ヨウ</t>
    </rPh>
    <phoneticPr fontId="9"/>
  </si>
  <si>
    <t>試験用27</t>
    <rPh sb="0" eb="2">
      <t>シケン</t>
    </rPh>
    <rPh sb="2" eb="3">
      <t>ヨウ</t>
    </rPh>
    <phoneticPr fontId="9"/>
  </si>
  <si>
    <t>試験用28</t>
    <rPh sb="0" eb="2">
      <t>シケン</t>
    </rPh>
    <rPh sb="2" eb="3">
      <t>ヨウ</t>
    </rPh>
    <phoneticPr fontId="9"/>
  </si>
  <si>
    <t>試験用29</t>
    <rPh sb="0" eb="2">
      <t>シケン</t>
    </rPh>
    <rPh sb="2" eb="3">
      <t>ヨウ</t>
    </rPh>
    <phoneticPr fontId="9"/>
  </si>
  <si>
    <t>試験用30</t>
    <rPh sb="0" eb="2">
      <t>シケン</t>
    </rPh>
    <rPh sb="2" eb="3">
      <t>ヨウ</t>
    </rPh>
    <phoneticPr fontId="9"/>
  </si>
  <si>
    <t>試験用31</t>
    <rPh sb="0" eb="2">
      <t>シケン</t>
    </rPh>
    <rPh sb="2" eb="3">
      <t>ヨウ</t>
    </rPh>
    <phoneticPr fontId="9"/>
  </si>
  <si>
    <t>EID16</t>
  </si>
  <si>
    <t>EID17</t>
  </si>
  <si>
    <t>EID18</t>
  </si>
  <si>
    <t>EID19</t>
  </si>
  <si>
    <t>EID20</t>
  </si>
  <si>
    <t>EID21</t>
  </si>
  <si>
    <t>EID22</t>
  </si>
  <si>
    <t>EID23</t>
  </si>
  <si>
    <t>EID24</t>
  </si>
  <si>
    <t>EID25</t>
  </si>
  <si>
    <t>EID26</t>
  </si>
  <si>
    <t>EID27</t>
  </si>
  <si>
    <t>EID28</t>
  </si>
  <si>
    <t>EID29</t>
  </si>
  <si>
    <t>EID30</t>
  </si>
  <si>
    <t>1C50C0EB</t>
    <phoneticPr fontId="9"/>
  </si>
  <si>
    <t>1C50C1EB</t>
    <phoneticPr fontId="9"/>
  </si>
  <si>
    <t>1C50C2EB</t>
  </si>
  <si>
    <t>1C50C3EB</t>
  </si>
  <si>
    <t>1C50C4EB</t>
  </si>
  <si>
    <t>1C50C5EB</t>
  </si>
  <si>
    <t>1C50C6EB</t>
  </si>
  <si>
    <t>1C50C7EB</t>
  </si>
  <si>
    <t>1C50C8EB</t>
  </si>
  <si>
    <t>1C50C9EB</t>
  </si>
  <si>
    <t>1C50CAEB</t>
    <phoneticPr fontId="9"/>
  </si>
  <si>
    <t>1C50CBEB</t>
    <phoneticPr fontId="9"/>
  </si>
  <si>
    <t>1C50CCEB</t>
    <phoneticPr fontId="9"/>
  </si>
  <si>
    <t>1C50CDEB</t>
    <phoneticPr fontId="9"/>
  </si>
  <si>
    <t>1C50CEEB</t>
    <phoneticPr fontId="9"/>
  </si>
  <si>
    <t>1C50CFEB</t>
    <phoneticPr fontId="9"/>
  </si>
  <si>
    <t>BMUSTAT32</t>
    <phoneticPr fontId="9"/>
  </si>
  <si>
    <t>1C5060F3</t>
    <phoneticPr fontId="9"/>
  </si>
  <si>
    <t>バッテリステータス32</t>
    <phoneticPr fontId="9"/>
  </si>
  <si>
    <t>バッテリステータス32（BMUSTAT32)</t>
    <phoneticPr fontId="9"/>
  </si>
  <si>
    <t>各種基板のver情報</t>
    <rPh sb="0" eb="2">
      <t>カクシュ</t>
    </rPh>
    <rPh sb="2" eb="4">
      <t>キバン</t>
    </rPh>
    <rPh sb="8" eb="10">
      <t>ジョウホウ</t>
    </rPh>
    <phoneticPr fontId="9"/>
  </si>
  <si>
    <t>BMCPUバージョン</t>
    <phoneticPr fontId="9"/>
  </si>
  <si>
    <t>0x〇〇〇〇
ex 0x0100 ⇒ver1.0.0</t>
    <phoneticPr fontId="9"/>
  </si>
  <si>
    <t>M19-5, ラジオ地域オセアニア</t>
    <rPh sb="10" eb="12">
      <t>チイキ</t>
    </rPh>
    <phoneticPr fontId="9"/>
  </si>
  <si>
    <t>M19-6, ラジオ地域アジア</t>
    <rPh sb="10" eb="12">
      <t>チイキ</t>
    </rPh>
    <phoneticPr fontId="9"/>
  </si>
  <si>
    <t>M19-7, ラジオ地域アジアwithDAB</t>
    <rPh sb="10" eb="12">
      <t>チイキ</t>
    </rPh>
    <phoneticPr fontId="9"/>
  </si>
  <si>
    <t>エアコン</t>
    <phoneticPr fontId="9"/>
  </si>
  <si>
    <t>Δ155</t>
    <phoneticPr fontId="9"/>
  </si>
  <si>
    <t>0-7</t>
    <phoneticPr fontId="9"/>
  </si>
  <si>
    <t>設定温度データ</t>
    <rPh sb="0" eb="2">
      <t>セッテイ</t>
    </rPh>
    <rPh sb="2" eb="4">
      <t>オンド</t>
    </rPh>
    <phoneticPr fontId="9"/>
  </si>
  <si>
    <t>0.5/bit</t>
    <phoneticPr fontId="9"/>
  </si>
  <si>
    <t>オフセット ０</t>
    <phoneticPr fontId="9"/>
  </si>
  <si>
    <t>1</t>
    <phoneticPr fontId="9"/>
  </si>
  <si>
    <t>0-3</t>
    <phoneticPr fontId="9"/>
  </si>
  <si>
    <t>ブロアレベル表示データ</t>
    <rPh sb="6" eb="8">
      <t>ヒョウジ</t>
    </rPh>
    <phoneticPr fontId="9"/>
  </si>
  <si>
    <t>0:ブロアOFF、1～6:Lo～Hi、F:表示なし</t>
    <rPh sb="21" eb="23">
      <t>ヒョウジ</t>
    </rPh>
    <phoneticPr fontId="9"/>
  </si>
  <si>
    <t>吹出しモードデータ</t>
    <rPh sb="0" eb="1">
      <t>フ</t>
    </rPh>
    <rPh sb="1" eb="2">
      <t>ダ</t>
    </rPh>
    <phoneticPr fontId="9"/>
  </si>
  <si>
    <t>0:FACE、1:VENT、2:B/L、3:FOOT、4:DEF、F:表示なし</t>
    <rPh sb="35" eb="37">
      <t>ヒョウジ</t>
    </rPh>
    <phoneticPr fontId="9"/>
  </si>
  <si>
    <t>2</t>
    <phoneticPr fontId="9"/>
  </si>
  <si>
    <t>0-7</t>
    <phoneticPr fontId="9"/>
  </si>
  <si>
    <t>内気温度データ</t>
    <rPh sb="0" eb="2">
      <t>ナイキ</t>
    </rPh>
    <rPh sb="2" eb="4">
      <t>オンド</t>
    </rPh>
    <phoneticPr fontId="9"/>
  </si>
  <si>
    <t>-10 to 50(0x14 to 0x8C), of No Data(0xFF)</t>
    <phoneticPr fontId="9"/>
  </si>
  <si>
    <t>3</t>
    <phoneticPr fontId="9"/>
  </si>
  <si>
    <t>内外気表示データ</t>
    <rPh sb="0" eb="2">
      <t>ナイガイ</t>
    </rPh>
    <rPh sb="2" eb="3">
      <t>キ</t>
    </rPh>
    <rPh sb="3" eb="5">
      <t>ヒョウジ</t>
    </rPh>
    <phoneticPr fontId="9"/>
  </si>
  <si>
    <t>0x00:外気、0x01:内気、0x11:表示なし</t>
    <rPh sb="5" eb="7">
      <t>ガイキ</t>
    </rPh>
    <rPh sb="13" eb="15">
      <t>ナイキ</t>
    </rPh>
    <rPh sb="21" eb="23">
      <t>ヒョウジ</t>
    </rPh>
    <phoneticPr fontId="9"/>
  </si>
  <si>
    <t>AUTO表示データ</t>
    <rPh sb="4" eb="6">
      <t>ヒョウジ</t>
    </rPh>
    <phoneticPr fontId="9"/>
  </si>
  <si>
    <t>0:消灯、1:点灯</t>
    <rPh sb="2" eb="4">
      <t>ショウトウ</t>
    </rPh>
    <rPh sb="7" eb="9">
      <t>テントウ</t>
    </rPh>
    <phoneticPr fontId="9"/>
  </si>
  <si>
    <t>A/C表示データ</t>
    <rPh sb="3" eb="5">
      <t>ヒョウジ</t>
    </rPh>
    <phoneticPr fontId="9"/>
  </si>
  <si>
    <t>コンプレッサ動作データ</t>
    <rPh sb="6" eb="8">
      <t>ドウサ</t>
    </rPh>
    <phoneticPr fontId="9"/>
  </si>
  <si>
    <t>0:オフ、1:オン</t>
    <phoneticPr fontId="9"/>
  </si>
  <si>
    <t>ブザー鳴動要求データ</t>
    <rPh sb="3" eb="5">
      <t>メイドウ</t>
    </rPh>
    <rPh sb="5" eb="7">
      <t>ヨウキュウ</t>
    </rPh>
    <phoneticPr fontId="9"/>
  </si>
  <si>
    <t>0:要求なし、1:要求あり</t>
    <rPh sb="2" eb="4">
      <t>ヨウキュウ</t>
    </rPh>
    <rPh sb="9" eb="11">
      <t>ヨウキュウ</t>
    </rPh>
    <phoneticPr fontId="9"/>
  </si>
  <si>
    <t>6</t>
    <phoneticPr fontId="9"/>
  </si>
  <si>
    <t>ブランク要求データ</t>
    <rPh sb="4" eb="6">
      <t>ヨウキュウ</t>
    </rPh>
    <phoneticPr fontId="9"/>
  </si>
  <si>
    <t>0:要求あり、1:要求なし</t>
    <rPh sb="2" eb="4">
      <t>ヨウキュウ</t>
    </rPh>
    <rPh sb="9" eb="11">
      <t>ヨウキュウ</t>
    </rPh>
    <phoneticPr fontId="9"/>
  </si>
  <si>
    <t>4</t>
    <phoneticPr fontId="9"/>
  </si>
  <si>
    <t>0-7</t>
    <phoneticPr fontId="9"/>
  </si>
  <si>
    <t>エバ温度データ</t>
    <rPh sb="2" eb="4">
      <t>オンド</t>
    </rPh>
    <phoneticPr fontId="9"/>
  </si>
  <si>
    <t>degC</t>
    <phoneticPr fontId="9"/>
  </si>
  <si>
    <t>無し</t>
    <rPh sb="0" eb="1">
      <t>ナ</t>
    </rPh>
    <phoneticPr fontId="9"/>
  </si>
  <si>
    <t>機種情報</t>
    <rPh sb="0" eb="2">
      <t>キシュ</t>
    </rPh>
    <rPh sb="2" eb="4">
      <t>ジョウホウ</t>
    </rPh>
    <phoneticPr fontId="9"/>
  </si>
  <si>
    <t>Δ89 Δ155</t>
    <phoneticPr fontId="9"/>
  </si>
  <si>
    <t>0</t>
    <phoneticPr fontId="9"/>
  </si>
  <si>
    <t>1-7</t>
    <phoneticPr fontId="9"/>
  </si>
  <si>
    <t>CAB/CNP</t>
    <phoneticPr fontId="9"/>
  </si>
  <si>
    <t>0：CAB  1：CNP</t>
    <phoneticPr fontId="9"/>
  </si>
  <si>
    <t>通信速度：250/500kbps、　サンプルポイント=75%、 DLC = 8</t>
    <rPh sb="0" eb="2">
      <t>ツウシン</t>
    </rPh>
    <rPh sb="2" eb="4">
      <t>ソクド</t>
    </rPh>
    <phoneticPr fontId="9"/>
  </si>
  <si>
    <t>折れ点5</t>
    <rPh sb="0" eb="1">
      <t>オ</t>
    </rPh>
    <rPh sb="2" eb="3">
      <t>テン</t>
    </rPh>
    <phoneticPr fontId="9"/>
  </si>
  <si>
    <t>OUT9</t>
  </si>
  <si>
    <r>
      <t>出力確認用9</t>
    </r>
    <r>
      <rPr>
        <sz val="11"/>
        <color theme="1"/>
        <rFont val="ＭＳ Ｐゴシック"/>
        <family val="2"/>
        <charset val="128"/>
        <scheme val="minor"/>
      </rPr>
      <t/>
    </r>
    <rPh sb="0" eb="2">
      <t>シュツリョク</t>
    </rPh>
    <rPh sb="2" eb="4">
      <t>カクニン</t>
    </rPh>
    <rPh sb="4" eb="5">
      <t>ヨウ</t>
    </rPh>
    <phoneticPr fontId="9"/>
  </si>
  <si>
    <t>入力確認用15</t>
    <rPh sb="0" eb="2">
      <t>ニュウリョク</t>
    </rPh>
    <rPh sb="2" eb="5">
      <t>カクニンヨウ</t>
    </rPh>
    <phoneticPr fontId="9"/>
  </si>
  <si>
    <t>IN15</t>
  </si>
  <si>
    <t>1850B2E4</t>
    <phoneticPr fontId="9"/>
  </si>
  <si>
    <t>2-4</t>
    <phoneticPr fontId="9"/>
  </si>
  <si>
    <t>0:N/A 1:OK 2:NG 3:照合失敗再起動要求 7：N/A</t>
    <rPh sb="18" eb="20">
      <t>ショウゴウ</t>
    </rPh>
    <rPh sb="20" eb="22">
      <t>シッパイ</t>
    </rPh>
    <rPh sb="22" eb="25">
      <t>サイキドウ</t>
    </rPh>
    <rPh sb="25" eb="27">
      <t>ヨウキュウ</t>
    </rPh>
    <phoneticPr fontId="9"/>
  </si>
  <si>
    <t>18 to 32 (0x24 to 0x40), or No Data (0xFF)</t>
    <phoneticPr fontId="9"/>
  </si>
  <si>
    <t>1C50A0EB</t>
    <phoneticPr fontId="9"/>
  </si>
  <si>
    <t>1C50A0EB～1C50AFEB</t>
    <phoneticPr fontId="9"/>
  </si>
  <si>
    <t>EID31</t>
    <phoneticPr fontId="9"/>
  </si>
  <si>
    <t>試験用ID(EID1～EID316)</t>
    <rPh sb="0" eb="3">
      <t>シケンヨウ</t>
    </rPh>
    <phoneticPr fontId="9"/>
  </si>
  <si>
    <t>1850B3E4</t>
    <phoneticPr fontId="9"/>
  </si>
  <si>
    <t>ポインタリクエスト（ZTR)</t>
    <phoneticPr fontId="9"/>
  </si>
  <si>
    <t>PRQST</t>
    <phoneticPr fontId="9"/>
  </si>
  <si>
    <t>Δ157</t>
    <phoneticPr fontId="9"/>
  </si>
  <si>
    <t>Δ157</t>
    <phoneticPr fontId="9"/>
  </si>
  <si>
    <t>ポインタ読み込みリクエスト（ZTR)（PRQST）</t>
    <rPh sb="4" eb="5">
      <t>ヨ</t>
    </rPh>
    <rPh sb="6" eb="7">
      <t>コ</t>
    </rPh>
    <phoneticPr fontId="9"/>
  </si>
  <si>
    <t>変更があったポインタを読み込むように要求する</t>
    <rPh sb="0" eb="2">
      <t>ヘンコウ</t>
    </rPh>
    <rPh sb="11" eb="12">
      <t>ヨ</t>
    </rPh>
    <rPh sb="13" eb="14">
      <t>コ</t>
    </rPh>
    <rPh sb="18" eb="20">
      <t>ヨウキュウ</t>
    </rPh>
    <phoneticPr fontId="9"/>
  </si>
  <si>
    <t>ポインタ</t>
    <phoneticPr fontId="9"/>
  </si>
  <si>
    <t>0-2</t>
    <phoneticPr fontId="9"/>
  </si>
  <si>
    <t>0x1 to 0xFFFF00</t>
    <phoneticPr fontId="9"/>
  </si>
  <si>
    <t>Length:3</t>
    <phoneticPr fontId="9"/>
  </si>
  <si>
    <t>多機能グリップ</t>
    <rPh sb="0" eb="3">
      <t>タキノウ</t>
    </rPh>
    <phoneticPr fontId="9"/>
  </si>
  <si>
    <t>・スイッチが押された時はイベント送信する</t>
    <rPh sb="6" eb="7">
      <t>オ</t>
    </rPh>
    <rPh sb="10" eb="11">
      <t>トキ</t>
    </rPh>
    <rPh sb="16" eb="18">
      <t>ソウシン</t>
    </rPh>
    <phoneticPr fontId="9"/>
  </si>
  <si>
    <r>
      <t>走行速度制御</t>
    </r>
    <r>
      <rPr>
        <sz val="14"/>
        <rFont val="ＭＳ Ｐゴシック"/>
        <family val="3"/>
        <charset val="128"/>
      </rPr>
      <t xml:space="preserve"> ラジオ</t>
    </r>
    <rPh sb="0" eb="2">
      <t>ソウコウ</t>
    </rPh>
    <rPh sb="2" eb="4">
      <t>ソクド</t>
    </rPh>
    <rPh sb="4" eb="6">
      <t>セイギョ</t>
    </rPh>
    <phoneticPr fontId="9"/>
  </si>
  <si>
    <t>Δ159</t>
    <phoneticPr fontId="9"/>
  </si>
  <si>
    <t>仕向け地識別（Huppen)</t>
    <rPh sb="0" eb="2">
      <t>シム</t>
    </rPh>
    <rPh sb="3" eb="4">
      <t>チ</t>
    </rPh>
    <rPh sb="4" eb="6">
      <t>シキベツ</t>
    </rPh>
    <phoneticPr fontId="9"/>
  </si>
  <si>
    <t>Δ160</t>
    <phoneticPr fontId="9"/>
  </si>
  <si>
    <t>1850B4E4</t>
    <phoneticPr fontId="9"/>
  </si>
  <si>
    <t>1850B525</t>
    <phoneticPr fontId="9"/>
  </si>
  <si>
    <t>Length:8</t>
    <phoneticPr fontId="9"/>
  </si>
  <si>
    <t>イモビ制御受付</t>
    <rPh sb="3" eb="5">
      <t>セイギョ</t>
    </rPh>
    <rPh sb="5" eb="7">
      <t>ウケツケ</t>
    </rPh>
    <phoneticPr fontId="9"/>
  </si>
  <si>
    <t>GPSイモビ制御（TAK)（ZTR_IMM_CTRL）</t>
    <rPh sb="6" eb="8">
      <t>セイギョ</t>
    </rPh>
    <phoneticPr fontId="9"/>
  </si>
  <si>
    <t>GPSイモビ制御（ZTR)（ZTR_IMM_REQ）</t>
    <phoneticPr fontId="9"/>
  </si>
  <si>
    <t>ZTR_IMM_CTRL</t>
    <phoneticPr fontId="9"/>
  </si>
  <si>
    <t>イモビ制御要求</t>
    <rPh sb="3" eb="5">
      <t>セイギョ</t>
    </rPh>
    <rPh sb="5" eb="7">
      <t>ヨウキュウ</t>
    </rPh>
    <phoneticPr fontId="9"/>
  </si>
  <si>
    <t>GPSイモビ制御（TAK)</t>
    <phoneticPr fontId="9"/>
  </si>
  <si>
    <t>GPSイモビ制御（ZTR)</t>
    <phoneticPr fontId="9"/>
  </si>
  <si>
    <t>ZTR_IMM_REQ</t>
    <phoneticPr fontId="9"/>
  </si>
  <si>
    <t>ZTR</t>
    <phoneticPr fontId="9"/>
  </si>
  <si>
    <t>ナンバー</t>
    <phoneticPr fontId="9"/>
  </si>
  <si>
    <t>1-4</t>
    <phoneticPr fontId="9"/>
  </si>
  <si>
    <t>5-6</t>
    <phoneticPr fontId="9"/>
  </si>
  <si>
    <t>7</t>
    <phoneticPr fontId="9"/>
  </si>
  <si>
    <t>Seed</t>
    <phoneticPr fontId="9"/>
  </si>
  <si>
    <t>ステータス</t>
    <phoneticPr fontId="9"/>
  </si>
  <si>
    <t>0: Accept the request
1: Operation Completed
2: Operation Failed</t>
    <phoneticPr fontId="9"/>
  </si>
  <si>
    <t>ZTR_IMM_CTRLと同じ</t>
    <rPh sb="13" eb="14">
      <t>オナ</t>
    </rPh>
    <phoneticPr fontId="9"/>
  </si>
  <si>
    <t>Key</t>
    <phoneticPr fontId="9"/>
  </si>
  <si>
    <t>Seedの計算結果</t>
    <rPh sb="5" eb="7">
      <t>ケイサン</t>
    </rPh>
    <rPh sb="7" eb="9">
      <t>ケッカ</t>
    </rPh>
    <phoneticPr fontId="9"/>
  </si>
  <si>
    <t>5</t>
    <phoneticPr fontId="9"/>
  </si>
  <si>
    <t>6</t>
    <phoneticPr fontId="9"/>
  </si>
  <si>
    <t>ID</t>
    <phoneticPr fontId="9"/>
  </si>
  <si>
    <t>Data</t>
    <phoneticPr fontId="9"/>
  </si>
  <si>
    <t>0: N/A
1: Immobilizer</t>
    <phoneticPr fontId="9"/>
  </si>
  <si>
    <t xml:space="preserve">0 :N/A
1: Unlock
2: Lock </t>
    <phoneticPr fontId="9"/>
  </si>
  <si>
    <t>Immobilizer以外の時は別途</t>
    <rPh sb="11" eb="13">
      <t>イガイ</t>
    </rPh>
    <rPh sb="14" eb="15">
      <t>トキ</t>
    </rPh>
    <rPh sb="16" eb="18">
      <t>ベット</t>
    </rPh>
    <phoneticPr fontId="9"/>
  </si>
  <si>
    <t>デジタル入力の情報（ICT建機）</t>
    <rPh sb="4" eb="6">
      <t>ニュウリョク</t>
    </rPh>
    <rPh sb="7" eb="9">
      <t>ジョウホウ</t>
    </rPh>
    <rPh sb="13" eb="15">
      <t>ケンキ</t>
    </rPh>
    <phoneticPr fontId="9"/>
  </si>
  <si>
    <t>設計面設定の情報1（ICT建機）</t>
    <rPh sb="0" eb="2">
      <t>セッケイ</t>
    </rPh>
    <rPh sb="2" eb="3">
      <t>メン</t>
    </rPh>
    <rPh sb="3" eb="5">
      <t>セッテイ</t>
    </rPh>
    <rPh sb="6" eb="8">
      <t>ジョウホウ</t>
    </rPh>
    <rPh sb="13" eb="15">
      <t>ケンキ</t>
    </rPh>
    <phoneticPr fontId="9"/>
  </si>
  <si>
    <t>設計面設定の情報2（ICT建機）</t>
    <rPh sb="0" eb="2">
      <t>セッケイ</t>
    </rPh>
    <rPh sb="2" eb="3">
      <t>メン</t>
    </rPh>
    <rPh sb="3" eb="5">
      <t>セッテイ</t>
    </rPh>
    <rPh sb="6" eb="8">
      <t>ジョウホウ</t>
    </rPh>
    <rPh sb="13" eb="15">
      <t>ケンキ</t>
    </rPh>
    <phoneticPr fontId="9"/>
  </si>
  <si>
    <t>動作制限状態範囲設定の情報1（ICT建機）</t>
    <rPh sb="0" eb="2">
      <t>ドウサ</t>
    </rPh>
    <rPh sb="2" eb="4">
      <t>セイゲン</t>
    </rPh>
    <rPh sb="4" eb="6">
      <t>ジョウタイ</t>
    </rPh>
    <rPh sb="6" eb="8">
      <t>ハンイ</t>
    </rPh>
    <rPh sb="8" eb="10">
      <t>セッテイ</t>
    </rPh>
    <rPh sb="11" eb="13">
      <t>ジョウホウ</t>
    </rPh>
    <rPh sb="18" eb="20">
      <t>ケンキ</t>
    </rPh>
    <phoneticPr fontId="9"/>
  </si>
  <si>
    <t>動作制限状態範囲設定の情報2（ICT建機）</t>
    <rPh sb="0" eb="2">
      <t>ドウサ</t>
    </rPh>
    <rPh sb="2" eb="4">
      <t>セイゲン</t>
    </rPh>
    <rPh sb="4" eb="6">
      <t>ジョウタイ</t>
    </rPh>
    <rPh sb="6" eb="8">
      <t>ハンイ</t>
    </rPh>
    <rPh sb="8" eb="10">
      <t>セッテイ</t>
    </rPh>
    <rPh sb="11" eb="13">
      <t>ジョウホウ</t>
    </rPh>
    <rPh sb="18" eb="20">
      <t>ケンキ</t>
    </rPh>
    <phoneticPr fontId="9"/>
  </si>
  <si>
    <t>バケットの情報（ICT建機）</t>
    <rPh sb="5" eb="7">
      <t>ジョウホウ</t>
    </rPh>
    <rPh sb="11" eb="13">
      <t>ケンキ</t>
    </rPh>
    <phoneticPr fontId="9"/>
  </si>
  <si>
    <t>DSSI1_ICT</t>
    <phoneticPr fontId="9"/>
  </si>
  <si>
    <t>DSSI2_ICT</t>
    <phoneticPr fontId="9"/>
  </si>
  <si>
    <t>ORSRSI1_ICT</t>
    <phoneticPr fontId="9"/>
  </si>
  <si>
    <t>ORSRSI2_ICT</t>
    <phoneticPr fontId="9"/>
  </si>
  <si>
    <t>BI_ICT</t>
    <phoneticPr fontId="9"/>
  </si>
  <si>
    <t>185062CE</t>
    <phoneticPr fontId="9"/>
  </si>
  <si>
    <t>185063CE</t>
    <phoneticPr fontId="9"/>
  </si>
  <si>
    <t>185064CE</t>
    <phoneticPr fontId="9"/>
  </si>
  <si>
    <t>185065CE</t>
    <phoneticPr fontId="9"/>
  </si>
  <si>
    <t>185066CE</t>
    <phoneticPr fontId="9"/>
  </si>
  <si>
    <t>0</t>
    <phoneticPr fontId="9"/>
  </si>
  <si>
    <t>0点設定ボタン</t>
  </si>
  <si>
    <t>0:未要求 1:要求</t>
    <rPh sb="2" eb="3">
      <t>ミ</t>
    </rPh>
    <rPh sb="3" eb="5">
      <t>ヨウキュウ</t>
    </rPh>
    <rPh sb="8" eb="10">
      <t>ヨウキュウ</t>
    </rPh>
    <phoneticPr fontId="15"/>
  </si>
  <si>
    <t>-</t>
    <phoneticPr fontId="9"/>
  </si>
  <si>
    <t>1</t>
    <phoneticPr fontId="9"/>
  </si>
  <si>
    <t>高さオフセット(+)ボタン</t>
  </si>
  <si>
    <t>-</t>
    <phoneticPr fontId="9"/>
  </si>
  <si>
    <t>-</t>
    <phoneticPr fontId="9"/>
  </si>
  <si>
    <t>2</t>
    <phoneticPr fontId="9"/>
  </si>
  <si>
    <t>高さオフセット(-)ボタン</t>
  </si>
  <si>
    <t>-</t>
    <phoneticPr fontId="9"/>
  </si>
  <si>
    <t>3</t>
    <phoneticPr fontId="9"/>
  </si>
  <si>
    <t>A点設定</t>
  </si>
  <si>
    <t>0</t>
    <phoneticPr fontId="9"/>
  </si>
  <si>
    <t>4</t>
    <phoneticPr fontId="9"/>
  </si>
  <si>
    <t>B点設定</t>
  </si>
  <si>
    <t>0</t>
    <phoneticPr fontId="9"/>
  </si>
  <si>
    <t>5</t>
    <phoneticPr fontId="9"/>
  </si>
  <si>
    <t>C点設定</t>
  </si>
  <si>
    <t>6</t>
    <phoneticPr fontId="9"/>
  </si>
  <si>
    <t>基準方向種別</t>
  </si>
  <si>
    <t>0:鉛直 1:自車垂直</t>
    <rPh sb="2" eb="4">
      <t>エンチョク</t>
    </rPh>
    <rPh sb="7" eb="9">
      <t>ジシャ</t>
    </rPh>
    <rPh sb="9" eb="11">
      <t>スイチョク</t>
    </rPh>
    <phoneticPr fontId="21"/>
  </si>
  <si>
    <t>7</t>
    <phoneticPr fontId="9"/>
  </si>
  <si>
    <t>バケット固定種別</t>
  </si>
  <si>
    <t>0:OFF 1:ON</t>
  </si>
  <si>
    <t>1</t>
    <phoneticPr fontId="9"/>
  </si>
  <si>
    <t>動作可能範囲制限種別</t>
  </si>
  <si>
    <t>上側設定</t>
  </si>
  <si>
    <t>2</t>
    <phoneticPr fontId="9"/>
  </si>
  <si>
    <t>前側設定</t>
  </si>
  <si>
    <t>下側設定</t>
  </si>
  <si>
    <t>4</t>
    <phoneticPr fontId="9"/>
  </si>
  <si>
    <t>右側1設定</t>
  </si>
  <si>
    <t>5</t>
    <phoneticPr fontId="9"/>
  </si>
  <si>
    <t>右側2設定</t>
  </si>
  <si>
    <t>左側1設定</t>
  </si>
  <si>
    <t>左側2設定</t>
  </si>
  <si>
    <t>右側旋回設定</t>
  </si>
  <si>
    <t>左側旋回設定</t>
  </si>
  <si>
    <t>2</t>
    <phoneticPr fontId="15"/>
  </si>
  <si>
    <t>2-7</t>
    <phoneticPr fontId="15"/>
  </si>
  <si>
    <t>-</t>
    <phoneticPr fontId="15"/>
  </si>
  <si>
    <t>3-7</t>
    <phoneticPr fontId="15"/>
  </si>
  <si>
    <t>-</t>
    <phoneticPr fontId="15"/>
  </si>
  <si>
    <t>Δ162</t>
    <phoneticPr fontId="9"/>
  </si>
  <si>
    <t>デジタル入力に関する情報を送信する</t>
    <rPh sb="4" eb="6">
      <t>ニュウリョク</t>
    </rPh>
    <rPh sb="7" eb="8">
      <t>カン</t>
    </rPh>
    <rPh sb="10" eb="12">
      <t>ジョウホウ</t>
    </rPh>
    <rPh sb="13" eb="15">
      <t>ソウシン</t>
    </rPh>
    <phoneticPr fontId="9"/>
  </si>
  <si>
    <t>設定時</t>
    <rPh sb="0" eb="2">
      <t>セッテイ</t>
    </rPh>
    <rPh sb="2" eb="3">
      <t>ジ</t>
    </rPh>
    <phoneticPr fontId="11"/>
  </si>
  <si>
    <t>CL</t>
    <phoneticPr fontId="9"/>
  </si>
  <si>
    <t>デジタル入力の情報（ICT建機）</t>
    <phoneticPr fontId="9"/>
  </si>
  <si>
    <t>0-1</t>
    <phoneticPr fontId="15"/>
  </si>
  <si>
    <t>B点高さ</t>
  </si>
  <si>
    <t>-32768～32767</t>
    <phoneticPr fontId="15"/>
  </si>
  <si>
    <t>0.001/bit</t>
  </si>
  <si>
    <t>m</t>
    <phoneticPr fontId="15"/>
  </si>
  <si>
    <t>有</t>
    <rPh sb="0" eb="1">
      <t>アリ</t>
    </rPh>
    <phoneticPr fontId="15"/>
  </si>
  <si>
    <t>2-3</t>
    <phoneticPr fontId="15"/>
  </si>
  <si>
    <t>C点高さ</t>
  </si>
  <si>
    <t>-32768～32767</t>
    <phoneticPr fontId="15"/>
  </si>
  <si>
    <t>m</t>
    <phoneticPr fontId="15"/>
  </si>
  <si>
    <t>4-5</t>
    <phoneticPr fontId="15"/>
  </si>
  <si>
    <t>A-B距離</t>
  </si>
  <si>
    <t>6-7</t>
    <phoneticPr fontId="15"/>
  </si>
  <si>
    <t>B-C距離</t>
  </si>
  <si>
    <t>設計面設定に関する情報1を送信する</t>
    <phoneticPr fontId="9"/>
  </si>
  <si>
    <t>設計面設定の情報1（ICT建機）</t>
    <phoneticPr fontId="9"/>
  </si>
  <si>
    <t>設計面設定の情報2（ICT建機）</t>
    <phoneticPr fontId="9"/>
  </si>
  <si>
    <t>設計面設定に関する情報2を送信する</t>
    <phoneticPr fontId="9"/>
  </si>
  <si>
    <t>0-1</t>
    <phoneticPr fontId="15"/>
  </si>
  <si>
    <t>深さ</t>
  </si>
  <si>
    <t>-32768～32767</t>
    <phoneticPr fontId="15"/>
  </si>
  <si>
    <t>m</t>
    <phoneticPr fontId="15"/>
  </si>
  <si>
    <t>角度</t>
  </si>
  <si>
    <t>180/2^15</t>
    <phoneticPr fontId="15"/>
  </si>
  <si>
    <t>deg</t>
    <phoneticPr fontId="15"/>
  </si>
  <si>
    <t>オフセット量</t>
  </si>
  <si>
    <t>6-7</t>
    <phoneticPr fontId="15"/>
  </si>
  <si>
    <t>動作制限状態範囲設定の情報1（ICT建機）</t>
    <phoneticPr fontId="9"/>
  </si>
  <si>
    <t>動作制限状態範囲設定に関する情報1を送信する</t>
    <phoneticPr fontId="9"/>
  </si>
  <si>
    <t>上側距離</t>
  </si>
  <si>
    <t>-32768～32767</t>
    <phoneticPr fontId="15"/>
  </si>
  <si>
    <t>2-3</t>
    <phoneticPr fontId="15"/>
  </si>
  <si>
    <t>前側距離</t>
  </si>
  <si>
    <t>下側距離</t>
  </si>
  <si>
    <t>-</t>
    <phoneticPr fontId="15"/>
  </si>
  <si>
    <t>動作制限状態範囲設定の情報2（ICT建機）</t>
    <phoneticPr fontId="9"/>
  </si>
  <si>
    <t>動作制限状態範囲設定に関する情報2を送信する</t>
    <phoneticPr fontId="9"/>
  </si>
  <si>
    <t>0-1</t>
    <phoneticPr fontId="15"/>
  </si>
  <si>
    <t>右側旋回角度</t>
  </si>
  <si>
    <t>-32768～32767</t>
    <phoneticPr fontId="15"/>
  </si>
  <si>
    <t>180/2^15</t>
    <phoneticPr fontId="15"/>
  </si>
  <si>
    <t>deg</t>
    <phoneticPr fontId="15"/>
  </si>
  <si>
    <t>2-3</t>
    <phoneticPr fontId="15"/>
  </si>
  <si>
    <t>左側旋回角度</t>
  </si>
  <si>
    <t>-32768～32767</t>
    <phoneticPr fontId="15"/>
  </si>
  <si>
    <t>180/2^15</t>
    <phoneticPr fontId="15"/>
  </si>
  <si>
    <t>deg</t>
    <phoneticPr fontId="15"/>
  </si>
  <si>
    <t>4-7</t>
    <phoneticPr fontId="15"/>
  </si>
  <si>
    <t>-</t>
    <phoneticPr fontId="15"/>
  </si>
  <si>
    <t>バケットの情報（ICT建機）</t>
    <phoneticPr fontId="9"/>
  </si>
  <si>
    <t>バケットに関する情報を送信する</t>
    <phoneticPr fontId="9"/>
  </si>
  <si>
    <t>185061CE</t>
    <phoneticPr fontId="9"/>
  </si>
  <si>
    <t>0</t>
    <phoneticPr fontId="15"/>
  </si>
  <si>
    <t>バケット種別</t>
    <rPh sb="4" eb="6">
      <t>シュベツ</t>
    </rPh>
    <phoneticPr fontId="21"/>
  </si>
  <si>
    <t>0:標準 1:チルト 2:法面 3:その他 4-255:未使用</t>
    <rPh sb="2" eb="4">
      <t>ヒョウジュン</t>
    </rPh>
    <rPh sb="13" eb="15">
      <t>ノリメン</t>
    </rPh>
    <rPh sb="20" eb="21">
      <t>タ</t>
    </rPh>
    <rPh sb="28" eb="31">
      <t>ミシヨウ</t>
    </rPh>
    <phoneticPr fontId="21"/>
  </si>
  <si>
    <t>1/bit</t>
    <phoneticPr fontId="15"/>
  </si>
  <si>
    <t>-</t>
    <phoneticPr fontId="15"/>
  </si>
  <si>
    <t>無</t>
    <rPh sb="0" eb="1">
      <t>ナ</t>
    </rPh>
    <phoneticPr fontId="15"/>
  </si>
  <si>
    <t>1-2</t>
    <phoneticPr fontId="15"/>
  </si>
  <si>
    <t>爪先距離</t>
    <rPh sb="0" eb="1">
      <t>ツメ</t>
    </rPh>
    <rPh sb="1" eb="2">
      <t>サキ</t>
    </rPh>
    <rPh sb="2" eb="4">
      <t>キョリ</t>
    </rPh>
    <phoneticPr fontId="21"/>
  </si>
  <si>
    <t>0～65535</t>
    <phoneticPr fontId="15"/>
  </si>
  <si>
    <t>m</t>
    <phoneticPr fontId="15"/>
  </si>
  <si>
    <t>3-4</t>
    <phoneticPr fontId="15"/>
  </si>
  <si>
    <t>横幅</t>
    <rPh sb="0" eb="2">
      <t>ヨコハバ</t>
    </rPh>
    <phoneticPr fontId="21"/>
  </si>
  <si>
    <t>5-7</t>
    <phoneticPr fontId="15"/>
  </si>
  <si>
    <t>Li-ionバッテリ減</t>
    <rPh sb="10" eb="11">
      <t>ゲン</t>
    </rPh>
    <phoneticPr fontId="9"/>
  </si>
  <si>
    <t>Li-ionバッテリパック警告</t>
    <rPh sb="13" eb="15">
      <t>ケイコク</t>
    </rPh>
    <phoneticPr fontId="9"/>
  </si>
  <si>
    <t>ED</t>
    <phoneticPr fontId="9"/>
  </si>
  <si>
    <t>試験用ディスプレイ</t>
    <rPh sb="0" eb="2">
      <t>シケン</t>
    </rPh>
    <rPh sb="2" eb="3">
      <t>ヨウ</t>
    </rPh>
    <phoneticPr fontId="9"/>
  </si>
  <si>
    <t>Δ165</t>
  </si>
  <si>
    <t>入力確認用16(IN16)</t>
    <rPh sb="0" eb="2">
      <t>ニュウリョク</t>
    </rPh>
    <rPh sb="2" eb="4">
      <t>カクニン</t>
    </rPh>
    <rPh sb="4" eb="5">
      <t>ヨウ</t>
    </rPh>
    <phoneticPr fontId="9"/>
  </si>
  <si>
    <t>ID</t>
    <phoneticPr fontId="9"/>
  </si>
  <si>
    <t>1C5089E4</t>
    <phoneticPr fontId="9"/>
  </si>
  <si>
    <t>左スライドスイッチ1</t>
    <rPh sb="0" eb="1">
      <t>ヒダリ</t>
    </rPh>
    <phoneticPr fontId="9"/>
  </si>
  <si>
    <t>左スライドスイッチ2</t>
    <rPh sb="0" eb="1">
      <t>ヒダリ</t>
    </rPh>
    <phoneticPr fontId="9"/>
  </si>
  <si>
    <t>右スライドスイッチ1</t>
    <rPh sb="0" eb="1">
      <t>ミギ</t>
    </rPh>
    <phoneticPr fontId="9"/>
  </si>
  <si>
    <t>右スライドスイッチ2</t>
    <rPh sb="0" eb="1">
      <t>ミギ</t>
    </rPh>
    <phoneticPr fontId="9"/>
  </si>
  <si>
    <t>入力確認用16</t>
    <rPh sb="0" eb="2">
      <t>ニュウリョク</t>
    </rPh>
    <rPh sb="2" eb="5">
      <t>カクニンヨウ</t>
    </rPh>
    <phoneticPr fontId="9"/>
  </si>
  <si>
    <t>IN16</t>
    <phoneticPr fontId="9"/>
  </si>
  <si>
    <t>レバーパターン「H」</t>
    <phoneticPr fontId="9"/>
  </si>
  <si>
    <t>Δ166</t>
    <phoneticPr fontId="9"/>
  </si>
  <si>
    <t>1850B6E4</t>
    <phoneticPr fontId="9"/>
  </si>
  <si>
    <t>クレーン仕様</t>
    <rPh sb="4" eb="6">
      <t>シヨウ</t>
    </rPh>
    <phoneticPr fontId="9"/>
  </si>
  <si>
    <t>CRN1</t>
    <phoneticPr fontId="9"/>
  </si>
  <si>
    <t>クレーンに関する情報を送信する</t>
    <rPh sb="5" eb="6">
      <t>カン</t>
    </rPh>
    <rPh sb="8" eb="10">
      <t>ジョウホウ</t>
    </rPh>
    <rPh sb="11" eb="13">
      <t>ソウシン</t>
    </rPh>
    <phoneticPr fontId="9"/>
  </si>
  <si>
    <t>クレーンモードスイッチ</t>
    <phoneticPr fontId="9"/>
  </si>
  <si>
    <t>実荷重</t>
    <rPh sb="0" eb="1">
      <t>ジツ</t>
    </rPh>
    <rPh sb="1" eb="3">
      <t>カジュウ</t>
    </rPh>
    <phoneticPr fontId="9"/>
  </si>
  <si>
    <t>吊り高さ</t>
    <rPh sb="0" eb="1">
      <t>ツ</t>
    </rPh>
    <rPh sb="2" eb="3">
      <t>タカ</t>
    </rPh>
    <phoneticPr fontId="9"/>
  </si>
  <si>
    <t>作業半径</t>
    <rPh sb="0" eb="2">
      <t>サギョウ</t>
    </rPh>
    <rPh sb="2" eb="4">
      <t>ハンケイ</t>
    </rPh>
    <phoneticPr fontId="9"/>
  </si>
  <si>
    <t>定格荷重</t>
    <rPh sb="0" eb="4">
      <t>テイカクカジュウ</t>
    </rPh>
    <phoneticPr fontId="9"/>
  </si>
  <si>
    <t>アーム角</t>
    <rPh sb="3" eb="4">
      <t>カク</t>
    </rPh>
    <phoneticPr fontId="9"/>
  </si>
  <si>
    <t>オフセット角</t>
    <rPh sb="5" eb="6">
      <t>カク</t>
    </rPh>
    <phoneticPr fontId="9"/>
  </si>
  <si>
    <t>ｔ</t>
    <phoneticPr fontId="9"/>
  </si>
  <si>
    <t>m</t>
    <phoneticPr fontId="9"/>
  </si>
  <si>
    <t>m</t>
    <phoneticPr fontId="9"/>
  </si>
  <si>
    <t>フックとバケットの干渉</t>
    <rPh sb="9" eb="11">
      <t>カンショウ</t>
    </rPh>
    <phoneticPr fontId="9"/>
  </si>
  <si>
    <t>実荷重(％)</t>
    <rPh sb="0" eb="1">
      <t>ジツ</t>
    </rPh>
    <rPh sb="1" eb="3">
      <t>カジュウ</t>
    </rPh>
    <phoneticPr fontId="9"/>
  </si>
  <si>
    <t>吊りモード</t>
    <rPh sb="0" eb="1">
      <t>ツ</t>
    </rPh>
    <phoneticPr fontId="9"/>
  </si>
  <si>
    <t>走行吊りモード</t>
    <rPh sb="0" eb="2">
      <t>ソウコウ</t>
    </rPh>
    <rPh sb="2" eb="3">
      <t>ツ</t>
    </rPh>
    <phoneticPr fontId="9"/>
  </si>
  <si>
    <t>△167</t>
    <phoneticPr fontId="9"/>
  </si>
  <si>
    <t>Δ167</t>
    <phoneticPr fontId="9"/>
  </si>
  <si>
    <t>入力確認用17</t>
    <rPh sb="0" eb="2">
      <t>ニュウリョク</t>
    </rPh>
    <rPh sb="2" eb="5">
      <t>カクニンヨウ</t>
    </rPh>
    <phoneticPr fontId="9"/>
  </si>
  <si>
    <t>IN17</t>
    <phoneticPr fontId="9"/>
  </si>
  <si>
    <t>Δ168</t>
    <phoneticPr fontId="9"/>
  </si>
  <si>
    <t>入力確認用17(IN17)</t>
    <rPh sb="0" eb="2">
      <t>ニュウリョク</t>
    </rPh>
    <rPh sb="2" eb="4">
      <t>カクニン</t>
    </rPh>
    <rPh sb="4" eb="5">
      <t>ヨウ</t>
    </rPh>
    <phoneticPr fontId="9"/>
  </si>
  <si>
    <t>アーム下げ圧力</t>
    <rPh sb="3" eb="4">
      <t>サ</t>
    </rPh>
    <rPh sb="5" eb="7">
      <t>アツリョク</t>
    </rPh>
    <phoneticPr fontId="9"/>
  </si>
  <si>
    <t>アーム上げ圧力</t>
    <rPh sb="3" eb="4">
      <t>ア</t>
    </rPh>
    <rPh sb="5" eb="7">
      <t>アツリョク</t>
    </rPh>
    <phoneticPr fontId="9"/>
  </si>
  <si>
    <t>189DE4E4</t>
    <phoneticPr fontId="9"/>
  </si>
  <si>
    <t>AUXIO7</t>
    <phoneticPr fontId="9"/>
  </si>
  <si>
    <t>スイッチ情報（AUXIO7）</t>
    <rPh sb="4" eb="6">
      <t>ジョウホウ</t>
    </rPh>
    <phoneticPr fontId="9"/>
  </si>
  <si>
    <t>0-1</t>
    <phoneticPr fontId="9"/>
  </si>
  <si>
    <t>アーム圧力センサ下げしきい値</t>
    <rPh sb="3" eb="5">
      <t>アツリョク</t>
    </rPh>
    <rPh sb="8" eb="9">
      <t>サ</t>
    </rPh>
    <rPh sb="13" eb="14">
      <t>チ</t>
    </rPh>
    <phoneticPr fontId="9"/>
  </si>
  <si>
    <t>アーム圧力センサ上げしきい値</t>
    <rPh sb="3" eb="5">
      <t>アツリョク</t>
    </rPh>
    <rPh sb="8" eb="9">
      <t>ア</t>
    </rPh>
    <rPh sb="13" eb="14">
      <t>チ</t>
    </rPh>
    <phoneticPr fontId="9"/>
  </si>
  <si>
    <t>アーム圧力センサ中立位置閾値</t>
    <rPh sb="3" eb="5">
      <t>アツリョク</t>
    </rPh>
    <rPh sb="8" eb="10">
      <t>チュウリツ</t>
    </rPh>
    <rPh sb="10" eb="12">
      <t>イチ</t>
    </rPh>
    <rPh sb="12" eb="14">
      <t>シキイチ</t>
    </rPh>
    <phoneticPr fontId="9"/>
  </si>
  <si>
    <t>MPa</t>
    <phoneticPr fontId="9"/>
  </si>
  <si>
    <t>0～3212.75</t>
    <phoneticPr fontId="9"/>
  </si>
  <si>
    <t>スイング中立位置判定</t>
    <rPh sb="4" eb="6">
      <t>チュウリツ</t>
    </rPh>
    <rPh sb="6" eb="8">
      <t>イチ</t>
    </rPh>
    <rPh sb="8" eb="10">
      <t>ハンテイ</t>
    </rPh>
    <phoneticPr fontId="9"/>
  </si>
  <si>
    <t>フックとバケットの干渉の判断</t>
    <rPh sb="9" eb="11">
      <t>カンショウ</t>
    </rPh>
    <rPh sb="12" eb="14">
      <t>ハンダン</t>
    </rPh>
    <phoneticPr fontId="9"/>
  </si>
  <si>
    <t>スイング中立位置の判断</t>
    <rPh sb="4" eb="6">
      <t>チュウリツ</t>
    </rPh>
    <rPh sb="6" eb="8">
      <t>イチ</t>
    </rPh>
    <rPh sb="9" eb="11">
      <t>ハンダン</t>
    </rPh>
    <phoneticPr fontId="9"/>
  </si>
  <si>
    <t>クレーン仕様(CRN1)</t>
    <rPh sb="4" eb="6">
      <t>シヨウ</t>
    </rPh>
    <phoneticPr fontId="9"/>
  </si>
  <si>
    <t>1850B8E4</t>
    <phoneticPr fontId="9"/>
  </si>
  <si>
    <t>1850B9E4</t>
    <phoneticPr fontId="9"/>
  </si>
  <si>
    <t>ICTC</t>
    <phoneticPr fontId="9"/>
  </si>
  <si>
    <t>ICT用コントローラ</t>
    <rPh sb="3" eb="4">
      <t>ヨウ</t>
    </rPh>
    <phoneticPr fontId="9"/>
  </si>
  <si>
    <t>デジタル入力の情報1（ICT建機）</t>
    <rPh sb="4" eb="6">
      <t>ニュウリョク</t>
    </rPh>
    <rPh sb="7" eb="9">
      <t>ジョウホウ</t>
    </rPh>
    <rPh sb="14" eb="16">
      <t>ケンキ</t>
    </rPh>
    <phoneticPr fontId="9"/>
  </si>
  <si>
    <t>DII1_ICT</t>
  </si>
  <si>
    <t>DII1_ICT</t>
    <phoneticPr fontId="9"/>
  </si>
  <si>
    <t>バケット操作電流（ICT建機）</t>
    <rPh sb="4" eb="6">
      <t>ソウサ</t>
    </rPh>
    <rPh sb="6" eb="8">
      <t>デンリュウ</t>
    </rPh>
    <phoneticPr fontId="9"/>
  </si>
  <si>
    <t>アーム操作電流（ICT建機）</t>
    <rPh sb="3" eb="5">
      <t>ソウサ</t>
    </rPh>
    <rPh sb="5" eb="7">
      <t>デンリュウ</t>
    </rPh>
    <phoneticPr fontId="9"/>
  </si>
  <si>
    <t>ブーム操作電流（ICT建機）</t>
    <rPh sb="3" eb="5">
      <t>ソウサ</t>
    </rPh>
    <rPh sb="5" eb="7">
      <t>デンリュウ</t>
    </rPh>
    <phoneticPr fontId="9"/>
  </si>
  <si>
    <t>EngconグリップR</t>
    <phoneticPr fontId="9"/>
  </si>
  <si>
    <t>EngconグリップL</t>
    <phoneticPr fontId="9"/>
  </si>
  <si>
    <t>E-GRIPR</t>
    <phoneticPr fontId="9"/>
  </si>
  <si>
    <t>E-GRIPL</t>
    <phoneticPr fontId="9"/>
  </si>
  <si>
    <t>85</t>
    <phoneticPr fontId="9"/>
  </si>
  <si>
    <t>84</t>
    <phoneticPr fontId="9"/>
  </si>
  <si>
    <t>EE</t>
    <phoneticPr fontId="9"/>
  </si>
  <si>
    <t>IMU1</t>
    <phoneticPr fontId="9"/>
  </si>
  <si>
    <t>86</t>
    <phoneticPr fontId="9"/>
  </si>
  <si>
    <t>87</t>
    <phoneticPr fontId="9"/>
  </si>
  <si>
    <t>IMU2</t>
    <phoneticPr fontId="9"/>
  </si>
  <si>
    <t>8A</t>
    <phoneticPr fontId="9"/>
  </si>
  <si>
    <t>8B</t>
    <phoneticPr fontId="9"/>
  </si>
  <si>
    <t>レベリング時の指令電流（ICT建機）</t>
    <rPh sb="5" eb="6">
      <t>ジ</t>
    </rPh>
    <rPh sb="7" eb="9">
      <t>シレイ</t>
    </rPh>
    <rPh sb="9" eb="11">
      <t>デンリュウ</t>
    </rPh>
    <phoneticPr fontId="9"/>
  </si>
  <si>
    <t>Boom_OC_ICT</t>
    <phoneticPr fontId="9"/>
  </si>
  <si>
    <t>BucketOC_ICT</t>
    <phoneticPr fontId="9"/>
  </si>
  <si>
    <t>Arm_OC_ICT</t>
    <phoneticPr fontId="9"/>
  </si>
  <si>
    <t>CCDL</t>
    <phoneticPr fontId="9"/>
  </si>
  <si>
    <t>1850B7E4</t>
    <phoneticPr fontId="9"/>
  </si>
  <si>
    <t>1850BAEE</t>
    <phoneticPr fontId="9"/>
  </si>
  <si>
    <t>1850BBEE</t>
    <phoneticPr fontId="9"/>
  </si>
  <si>
    <t>0-1</t>
    <phoneticPr fontId="15"/>
  </si>
  <si>
    <t>ブーム上げ操作電流</t>
    <rPh sb="3" eb="4">
      <t>ア</t>
    </rPh>
    <rPh sb="5" eb="7">
      <t>ソウサ</t>
    </rPh>
    <rPh sb="7" eb="9">
      <t>デンリュウ</t>
    </rPh>
    <phoneticPr fontId="15"/>
  </si>
  <si>
    <t>-32768～32767</t>
    <phoneticPr fontId="15"/>
  </si>
  <si>
    <t>dmA</t>
    <phoneticPr fontId="15"/>
  </si>
  <si>
    <t>2-3</t>
    <phoneticPr fontId="15"/>
  </si>
  <si>
    <t>ブーム下げ操作電流</t>
    <rPh sb="3" eb="4">
      <t>サ</t>
    </rPh>
    <rPh sb="5" eb="7">
      <t>ソウサ</t>
    </rPh>
    <rPh sb="7" eb="9">
      <t>デンリュウ</t>
    </rPh>
    <phoneticPr fontId="15"/>
  </si>
  <si>
    <t>-32768～32767</t>
    <phoneticPr fontId="15"/>
  </si>
  <si>
    <t>dmA</t>
    <phoneticPr fontId="15"/>
  </si>
  <si>
    <t>4-5</t>
    <phoneticPr fontId="15"/>
  </si>
  <si>
    <t>ブーム上げ最大(Full)電流</t>
    <rPh sb="3" eb="4">
      <t>ア</t>
    </rPh>
    <rPh sb="5" eb="7">
      <t>サイダイ</t>
    </rPh>
    <rPh sb="13" eb="15">
      <t>デンリュウ</t>
    </rPh>
    <phoneticPr fontId="15"/>
  </si>
  <si>
    <t>6-7</t>
    <phoneticPr fontId="15"/>
  </si>
  <si>
    <t>ブーム下げ最大(Full)電流</t>
    <rPh sb="3" eb="4">
      <t>サ</t>
    </rPh>
    <rPh sb="5" eb="7">
      <t>サイダイ</t>
    </rPh>
    <rPh sb="13" eb="15">
      <t>デンリュウ</t>
    </rPh>
    <phoneticPr fontId="15"/>
  </si>
  <si>
    <t>-32768～32767</t>
    <phoneticPr fontId="15"/>
  </si>
  <si>
    <t>dmA</t>
    <phoneticPr fontId="15"/>
  </si>
  <si>
    <t>E4</t>
    <phoneticPr fontId="9"/>
  </si>
  <si>
    <t>10ms</t>
    <phoneticPr fontId="9"/>
  </si>
  <si>
    <t>ブーム操作電流及び最大値を送信する</t>
    <phoneticPr fontId="9"/>
  </si>
  <si>
    <t>Δ170</t>
    <phoneticPr fontId="9"/>
  </si>
  <si>
    <t>アーム操作電流及び最大値を送信する</t>
    <phoneticPr fontId="9"/>
  </si>
  <si>
    <t>0-1</t>
    <phoneticPr fontId="15"/>
  </si>
  <si>
    <t>アーム押し操作電流</t>
    <rPh sb="3" eb="4">
      <t>オ</t>
    </rPh>
    <rPh sb="5" eb="7">
      <t>ソウサ</t>
    </rPh>
    <rPh sb="7" eb="9">
      <t>デンリュウ</t>
    </rPh>
    <phoneticPr fontId="15"/>
  </si>
  <si>
    <t>-32768～32767</t>
    <phoneticPr fontId="15"/>
  </si>
  <si>
    <t>dmA</t>
    <phoneticPr fontId="15"/>
  </si>
  <si>
    <t>2-3</t>
    <phoneticPr fontId="15"/>
  </si>
  <si>
    <t>アーム引き操作電流</t>
    <rPh sb="5" eb="7">
      <t>ソウサ</t>
    </rPh>
    <rPh sb="7" eb="9">
      <t>デンリュウ</t>
    </rPh>
    <phoneticPr fontId="15"/>
  </si>
  <si>
    <t>-32768～32767</t>
    <phoneticPr fontId="15"/>
  </si>
  <si>
    <t>dmA</t>
    <phoneticPr fontId="15"/>
  </si>
  <si>
    <t>4-5</t>
    <phoneticPr fontId="15"/>
  </si>
  <si>
    <t>アーム押し最大(Full)電流</t>
    <rPh sb="3" eb="4">
      <t>オ</t>
    </rPh>
    <rPh sb="5" eb="7">
      <t>サイダイ</t>
    </rPh>
    <rPh sb="13" eb="15">
      <t>デンリュウ</t>
    </rPh>
    <phoneticPr fontId="15"/>
  </si>
  <si>
    <t>dmA</t>
    <phoneticPr fontId="15"/>
  </si>
  <si>
    <t>6-7</t>
    <phoneticPr fontId="15"/>
  </si>
  <si>
    <t>アーム引き最大(Full)電流</t>
    <rPh sb="3" eb="4">
      <t>ヒ</t>
    </rPh>
    <rPh sb="5" eb="7">
      <t>サイダイ</t>
    </rPh>
    <rPh sb="13" eb="15">
      <t>デンリュウ</t>
    </rPh>
    <phoneticPr fontId="15"/>
  </si>
  <si>
    <t>dmA</t>
    <phoneticPr fontId="15"/>
  </si>
  <si>
    <t>0-1</t>
    <phoneticPr fontId="15"/>
  </si>
  <si>
    <t>バケット開け操作電流</t>
    <rPh sb="4" eb="5">
      <t>ア</t>
    </rPh>
    <rPh sb="6" eb="8">
      <t>ソウサ</t>
    </rPh>
    <rPh sb="8" eb="10">
      <t>デンリュウ</t>
    </rPh>
    <phoneticPr fontId="15"/>
  </si>
  <si>
    <t>dmA</t>
    <phoneticPr fontId="15"/>
  </si>
  <si>
    <t>バケット閉じ操作電流</t>
    <rPh sb="4" eb="5">
      <t>ト</t>
    </rPh>
    <rPh sb="6" eb="8">
      <t>ソウサ</t>
    </rPh>
    <rPh sb="8" eb="10">
      <t>デンリュウ</t>
    </rPh>
    <phoneticPr fontId="15"/>
  </si>
  <si>
    <t>dmA</t>
    <phoneticPr fontId="15"/>
  </si>
  <si>
    <t>バケット開け最大(Full)電流</t>
    <rPh sb="4" eb="5">
      <t>ア</t>
    </rPh>
    <rPh sb="6" eb="8">
      <t>サイダイ</t>
    </rPh>
    <rPh sb="14" eb="16">
      <t>デンリュウ</t>
    </rPh>
    <phoneticPr fontId="15"/>
  </si>
  <si>
    <t>6-7</t>
    <phoneticPr fontId="15"/>
  </si>
  <si>
    <t>バケット閉じ最大(Full)電流</t>
    <rPh sb="4" eb="5">
      <t>ト</t>
    </rPh>
    <rPh sb="6" eb="8">
      <t>サイダイ</t>
    </rPh>
    <rPh sb="14" eb="16">
      <t>デンリュウ</t>
    </rPh>
    <phoneticPr fontId="15"/>
  </si>
  <si>
    <t>0</t>
    <phoneticPr fontId="15"/>
  </si>
  <si>
    <t>0</t>
    <phoneticPr fontId="15"/>
  </si>
  <si>
    <t>ブーム電流切換要求</t>
    <rPh sb="3" eb="5">
      <t>デンリュウ</t>
    </rPh>
    <rPh sb="5" eb="7">
      <t>キリカエ</t>
    </rPh>
    <rPh sb="7" eb="9">
      <t>ヨウキュウ</t>
    </rPh>
    <phoneticPr fontId="15"/>
  </si>
  <si>
    <t>-</t>
    <phoneticPr fontId="9"/>
  </si>
  <si>
    <t>-</t>
    <phoneticPr fontId="9"/>
  </si>
  <si>
    <t>0</t>
    <phoneticPr fontId="15"/>
  </si>
  <si>
    <t>1</t>
    <phoneticPr fontId="15"/>
  </si>
  <si>
    <t>バケット電流切換要求</t>
    <rPh sb="4" eb="6">
      <t>デンリュウ</t>
    </rPh>
    <rPh sb="6" eb="8">
      <t>キリカエ</t>
    </rPh>
    <rPh sb="8" eb="10">
      <t>ヨウキュウ</t>
    </rPh>
    <phoneticPr fontId="15"/>
  </si>
  <si>
    <t>-</t>
    <phoneticPr fontId="9"/>
  </si>
  <si>
    <t>0</t>
    <phoneticPr fontId="15"/>
  </si>
  <si>
    <t>2</t>
    <phoneticPr fontId="15"/>
  </si>
  <si>
    <t>ブーム下げ禁止要求</t>
    <rPh sb="3" eb="4">
      <t>サ</t>
    </rPh>
    <rPh sb="5" eb="7">
      <t>キンシ</t>
    </rPh>
    <rPh sb="7" eb="9">
      <t>ヨウキュウ</t>
    </rPh>
    <phoneticPr fontId="15"/>
  </si>
  <si>
    <t>3-7</t>
    <phoneticPr fontId="15"/>
  </si>
  <si>
    <t>-</t>
    <phoneticPr fontId="15"/>
  </si>
  <si>
    <t>1-7</t>
    <phoneticPr fontId="15"/>
  </si>
  <si>
    <t>0-1</t>
    <phoneticPr fontId="15"/>
  </si>
  <si>
    <t>ブーム上げ操作指令電流値</t>
    <rPh sb="3" eb="4">
      <t>ア</t>
    </rPh>
    <rPh sb="5" eb="7">
      <t>ソウサ</t>
    </rPh>
    <phoneticPr fontId="15"/>
  </si>
  <si>
    <t>-32768～32767</t>
    <phoneticPr fontId="15"/>
  </si>
  <si>
    <t>dmA</t>
    <phoneticPr fontId="15"/>
  </si>
  <si>
    <t>ブーム下げ操作指令電流値</t>
    <rPh sb="3" eb="4">
      <t>サ</t>
    </rPh>
    <rPh sb="5" eb="7">
      <t>ソウサ</t>
    </rPh>
    <phoneticPr fontId="15"/>
  </si>
  <si>
    <t>4-5</t>
    <phoneticPr fontId="15"/>
  </si>
  <si>
    <t>バケット開け操作指令電流値</t>
    <rPh sb="4" eb="5">
      <t>ア</t>
    </rPh>
    <rPh sb="6" eb="8">
      <t>ソウサ</t>
    </rPh>
    <phoneticPr fontId="15"/>
  </si>
  <si>
    <t>-32768～32767</t>
    <phoneticPr fontId="15"/>
  </si>
  <si>
    <t>dmA</t>
    <phoneticPr fontId="15"/>
  </si>
  <si>
    <t>バケット閉じ操作指令電流値</t>
    <rPh sb="4" eb="5">
      <t>ト</t>
    </rPh>
    <rPh sb="6" eb="8">
      <t>ソウサ</t>
    </rPh>
    <phoneticPr fontId="15"/>
  </si>
  <si>
    <t>-32768～32767</t>
    <phoneticPr fontId="15"/>
  </si>
  <si>
    <t>dmA</t>
    <phoneticPr fontId="15"/>
  </si>
  <si>
    <t>0</t>
    <phoneticPr fontId="9"/>
  </si>
  <si>
    <t>6-7</t>
    <phoneticPr fontId="9"/>
  </si>
  <si>
    <t>編集モード</t>
    <rPh sb="0" eb="2">
      <t>ヘンシュウ</t>
    </rPh>
    <phoneticPr fontId="9"/>
  </si>
  <si>
    <t>0：OFF　1：ON</t>
    <phoneticPr fontId="9"/>
  </si>
  <si>
    <t>-</t>
    <phoneticPr fontId="9"/>
  </si>
  <si>
    <t>無</t>
    <rPh sb="0" eb="1">
      <t>ナ</t>
    </rPh>
    <phoneticPr fontId="9"/>
  </si>
  <si>
    <t>Δ171</t>
    <phoneticPr fontId="9"/>
  </si>
  <si>
    <t>2WSモード</t>
    <phoneticPr fontId="9"/>
  </si>
  <si>
    <t>4WS同位相モード</t>
    <rPh sb="3" eb="6">
      <t>ドウイソウ</t>
    </rPh>
    <phoneticPr fontId="9"/>
  </si>
  <si>
    <t>4WS逆位相モード</t>
    <rPh sb="3" eb="4">
      <t>ギャク</t>
    </rPh>
    <rPh sb="4" eb="6">
      <t>イソウ</t>
    </rPh>
    <phoneticPr fontId="9"/>
  </si>
  <si>
    <t>2WSリア中立異常(橙)</t>
    <rPh sb="5" eb="7">
      <t>チュウリツ</t>
    </rPh>
    <rPh sb="7" eb="9">
      <t>イジョウ</t>
    </rPh>
    <rPh sb="10" eb="11">
      <t>ダイダイ</t>
    </rPh>
    <phoneticPr fontId="9"/>
  </si>
  <si>
    <t>2WS リア中立範囲外</t>
    <rPh sb="6" eb="8">
      <t>チュウリツ</t>
    </rPh>
    <rPh sb="8" eb="10">
      <t>ハンイ</t>
    </rPh>
    <rPh sb="10" eb="11">
      <t>ガイ</t>
    </rPh>
    <phoneticPr fontId="9"/>
  </si>
  <si>
    <t>2WSモード(緑)</t>
    <rPh sb="7" eb="8">
      <t>ミドリ</t>
    </rPh>
    <phoneticPr fontId="9"/>
  </si>
  <si>
    <t>4WS同位相モード(緑)</t>
    <rPh sb="3" eb="6">
      <t>ドウイソウ</t>
    </rPh>
    <rPh sb="10" eb="11">
      <t>ミドリ</t>
    </rPh>
    <phoneticPr fontId="9"/>
  </si>
  <si>
    <t>4WS逆位相モード(緑)</t>
    <rPh sb="3" eb="4">
      <t>ギャク</t>
    </rPh>
    <rPh sb="4" eb="6">
      <t>イソウ</t>
    </rPh>
    <rPh sb="10" eb="11">
      <t>ミドリ</t>
    </rPh>
    <phoneticPr fontId="9"/>
  </si>
  <si>
    <t>クレーン作業範囲外</t>
    <rPh sb="4" eb="6">
      <t>サギョウ</t>
    </rPh>
    <rPh sb="6" eb="8">
      <t>ハンイ</t>
    </rPh>
    <rPh sb="8" eb="9">
      <t>ガイ</t>
    </rPh>
    <phoneticPr fontId="9"/>
  </si>
  <si>
    <t>クレーン半径の作業範囲外の判断</t>
    <rPh sb="4" eb="6">
      <t>ハンケイ</t>
    </rPh>
    <rPh sb="7" eb="9">
      <t>サギョウ</t>
    </rPh>
    <rPh sb="9" eb="11">
      <t>ハンイ</t>
    </rPh>
    <rPh sb="11" eb="12">
      <t>ガイ</t>
    </rPh>
    <rPh sb="13" eb="15">
      <t>ハンダン</t>
    </rPh>
    <phoneticPr fontId="9"/>
  </si>
  <si>
    <t>CAN通信　試験用　データフォーマット</t>
    <rPh sb="3" eb="5">
      <t>ツウシン</t>
    </rPh>
    <rPh sb="6" eb="9">
      <t>シケンヨウ</t>
    </rPh>
    <phoneticPr fontId="9"/>
  </si>
  <si>
    <t>通信速度：250kbps、　サンプルポイント=75%、 DLC = 8</t>
    <rPh sb="0" eb="2">
      <t>ツウシン</t>
    </rPh>
    <rPh sb="2" eb="4">
      <t>ソクド</t>
    </rPh>
    <phoneticPr fontId="9"/>
  </si>
  <si>
    <t>1C50AFEB</t>
  </si>
  <si>
    <t>※Cなので注意！</t>
    <rPh sb="5" eb="7">
      <t>チュウイ</t>
    </rPh>
    <phoneticPr fontId="9"/>
  </si>
  <si>
    <t>EID31</t>
  </si>
  <si>
    <t>E3F</t>
    <phoneticPr fontId="9"/>
  </si>
  <si>
    <t>実電流値</t>
    <rPh sb="0" eb="1">
      <t>ジツ</t>
    </rPh>
    <rPh sb="1" eb="4">
      <t>デンリュウチ</t>
    </rPh>
    <phoneticPr fontId="9"/>
  </si>
  <si>
    <t>バケット掘削</t>
    <rPh sb="4" eb="6">
      <t>クッサク</t>
    </rPh>
    <phoneticPr fontId="9"/>
  </si>
  <si>
    <t>-3276.8～3276.7</t>
    <phoneticPr fontId="9"/>
  </si>
  <si>
    <t>-3276.8～3276.7</t>
    <phoneticPr fontId="9"/>
  </si>
  <si>
    <t>0.1/bit</t>
    <phoneticPr fontId="9"/>
  </si>
  <si>
    <t>mA</t>
    <phoneticPr fontId="9"/>
  </si>
  <si>
    <t>有</t>
    <rPh sb="0" eb="1">
      <t>ア</t>
    </rPh>
    <phoneticPr fontId="9"/>
  </si>
  <si>
    <t>バケットダンプ</t>
    <phoneticPr fontId="9"/>
  </si>
  <si>
    <t>0.1/bit</t>
    <phoneticPr fontId="9"/>
  </si>
  <si>
    <t>mA</t>
    <phoneticPr fontId="9"/>
  </si>
  <si>
    <t>4-5</t>
    <phoneticPr fontId="9"/>
  </si>
  <si>
    <t>アーム掘削</t>
    <rPh sb="3" eb="5">
      <t>クッサク</t>
    </rPh>
    <phoneticPr fontId="9"/>
  </si>
  <si>
    <t>0.1/bit</t>
    <phoneticPr fontId="9"/>
  </si>
  <si>
    <t>mA</t>
    <phoneticPr fontId="9"/>
  </si>
  <si>
    <t>アームダンプ</t>
    <phoneticPr fontId="9"/>
  </si>
  <si>
    <t>0.1/bit</t>
    <phoneticPr fontId="9"/>
  </si>
  <si>
    <t>ID</t>
    <phoneticPr fontId="9"/>
  </si>
  <si>
    <t>EC</t>
    <phoneticPr fontId="9"/>
  </si>
  <si>
    <t>Byte</t>
    <phoneticPr fontId="9"/>
  </si>
  <si>
    <t>bit</t>
    <phoneticPr fontId="9"/>
  </si>
  <si>
    <t>ブーム下げ</t>
    <rPh sb="3" eb="4">
      <t>サ</t>
    </rPh>
    <phoneticPr fontId="9"/>
  </si>
  <si>
    <t>-3276.8～3276.7</t>
    <phoneticPr fontId="9"/>
  </si>
  <si>
    <t>2-3</t>
    <phoneticPr fontId="9"/>
  </si>
  <si>
    <t>ブーム上げ</t>
    <rPh sb="3" eb="4">
      <t>ア</t>
    </rPh>
    <phoneticPr fontId="9"/>
  </si>
  <si>
    <t>mA</t>
    <phoneticPr fontId="9"/>
  </si>
  <si>
    <t>旋回L</t>
    <rPh sb="0" eb="2">
      <t>センカイ</t>
    </rPh>
    <phoneticPr fontId="9"/>
  </si>
  <si>
    <t>-3276.8～3276.7</t>
    <phoneticPr fontId="9"/>
  </si>
  <si>
    <t>0.1/bit</t>
    <phoneticPr fontId="9"/>
  </si>
  <si>
    <t>旋回R</t>
    <rPh sb="0" eb="2">
      <t>センカイ</t>
    </rPh>
    <phoneticPr fontId="9"/>
  </si>
  <si>
    <t>-3276.8～3276.7</t>
    <phoneticPr fontId="9"/>
  </si>
  <si>
    <t>100ms</t>
    <phoneticPr fontId="9"/>
  </si>
  <si>
    <t>Byte</t>
    <phoneticPr fontId="9"/>
  </si>
  <si>
    <t>0-1</t>
    <phoneticPr fontId="9"/>
  </si>
  <si>
    <t>ブレード下げ</t>
    <rPh sb="4" eb="5">
      <t>サ</t>
    </rPh>
    <phoneticPr fontId="9"/>
  </si>
  <si>
    <t>2-3</t>
    <phoneticPr fontId="9"/>
  </si>
  <si>
    <t>ブレード上げ</t>
    <rPh sb="4" eb="5">
      <t>ア</t>
    </rPh>
    <phoneticPr fontId="9"/>
  </si>
  <si>
    <t>4-5</t>
    <phoneticPr fontId="9"/>
  </si>
  <si>
    <t>スイングL</t>
    <phoneticPr fontId="9"/>
  </si>
  <si>
    <t>6-7</t>
    <phoneticPr fontId="9"/>
  </si>
  <si>
    <t>スイングR</t>
    <phoneticPr fontId="9"/>
  </si>
  <si>
    <t>ID</t>
    <phoneticPr fontId="9"/>
  </si>
  <si>
    <t>100ms</t>
    <phoneticPr fontId="9"/>
  </si>
  <si>
    <t>0-1</t>
    <phoneticPr fontId="9"/>
  </si>
  <si>
    <t>走行LF</t>
    <rPh sb="0" eb="2">
      <t>ソウコウ</t>
    </rPh>
    <phoneticPr fontId="9"/>
  </si>
  <si>
    <t>-3276.8～3276.7</t>
    <phoneticPr fontId="9"/>
  </si>
  <si>
    <t>2-3</t>
    <phoneticPr fontId="9"/>
  </si>
  <si>
    <t>走行LB</t>
    <rPh sb="0" eb="2">
      <t>ソウコウ</t>
    </rPh>
    <phoneticPr fontId="9"/>
  </si>
  <si>
    <t>走行RF</t>
    <rPh sb="0" eb="2">
      <t>ソウコウ</t>
    </rPh>
    <phoneticPr fontId="9"/>
  </si>
  <si>
    <t>走行RB</t>
    <rPh sb="0" eb="2">
      <t>ソウコウ</t>
    </rPh>
    <phoneticPr fontId="9"/>
  </si>
  <si>
    <t>レバー操作量</t>
    <rPh sb="3" eb="5">
      <t>ソウサ</t>
    </rPh>
    <rPh sb="5" eb="6">
      <t>リョウ</t>
    </rPh>
    <phoneticPr fontId="9"/>
  </si>
  <si>
    <t>Byte</t>
    <phoneticPr fontId="9"/>
  </si>
  <si>
    <t>0</t>
    <phoneticPr fontId="9"/>
  </si>
  <si>
    <t>バケット</t>
    <phoneticPr fontId="9"/>
  </si>
  <si>
    <t>-127～128 -:Dump +:Crowd</t>
    <phoneticPr fontId="9"/>
  </si>
  <si>
    <t>1/bit</t>
    <phoneticPr fontId="9"/>
  </si>
  <si>
    <t>%</t>
    <phoneticPr fontId="9"/>
  </si>
  <si>
    <t>1</t>
    <phoneticPr fontId="9"/>
  </si>
  <si>
    <t>アーム</t>
    <phoneticPr fontId="9"/>
  </si>
  <si>
    <t>-127～128 -:Dump +:Crowd</t>
    <phoneticPr fontId="9"/>
  </si>
  <si>
    <t>1/bit</t>
    <phoneticPr fontId="9"/>
  </si>
  <si>
    <t>%</t>
    <phoneticPr fontId="9"/>
  </si>
  <si>
    <t>2</t>
    <phoneticPr fontId="9"/>
  </si>
  <si>
    <t>ブーム</t>
    <phoneticPr fontId="9"/>
  </si>
  <si>
    <t>-127～128 -:下げ +:上げ</t>
    <rPh sb="11" eb="12">
      <t>サ</t>
    </rPh>
    <rPh sb="16" eb="17">
      <t>ア</t>
    </rPh>
    <phoneticPr fontId="9"/>
  </si>
  <si>
    <t>3</t>
    <phoneticPr fontId="9"/>
  </si>
  <si>
    <t>旋回</t>
    <rPh sb="0" eb="2">
      <t>センカイ</t>
    </rPh>
    <phoneticPr fontId="9"/>
  </si>
  <si>
    <t>-127～128 -:R +:L</t>
    <phoneticPr fontId="9"/>
  </si>
  <si>
    <t>4</t>
    <phoneticPr fontId="9"/>
  </si>
  <si>
    <t>ブレード</t>
    <phoneticPr fontId="9"/>
  </si>
  <si>
    <t>5</t>
    <phoneticPr fontId="9"/>
  </si>
  <si>
    <t>スイング</t>
    <phoneticPr fontId="9"/>
  </si>
  <si>
    <t>%</t>
    <phoneticPr fontId="9"/>
  </si>
  <si>
    <t>6</t>
    <phoneticPr fontId="9"/>
  </si>
  <si>
    <t>走行L</t>
    <rPh sb="0" eb="2">
      <t>ソウコウ</t>
    </rPh>
    <phoneticPr fontId="9"/>
  </si>
  <si>
    <t>-127～128 -:Back +:Foward</t>
    <phoneticPr fontId="9"/>
  </si>
  <si>
    <t>7</t>
    <phoneticPr fontId="9"/>
  </si>
  <si>
    <t>走行R</t>
    <rPh sb="0" eb="2">
      <t>ソウコウ</t>
    </rPh>
    <phoneticPr fontId="9"/>
  </si>
  <si>
    <t>EC</t>
    <phoneticPr fontId="9"/>
  </si>
  <si>
    <t>bit</t>
    <phoneticPr fontId="9"/>
  </si>
  <si>
    <t>0</t>
    <phoneticPr fontId="9"/>
  </si>
  <si>
    <t>100ms</t>
    <phoneticPr fontId="9"/>
  </si>
  <si>
    <t>EC</t>
    <phoneticPr fontId="9"/>
  </si>
  <si>
    <t>0</t>
    <phoneticPr fontId="9"/>
  </si>
  <si>
    <t>バケットダンプ</t>
    <phoneticPr fontId="9"/>
  </si>
  <si>
    <t>0-25.5</t>
    <phoneticPr fontId="9"/>
  </si>
  <si>
    <t>MPa</t>
    <phoneticPr fontId="9"/>
  </si>
  <si>
    <t>MPa</t>
    <phoneticPr fontId="9"/>
  </si>
  <si>
    <t>2</t>
    <phoneticPr fontId="9"/>
  </si>
  <si>
    <t>アームダンプ</t>
    <phoneticPr fontId="9"/>
  </si>
  <si>
    <t>0-25.5</t>
    <phoneticPr fontId="9"/>
  </si>
  <si>
    <t>MPa</t>
    <phoneticPr fontId="9"/>
  </si>
  <si>
    <t>3</t>
    <phoneticPr fontId="9"/>
  </si>
  <si>
    <t>MPa</t>
    <phoneticPr fontId="9"/>
  </si>
  <si>
    <t>4</t>
    <phoneticPr fontId="9"/>
  </si>
  <si>
    <t>0-25.5</t>
    <phoneticPr fontId="9"/>
  </si>
  <si>
    <t>0.1/bit</t>
    <phoneticPr fontId="9"/>
  </si>
  <si>
    <t>5</t>
    <phoneticPr fontId="9"/>
  </si>
  <si>
    <t>6</t>
    <phoneticPr fontId="9"/>
  </si>
  <si>
    <t>7</t>
    <phoneticPr fontId="9"/>
  </si>
  <si>
    <t>圧力（メイン）</t>
    <rPh sb="0" eb="2">
      <t>アツリョク</t>
    </rPh>
    <phoneticPr fontId="9"/>
  </si>
  <si>
    <t>EC</t>
    <phoneticPr fontId="9"/>
  </si>
  <si>
    <t>bit</t>
    <phoneticPr fontId="9"/>
  </si>
  <si>
    <t>1</t>
    <phoneticPr fontId="9"/>
  </si>
  <si>
    <t>スイングL</t>
    <phoneticPr fontId="9"/>
  </si>
  <si>
    <t>0-25.5</t>
    <phoneticPr fontId="9"/>
  </si>
  <si>
    <t>0.1/bit</t>
    <phoneticPr fontId="9"/>
  </si>
  <si>
    <t>スイングR</t>
    <phoneticPr fontId="9"/>
  </si>
  <si>
    <t>0-25.5</t>
    <phoneticPr fontId="9"/>
  </si>
  <si>
    <t>0-25.5</t>
    <phoneticPr fontId="9"/>
  </si>
  <si>
    <t>MPa</t>
    <phoneticPr fontId="9"/>
  </si>
  <si>
    <t>圧力（リモコン）</t>
    <rPh sb="0" eb="2">
      <t>アツリョク</t>
    </rPh>
    <phoneticPr fontId="9"/>
  </si>
  <si>
    <t>ID</t>
    <phoneticPr fontId="9"/>
  </si>
  <si>
    <t>100ms</t>
    <phoneticPr fontId="9"/>
  </si>
  <si>
    <t>Byte</t>
    <phoneticPr fontId="9"/>
  </si>
  <si>
    <t>bit</t>
    <phoneticPr fontId="9"/>
  </si>
  <si>
    <t>0-5.10</t>
    <phoneticPr fontId="9"/>
  </si>
  <si>
    <t>0.02/bit</t>
    <phoneticPr fontId="9"/>
  </si>
  <si>
    <t>0.02/bit</t>
    <phoneticPr fontId="9"/>
  </si>
  <si>
    <t>0-5.10</t>
    <phoneticPr fontId="9"/>
  </si>
  <si>
    <t>0-5.10</t>
    <phoneticPr fontId="9"/>
  </si>
  <si>
    <t>0.02/bit</t>
    <phoneticPr fontId="9"/>
  </si>
  <si>
    <t>0.02/bit</t>
    <phoneticPr fontId="9"/>
  </si>
  <si>
    <t>スイングL</t>
    <phoneticPr fontId="9"/>
  </si>
  <si>
    <t>0-5.10</t>
    <phoneticPr fontId="9"/>
  </si>
  <si>
    <t>圧力（その他）</t>
    <rPh sb="0" eb="2">
      <t>アツリョク</t>
    </rPh>
    <rPh sb="5" eb="6">
      <t>タ</t>
    </rPh>
    <phoneticPr fontId="9"/>
  </si>
  <si>
    <t>0</t>
    <phoneticPr fontId="9"/>
  </si>
  <si>
    <t>PPS</t>
    <phoneticPr fontId="9"/>
  </si>
  <si>
    <t>Mpa</t>
    <phoneticPr fontId="9"/>
  </si>
  <si>
    <t>PLS</t>
    <phoneticPr fontId="9"/>
  </si>
  <si>
    <t>Mpa</t>
    <phoneticPr fontId="9"/>
  </si>
  <si>
    <t>PPS-PLS</t>
    <phoneticPr fontId="9"/>
  </si>
  <si>
    <t>1C50ABEB</t>
    <phoneticPr fontId="9"/>
  </si>
  <si>
    <t>P1</t>
    <phoneticPr fontId="9"/>
  </si>
  <si>
    <t>P2</t>
    <phoneticPr fontId="9"/>
  </si>
  <si>
    <t>0-25.5</t>
  </si>
  <si>
    <t>PP</t>
    <phoneticPr fontId="9"/>
  </si>
  <si>
    <t>温度</t>
    <rPh sb="0" eb="2">
      <t>オンド</t>
    </rPh>
    <phoneticPr fontId="9"/>
  </si>
  <si>
    <t>1C50ACEB</t>
    <phoneticPr fontId="9"/>
  </si>
  <si>
    <t>P1</t>
    <phoneticPr fontId="9"/>
  </si>
  <si>
    <t>0-100</t>
    <phoneticPr fontId="9"/>
  </si>
  <si>
    <t>1/bit</t>
    <phoneticPr fontId="9"/>
  </si>
  <si>
    <t>degC</t>
    <phoneticPr fontId="9"/>
  </si>
  <si>
    <t>P2</t>
    <phoneticPr fontId="9"/>
  </si>
  <si>
    <t>0-100</t>
    <phoneticPr fontId="9"/>
  </si>
  <si>
    <t>1/bit</t>
    <phoneticPr fontId="9"/>
  </si>
  <si>
    <t>degC</t>
    <phoneticPr fontId="9"/>
  </si>
  <si>
    <t>変位</t>
    <rPh sb="0" eb="2">
      <t>ヘンイ</t>
    </rPh>
    <phoneticPr fontId="9"/>
  </si>
  <si>
    <t>ID</t>
    <phoneticPr fontId="9"/>
  </si>
  <si>
    <t>1C50ADEB</t>
    <phoneticPr fontId="9"/>
  </si>
  <si>
    <t>Byte</t>
    <phoneticPr fontId="9"/>
  </si>
  <si>
    <t>0</t>
    <phoneticPr fontId="9"/>
  </si>
  <si>
    <t>バケットシリンダ</t>
    <phoneticPr fontId="9"/>
  </si>
  <si>
    <t>0-1270</t>
    <phoneticPr fontId="9"/>
  </si>
  <si>
    <t>5/bit</t>
    <phoneticPr fontId="9"/>
  </si>
  <si>
    <t>mm</t>
    <phoneticPr fontId="9"/>
  </si>
  <si>
    <t>1</t>
    <phoneticPr fontId="9"/>
  </si>
  <si>
    <t>アームシリンダ</t>
    <phoneticPr fontId="9"/>
  </si>
  <si>
    <t>0-1270</t>
    <phoneticPr fontId="9"/>
  </si>
  <si>
    <t>mm</t>
    <phoneticPr fontId="9"/>
  </si>
  <si>
    <t>ブームシリンダ</t>
    <phoneticPr fontId="9"/>
  </si>
  <si>
    <t>0-1270</t>
    <phoneticPr fontId="9"/>
  </si>
  <si>
    <t>5/bit</t>
    <phoneticPr fontId="9"/>
  </si>
  <si>
    <t>ID</t>
    <phoneticPr fontId="9"/>
  </si>
  <si>
    <t>1C50AEEB</t>
    <phoneticPr fontId="9"/>
  </si>
  <si>
    <t>bit</t>
    <phoneticPr fontId="9"/>
  </si>
  <si>
    <t>P1流量</t>
    <rPh sb="2" eb="4">
      <t>リュウリョウ</t>
    </rPh>
    <phoneticPr fontId="9"/>
  </si>
  <si>
    <t>0-51.0</t>
    <phoneticPr fontId="9"/>
  </si>
  <si>
    <t>0.2/bit</t>
    <phoneticPr fontId="9"/>
  </si>
  <si>
    <t>L/min</t>
    <phoneticPr fontId="9"/>
  </si>
  <si>
    <t>1</t>
    <phoneticPr fontId="9"/>
  </si>
  <si>
    <t>P2流量</t>
    <rPh sb="2" eb="4">
      <t>リュウリョウ</t>
    </rPh>
    <phoneticPr fontId="9"/>
  </si>
  <si>
    <t>0-51.0</t>
    <phoneticPr fontId="9"/>
  </si>
  <si>
    <t>0.2/bit</t>
    <phoneticPr fontId="9"/>
  </si>
  <si>
    <t>L/min</t>
    <phoneticPr fontId="9"/>
  </si>
  <si>
    <t>試験用ID(EID16)</t>
    <rPh sb="0" eb="3">
      <t>シケンヨウ</t>
    </rPh>
    <phoneticPr fontId="9"/>
  </si>
  <si>
    <t>INV1_SDO1</t>
    <phoneticPr fontId="9"/>
  </si>
  <si>
    <t>1C50C0EB</t>
    <phoneticPr fontId="9"/>
  </si>
  <si>
    <t>200ms</t>
    <phoneticPr fontId="9"/>
  </si>
  <si>
    <t>EC</t>
    <phoneticPr fontId="9"/>
  </si>
  <si>
    <t>0-1</t>
    <phoneticPr fontId="9"/>
  </si>
  <si>
    <t>CURRENT RMS</t>
    <phoneticPr fontId="9"/>
  </si>
  <si>
    <t>INV1</t>
    <phoneticPr fontId="9"/>
  </si>
  <si>
    <t>INV1</t>
    <phoneticPr fontId="9"/>
  </si>
  <si>
    <t>A</t>
    <phoneticPr fontId="9"/>
  </si>
  <si>
    <t>SDO_0x2108</t>
    <phoneticPr fontId="9"/>
  </si>
  <si>
    <t>2</t>
    <phoneticPr fontId="9"/>
  </si>
  <si>
    <t>MOTOR VOLTAGE</t>
    <phoneticPr fontId="9"/>
  </si>
  <si>
    <t>INV1</t>
    <phoneticPr fontId="9"/>
  </si>
  <si>
    <t>1/bit</t>
    <phoneticPr fontId="9"/>
  </si>
  <si>
    <t>%</t>
    <phoneticPr fontId="9"/>
  </si>
  <si>
    <t>SDO_0x2103</t>
    <phoneticPr fontId="9"/>
  </si>
  <si>
    <t>3-4</t>
    <phoneticPr fontId="9"/>
  </si>
  <si>
    <t>MOT. POWER WATT</t>
    <phoneticPr fontId="9"/>
  </si>
  <si>
    <t>INV1</t>
    <phoneticPr fontId="9"/>
  </si>
  <si>
    <t>W</t>
    <phoneticPr fontId="9"/>
  </si>
  <si>
    <t>SDO_0x210C</t>
    <phoneticPr fontId="9"/>
  </si>
  <si>
    <t>5-6</t>
    <phoneticPr fontId="9"/>
  </si>
  <si>
    <t>MOTION TORQUE NM</t>
    <phoneticPr fontId="9"/>
  </si>
  <si>
    <t>INV1</t>
    <phoneticPr fontId="9"/>
  </si>
  <si>
    <t>Nm</t>
    <phoneticPr fontId="9"/>
  </si>
  <si>
    <t>SDO_0x210E</t>
    <phoneticPr fontId="9"/>
  </si>
  <si>
    <t>試験用ID(EID17)</t>
    <rPh sb="0" eb="3">
      <t>シケンヨウ</t>
    </rPh>
    <phoneticPr fontId="9"/>
  </si>
  <si>
    <t>IN2_SDO1</t>
    <phoneticPr fontId="9"/>
  </si>
  <si>
    <t>1C50C1EB</t>
    <phoneticPr fontId="9"/>
  </si>
  <si>
    <t>0-1</t>
    <phoneticPr fontId="9"/>
  </si>
  <si>
    <t>CURRENT RMS</t>
    <phoneticPr fontId="9"/>
  </si>
  <si>
    <t>INV2</t>
    <phoneticPr fontId="9"/>
  </si>
  <si>
    <t>INV2</t>
    <phoneticPr fontId="9"/>
  </si>
  <si>
    <t>A</t>
    <phoneticPr fontId="9"/>
  </si>
  <si>
    <t>2</t>
    <phoneticPr fontId="9"/>
  </si>
  <si>
    <t>MOTOR VOLTAGE</t>
    <phoneticPr fontId="9"/>
  </si>
  <si>
    <t>INV2</t>
    <phoneticPr fontId="9"/>
  </si>
  <si>
    <t>3-4</t>
    <phoneticPr fontId="9"/>
  </si>
  <si>
    <t>MOT. POWER WATT</t>
    <phoneticPr fontId="9"/>
  </si>
  <si>
    <t>W</t>
    <phoneticPr fontId="9"/>
  </si>
  <si>
    <t>SDO_0x210C</t>
    <phoneticPr fontId="9"/>
  </si>
  <si>
    <t>MOTION TORQUE NM</t>
    <phoneticPr fontId="9"/>
  </si>
  <si>
    <t>INV2</t>
    <phoneticPr fontId="9"/>
  </si>
  <si>
    <t>Nm</t>
    <phoneticPr fontId="9"/>
  </si>
  <si>
    <t>SDO_x0210E</t>
    <phoneticPr fontId="9"/>
  </si>
  <si>
    <t>試験用ID(EID18)</t>
    <rPh sb="0" eb="3">
      <t>シケンヨウ</t>
    </rPh>
    <phoneticPr fontId="9"/>
  </si>
  <si>
    <t>IN1_SDO1</t>
    <phoneticPr fontId="9"/>
  </si>
  <si>
    <t>1C50C2EB</t>
    <phoneticPr fontId="9"/>
  </si>
  <si>
    <t>1000msまたはデータ受信時</t>
    <rPh sb="12" eb="14">
      <t>ジュシン</t>
    </rPh>
    <rPh sb="14" eb="15">
      <t>ジ</t>
    </rPh>
    <phoneticPr fontId="9"/>
  </si>
  <si>
    <t>bit</t>
    <phoneticPr fontId="9"/>
  </si>
  <si>
    <t>INV1_Key_dV</t>
    <phoneticPr fontId="9"/>
  </si>
  <si>
    <t>0-6553.5</t>
    <phoneticPr fontId="9"/>
  </si>
  <si>
    <t>V</t>
    <phoneticPr fontId="9"/>
  </si>
  <si>
    <t>2</t>
    <phoneticPr fontId="9"/>
  </si>
  <si>
    <t>INV2_Key_dV</t>
    <phoneticPr fontId="9"/>
  </si>
  <si>
    <t>0-6553.5</t>
    <phoneticPr fontId="9"/>
  </si>
  <si>
    <t>V</t>
    <phoneticPr fontId="9"/>
  </si>
  <si>
    <t>3-4</t>
    <phoneticPr fontId="9"/>
  </si>
  <si>
    <t>INV1_Batt_dV</t>
    <phoneticPr fontId="9"/>
  </si>
  <si>
    <t>0-6553.5</t>
    <phoneticPr fontId="9"/>
  </si>
  <si>
    <t>V</t>
    <phoneticPr fontId="9"/>
  </si>
  <si>
    <t>5-6</t>
    <phoneticPr fontId="9"/>
  </si>
  <si>
    <t>INV2_Batt_dV</t>
    <phoneticPr fontId="9"/>
  </si>
  <si>
    <t>F10E</t>
    <phoneticPr fontId="9"/>
  </si>
  <si>
    <t>0 - 6425.5</t>
    <phoneticPr fontId="9"/>
  </si>
  <si>
    <t>deg</t>
    <phoneticPr fontId="9"/>
  </si>
  <si>
    <t>オフセットシリンダストローク</t>
    <phoneticPr fontId="9"/>
  </si>
  <si>
    <t>0 - 64255</t>
    <phoneticPr fontId="9"/>
  </si>
  <si>
    <t>mm</t>
    <phoneticPr fontId="9"/>
  </si>
  <si>
    <t>6-7</t>
    <phoneticPr fontId="9"/>
  </si>
  <si>
    <t>A13A</t>
    <phoneticPr fontId="9"/>
  </si>
  <si>
    <t>0 - 64255</t>
    <phoneticPr fontId="9"/>
  </si>
  <si>
    <t>kPa</t>
    <phoneticPr fontId="9"/>
  </si>
  <si>
    <t>kPa</t>
    <phoneticPr fontId="9"/>
  </si>
  <si>
    <t>-40 to 210 (0x0 to 0xFA) NoData(0xFE) N/A(0xFF)</t>
    <phoneticPr fontId="9"/>
  </si>
  <si>
    <t>オフセット-40</t>
    <phoneticPr fontId="9"/>
  </si>
  <si>
    <t>5-7</t>
    <phoneticPr fontId="9"/>
  </si>
  <si>
    <t>A27B</t>
    <phoneticPr fontId="9"/>
  </si>
  <si>
    <t>ID</t>
    <phoneticPr fontId="9"/>
  </si>
  <si>
    <t>1C50A6EB</t>
    <phoneticPr fontId="9"/>
  </si>
  <si>
    <t>走行モーター左_A1</t>
    <rPh sb="0" eb="2">
      <t>ソウコウ</t>
    </rPh>
    <rPh sb="6" eb="7">
      <t>ヒダリ</t>
    </rPh>
    <phoneticPr fontId="9"/>
  </si>
  <si>
    <t>0-64255</t>
    <phoneticPr fontId="9"/>
  </si>
  <si>
    <t>0.001/bit</t>
    <phoneticPr fontId="9"/>
  </si>
  <si>
    <t>2-3</t>
    <phoneticPr fontId="9"/>
  </si>
  <si>
    <t>走行モーター左_A2</t>
    <rPh sb="0" eb="2">
      <t>ソウコウ</t>
    </rPh>
    <rPh sb="6" eb="7">
      <t>ヒダリ</t>
    </rPh>
    <phoneticPr fontId="9"/>
  </si>
  <si>
    <t>0-64255</t>
    <phoneticPr fontId="9"/>
  </si>
  <si>
    <t>0.001/bit</t>
    <phoneticPr fontId="9"/>
  </si>
  <si>
    <t>4-5</t>
    <phoneticPr fontId="9"/>
  </si>
  <si>
    <t>走行モーター右_A1</t>
    <rPh sb="0" eb="2">
      <t>ソウコウ</t>
    </rPh>
    <rPh sb="6" eb="7">
      <t>ミギ</t>
    </rPh>
    <phoneticPr fontId="9"/>
  </si>
  <si>
    <t>6-7</t>
    <phoneticPr fontId="9"/>
  </si>
  <si>
    <t>走行モーター右_A2</t>
    <rPh sb="0" eb="2">
      <t>ソウコウ</t>
    </rPh>
    <rPh sb="6" eb="7">
      <t>ミギ</t>
    </rPh>
    <phoneticPr fontId="9"/>
  </si>
  <si>
    <t>0.001/bit</t>
    <phoneticPr fontId="9"/>
  </si>
  <si>
    <t>1C50A7EB</t>
    <phoneticPr fontId="9"/>
  </si>
  <si>
    <t>走行モーター左_B1</t>
    <rPh sb="0" eb="2">
      <t>ソウコウ</t>
    </rPh>
    <rPh sb="6" eb="7">
      <t>ヒダリ</t>
    </rPh>
    <phoneticPr fontId="9"/>
  </si>
  <si>
    <t>0-4.00</t>
    <phoneticPr fontId="9"/>
  </si>
  <si>
    <t>1</t>
    <phoneticPr fontId="9"/>
  </si>
  <si>
    <t>走行モーター左_B2</t>
    <phoneticPr fontId="9"/>
  </si>
  <si>
    <t>0-4.00</t>
    <phoneticPr fontId="9"/>
  </si>
  <si>
    <t>走行モーター右_B1</t>
    <rPh sb="0" eb="2">
      <t>ソウコウ</t>
    </rPh>
    <rPh sb="6" eb="7">
      <t>ミギ</t>
    </rPh>
    <phoneticPr fontId="9"/>
  </si>
  <si>
    <t>0.02/bit</t>
    <phoneticPr fontId="9"/>
  </si>
  <si>
    <t>3</t>
    <phoneticPr fontId="9"/>
  </si>
  <si>
    <t>走行モーター右_B2</t>
    <phoneticPr fontId="9"/>
  </si>
  <si>
    <t>0-4.00</t>
    <phoneticPr fontId="9"/>
  </si>
  <si>
    <t>4-7</t>
    <phoneticPr fontId="9"/>
  </si>
  <si>
    <t>1C50A8EB</t>
    <phoneticPr fontId="9"/>
  </si>
  <si>
    <t>EC</t>
    <phoneticPr fontId="9"/>
  </si>
  <si>
    <t>Byte</t>
    <phoneticPr fontId="9"/>
  </si>
  <si>
    <t>0-1</t>
    <phoneticPr fontId="9"/>
  </si>
  <si>
    <t>ポンプ圧_P1</t>
    <rPh sb="3" eb="4">
      <t>アツ</t>
    </rPh>
    <phoneticPr fontId="9"/>
  </si>
  <si>
    <t>0-64255</t>
    <phoneticPr fontId="9"/>
  </si>
  <si>
    <t>ポンプ圧_P2</t>
    <phoneticPr fontId="9"/>
  </si>
  <si>
    <t>0.001/bit</t>
    <phoneticPr fontId="9"/>
  </si>
  <si>
    <t>0.001/bit</t>
    <phoneticPr fontId="9"/>
  </si>
  <si>
    <t>MPa</t>
    <phoneticPr fontId="9"/>
  </si>
  <si>
    <t>1C50A9EB</t>
    <phoneticPr fontId="9"/>
  </si>
  <si>
    <t>Byte</t>
    <phoneticPr fontId="9"/>
  </si>
  <si>
    <t>0-64255</t>
    <phoneticPr fontId="9"/>
  </si>
  <si>
    <t>4</t>
    <phoneticPr fontId="9"/>
  </si>
  <si>
    <t>ブーム変位</t>
    <rPh sb="3" eb="5">
      <t>ヘンイ</t>
    </rPh>
    <phoneticPr fontId="9"/>
  </si>
  <si>
    <t>0-1270</t>
    <phoneticPr fontId="9"/>
  </si>
  <si>
    <t>5/bit</t>
    <phoneticPr fontId="9"/>
  </si>
  <si>
    <t>mm</t>
    <phoneticPr fontId="9"/>
  </si>
  <si>
    <t>5-7</t>
    <phoneticPr fontId="9"/>
  </si>
  <si>
    <t>圧力（パイロット）</t>
    <rPh sb="0" eb="2">
      <t>アツリョク</t>
    </rPh>
    <phoneticPr fontId="9"/>
  </si>
  <si>
    <t>走行パイロット圧左前</t>
    <rPh sb="0" eb="2">
      <t>ソウコウ</t>
    </rPh>
    <rPh sb="7" eb="8">
      <t>アツ</t>
    </rPh>
    <rPh sb="8" eb="10">
      <t>ヒダリマエ</t>
    </rPh>
    <phoneticPr fontId="9"/>
  </si>
  <si>
    <t>1</t>
    <phoneticPr fontId="9"/>
  </si>
  <si>
    <t>走行パイロット圧左後</t>
    <rPh sb="0" eb="2">
      <t>ソウコウ</t>
    </rPh>
    <rPh sb="7" eb="8">
      <t>アツ</t>
    </rPh>
    <rPh sb="8" eb="9">
      <t>ヒダリ</t>
    </rPh>
    <rPh sb="9" eb="10">
      <t>ゴ</t>
    </rPh>
    <phoneticPr fontId="9"/>
  </si>
  <si>
    <t>2</t>
    <phoneticPr fontId="9"/>
  </si>
  <si>
    <t>走行パイロット圧右前</t>
    <rPh sb="0" eb="2">
      <t>ソウコウ</t>
    </rPh>
    <rPh sb="7" eb="8">
      <t>アツ</t>
    </rPh>
    <rPh sb="8" eb="10">
      <t>ミギマエ</t>
    </rPh>
    <phoneticPr fontId="9"/>
  </si>
  <si>
    <t>0-4.00</t>
    <phoneticPr fontId="9"/>
  </si>
  <si>
    <t>走行パイロット圧右後</t>
    <rPh sb="0" eb="2">
      <t>ソウコウ</t>
    </rPh>
    <rPh sb="7" eb="8">
      <t>アツ</t>
    </rPh>
    <rPh sb="8" eb="9">
      <t>ミギ</t>
    </rPh>
    <rPh sb="9" eb="10">
      <t>アト</t>
    </rPh>
    <phoneticPr fontId="9"/>
  </si>
  <si>
    <t>4</t>
    <phoneticPr fontId="9"/>
  </si>
  <si>
    <t>ドレン</t>
    <phoneticPr fontId="9"/>
  </si>
  <si>
    <t>0.02/bit</t>
    <phoneticPr fontId="9"/>
  </si>
  <si>
    <t>7</t>
    <phoneticPr fontId="9"/>
  </si>
  <si>
    <t>J7B</t>
    <phoneticPr fontId="9"/>
  </si>
  <si>
    <t>ブームシリンダ長</t>
    <rPh sb="7" eb="8">
      <t>チョウ</t>
    </rPh>
    <phoneticPr fontId="9"/>
  </si>
  <si>
    <t>-32000 to 32255</t>
    <phoneticPr fontId="9"/>
  </si>
  <si>
    <t>1/bit</t>
    <phoneticPr fontId="9"/>
  </si>
  <si>
    <t>mm</t>
    <phoneticPr fontId="9"/>
  </si>
  <si>
    <t>オフセット-32000</t>
    <phoneticPr fontId="9"/>
  </si>
  <si>
    <t>2-3</t>
    <phoneticPr fontId="9"/>
  </si>
  <si>
    <t>アームシリンダ長</t>
    <rPh sb="7" eb="8">
      <t>チョウ</t>
    </rPh>
    <phoneticPr fontId="9"/>
  </si>
  <si>
    <t>-32000 to 32255</t>
    <phoneticPr fontId="9"/>
  </si>
  <si>
    <t>mm</t>
    <phoneticPr fontId="9"/>
  </si>
  <si>
    <t>バケットシリンダ長</t>
    <rPh sb="8" eb="9">
      <t>チョウ</t>
    </rPh>
    <phoneticPr fontId="9"/>
  </si>
  <si>
    <t>オフセット-32000</t>
    <phoneticPr fontId="9"/>
  </si>
  <si>
    <t>5-7</t>
    <phoneticPr fontId="9"/>
  </si>
  <si>
    <t>1C50A1ED</t>
    <phoneticPr fontId="9"/>
  </si>
  <si>
    <t>200ms</t>
    <phoneticPr fontId="9"/>
  </si>
  <si>
    <t>ED</t>
    <phoneticPr fontId="9"/>
  </si>
  <si>
    <t>0</t>
    <phoneticPr fontId="9"/>
  </si>
  <si>
    <t>0</t>
    <phoneticPr fontId="9"/>
  </si>
  <si>
    <t>ボタン1押し</t>
    <rPh sb="4" eb="5">
      <t>オ</t>
    </rPh>
    <phoneticPr fontId="9"/>
  </si>
  <si>
    <t xml:space="preserve">0：OFF  1：ON </t>
    <phoneticPr fontId="9"/>
  </si>
  <si>
    <t>-</t>
    <phoneticPr fontId="9"/>
  </si>
  <si>
    <t xml:space="preserve">0：OFF  1：ON </t>
    <phoneticPr fontId="9"/>
  </si>
  <si>
    <t>-</t>
    <phoneticPr fontId="9"/>
  </si>
  <si>
    <t xml:space="preserve">0：OFF  1：ON </t>
    <phoneticPr fontId="9"/>
  </si>
  <si>
    <t>J10B</t>
    <phoneticPr fontId="9"/>
  </si>
  <si>
    <t>1C50A0EB</t>
    <phoneticPr fontId="9"/>
  </si>
  <si>
    <t>10ms</t>
    <phoneticPr fontId="9"/>
  </si>
  <si>
    <t>ブームシリンダー　ヘッド</t>
    <phoneticPr fontId="9"/>
  </si>
  <si>
    <t>2-3</t>
    <phoneticPr fontId="9"/>
  </si>
  <si>
    <t>ブームシリンダー　ロッド</t>
    <phoneticPr fontId="9"/>
  </si>
  <si>
    <t>0-64255</t>
    <phoneticPr fontId="9"/>
  </si>
  <si>
    <t>4-5</t>
    <phoneticPr fontId="9"/>
  </si>
  <si>
    <t>アームシリンダー　ヘッド</t>
    <phoneticPr fontId="9"/>
  </si>
  <si>
    <t>アームシリンダー　ロッド</t>
    <phoneticPr fontId="9"/>
  </si>
  <si>
    <t>1C50A1EB</t>
    <phoneticPr fontId="9"/>
  </si>
  <si>
    <t>バケットシリンダー　ヘッド</t>
    <phoneticPr fontId="9"/>
  </si>
  <si>
    <t>バケットシリンダー　ロッド</t>
    <phoneticPr fontId="9"/>
  </si>
  <si>
    <t>旋回モーターA</t>
    <rPh sb="0" eb="2">
      <t>センカイ</t>
    </rPh>
    <phoneticPr fontId="9"/>
  </si>
  <si>
    <t>旋回モーターB</t>
    <rPh sb="0" eb="2">
      <t>センカイ</t>
    </rPh>
    <phoneticPr fontId="9"/>
  </si>
  <si>
    <t>1C50A2EB</t>
    <phoneticPr fontId="9"/>
  </si>
  <si>
    <t>走行モーター　前右</t>
    <rPh sb="0" eb="2">
      <t>ソウコウ</t>
    </rPh>
    <rPh sb="7" eb="8">
      <t>マエ</t>
    </rPh>
    <rPh sb="8" eb="9">
      <t>ミギ</t>
    </rPh>
    <phoneticPr fontId="9"/>
  </si>
  <si>
    <t>走行モーター　後右</t>
    <rPh sb="0" eb="2">
      <t>ソウコウ</t>
    </rPh>
    <rPh sb="7" eb="8">
      <t>ウシ</t>
    </rPh>
    <rPh sb="8" eb="9">
      <t>ミギ</t>
    </rPh>
    <phoneticPr fontId="9"/>
  </si>
  <si>
    <t>走行モーター　前左</t>
    <rPh sb="0" eb="2">
      <t>ソウコウ</t>
    </rPh>
    <rPh sb="7" eb="8">
      <t>マエ</t>
    </rPh>
    <rPh sb="8" eb="9">
      <t>ヒダリ</t>
    </rPh>
    <phoneticPr fontId="9"/>
  </si>
  <si>
    <t>6-7</t>
    <phoneticPr fontId="9"/>
  </si>
  <si>
    <t>走行モーター　後左</t>
    <rPh sb="0" eb="2">
      <t>ソウコウ</t>
    </rPh>
    <rPh sb="7" eb="8">
      <t>ウシ</t>
    </rPh>
    <rPh sb="8" eb="9">
      <t>ヒダリ</t>
    </rPh>
    <phoneticPr fontId="9"/>
  </si>
  <si>
    <t>1C50A3EB</t>
    <phoneticPr fontId="9"/>
  </si>
  <si>
    <t>10ms</t>
    <phoneticPr fontId="9"/>
  </si>
  <si>
    <t>EC</t>
    <phoneticPr fontId="9"/>
  </si>
  <si>
    <t>Byte</t>
    <phoneticPr fontId="9"/>
  </si>
  <si>
    <t>ポンプ　P1</t>
    <phoneticPr fontId="9"/>
  </si>
  <si>
    <t>ポンプ　P2</t>
    <phoneticPr fontId="9"/>
  </si>
  <si>
    <t>4-7</t>
    <phoneticPr fontId="9"/>
  </si>
  <si>
    <t>1C50A4EB</t>
    <phoneticPr fontId="9"/>
  </si>
  <si>
    <t>10ms</t>
    <phoneticPr fontId="9"/>
  </si>
  <si>
    <t>0-4.00</t>
  </si>
  <si>
    <t>0.02/bit</t>
  </si>
  <si>
    <t>アームダンプ</t>
    <phoneticPr fontId="9"/>
  </si>
  <si>
    <t>バケットダンプ</t>
    <phoneticPr fontId="9"/>
  </si>
  <si>
    <t>旋回右</t>
    <rPh sb="0" eb="2">
      <t>センカイ</t>
    </rPh>
    <rPh sb="2" eb="3">
      <t>ミギ</t>
    </rPh>
    <phoneticPr fontId="9"/>
  </si>
  <si>
    <t>旋回左</t>
    <rPh sb="0" eb="2">
      <t>センカイ</t>
    </rPh>
    <rPh sb="2" eb="3">
      <t>ヒダリ</t>
    </rPh>
    <phoneticPr fontId="9"/>
  </si>
  <si>
    <t>1C50A5EB</t>
    <phoneticPr fontId="9"/>
  </si>
  <si>
    <t>10ms</t>
    <phoneticPr fontId="9"/>
  </si>
  <si>
    <t>パイロット圧</t>
    <rPh sb="5" eb="6">
      <t>アツ</t>
    </rPh>
    <phoneticPr fontId="9"/>
  </si>
  <si>
    <t>走行前右</t>
    <rPh sb="0" eb="2">
      <t>ソウコウ</t>
    </rPh>
    <rPh sb="2" eb="3">
      <t>マエ</t>
    </rPh>
    <rPh sb="3" eb="4">
      <t>ミギ</t>
    </rPh>
    <phoneticPr fontId="9"/>
  </si>
  <si>
    <t>走行前左</t>
    <rPh sb="0" eb="2">
      <t>ソウコウ</t>
    </rPh>
    <rPh sb="2" eb="3">
      <t>マエ</t>
    </rPh>
    <rPh sb="3" eb="4">
      <t>ヒダリ</t>
    </rPh>
    <phoneticPr fontId="9"/>
  </si>
  <si>
    <t>走行後右</t>
    <rPh sb="0" eb="2">
      <t>ソウコウ</t>
    </rPh>
    <rPh sb="2" eb="3">
      <t>アト</t>
    </rPh>
    <rPh sb="3" eb="4">
      <t>ミギ</t>
    </rPh>
    <phoneticPr fontId="9"/>
  </si>
  <si>
    <t>走行後左</t>
    <rPh sb="0" eb="2">
      <t>ソウコウ</t>
    </rPh>
    <rPh sb="2" eb="3">
      <t>ゴ</t>
    </rPh>
    <rPh sb="3" eb="4">
      <t>ヒダリ</t>
    </rPh>
    <phoneticPr fontId="9"/>
  </si>
  <si>
    <t>ブームシリンダ</t>
    <phoneticPr fontId="9"/>
  </si>
  <si>
    <t>5/bit</t>
    <phoneticPr fontId="9"/>
  </si>
  <si>
    <t>アームシリンダ</t>
    <phoneticPr fontId="9"/>
  </si>
  <si>
    <t>0-1270</t>
    <phoneticPr fontId="9"/>
  </si>
  <si>
    <t>5/bit</t>
    <phoneticPr fontId="9"/>
  </si>
  <si>
    <t>バケットシリンダ</t>
    <phoneticPr fontId="9"/>
  </si>
  <si>
    <t>ID</t>
    <phoneticPr fontId="9"/>
  </si>
  <si>
    <t>1C50A7EB</t>
    <phoneticPr fontId="9"/>
  </si>
  <si>
    <t>200ms</t>
    <phoneticPr fontId="9"/>
  </si>
  <si>
    <t>bit</t>
    <phoneticPr fontId="9"/>
  </si>
  <si>
    <t>P1温度</t>
    <rPh sb="2" eb="4">
      <t>オンド</t>
    </rPh>
    <phoneticPr fontId="9"/>
  </si>
  <si>
    <t>0-100</t>
    <phoneticPr fontId="9"/>
  </si>
  <si>
    <t>℃</t>
    <phoneticPr fontId="9"/>
  </si>
  <si>
    <t>P2温度</t>
    <rPh sb="2" eb="4">
      <t>オンド</t>
    </rPh>
    <phoneticPr fontId="9"/>
  </si>
  <si>
    <t>℃</t>
    <phoneticPr fontId="9"/>
  </si>
  <si>
    <t>2-7</t>
    <phoneticPr fontId="9"/>
  </si>
  <si>
    <t>L9ER</t>
    <phoneticPr fontId="9"/>
  </si>
  <si>
    <t>1C50A0EB</t>
    <phoneticPr fontId="9"/>
  </si>
  <si>
    <t>0.001/bit</t>
    <phoneticPr fontId="9"/>
  </si>
  <si>
    <t>PLS</t>
    <phoneticPr fontId="9"/>
  </si>
  <si>
    <t>1C50A1EB</t>
    <phoneticPr fontId="9"/>
  </si>
  <si>
    <t>A2</t>
    <phoneticPr fontId="9"/>
  </si>
  <si>
    <t>A4</t>
    <phoneticPr fontId="9"/>
  </si>
  <si>
    <t>0-1</t>
    <phoneticPr fontId="9"/>
  </si>
  <si>
    <t>B2</t>
    <phoneticPr fontId="9"/>
  </si>
  <si>
    <t>B4</t>
    <phoneticPr fontId="9"/>
  </si>
  <si>
    <t>1C50A2EB</t>
    <phoneticPr fontId="9"/>
  </si>
  <si>
    <t>PA</t>
    <phoneticPr fontId="9"/>
  </si>
  <si>
    <t>P2</t>
    <phoneticPr fontId="9"/>
  </si>
  <si>
    <t>Pa2</t>
    <phoneticPr fontId="9"/>
  </si>
  <si>
    <t>Pa4</t>
    <phoneticPr fontId="9"/>
  </si>
  <si>
    <t>Pb2</t>
    <phoneticPr fontId="9"/>
  </si>
  <si>
    <t>Pb4</t>
    <phoneticPr fontId="9"/>
  </si>
  <si>
    <t>1C50A3EB</t>
    <phoneticPr fontId="9"/>
  </si>
  <si>
    <t>アームシリンダ</t>
    <phoneticPr fontId="9"/>
  </si>
  <si>
    <t>0-1270</t>
    <phoneticPr fontId="9"/>
  </si>
  <si>
    <t>A6E</t>
    <phoneticPr fontId="9"/>
  </si>
  <si>
    <t>1C50A0EB</t>
    <phoneticPr fontId="9"/>
  </si>
  <si>
    <t>S1</t>
    <phoneticPr fontId="9"/>
  </si>
  <si>
    <t>S2</t>
    <phoneticPr fontId="9"/>
  </si>
  <si>
    <t>S3</t>
    <phoneticPr fontId="9"/>
  </si>
  <si>
    <t>3-7</t>
    <phoneticPr fontId="9"/>
  </si>
  <si>
    <t>1C50A1EB</t>
    <phoneticPr fontId="9"/>
  </si>
  <si>
    <t>1000ms</t>
    <phoneticPr fontId="9"/>
  </si>
  <si>
    <t>bit</t>
    <phoneticPr fontId="9"/>
  </si>
  <si>
    <t>0-3</t>
    <phoneticPr fontId="9"/>
  </si>
  <si>
    <t>Count</t>
    <phoneticPr fontId="9"/>
  </si>
  <si>
    <t>0-4294967295</t>
    <phoneticPr fontId="9"/>
  </si>
  <si>
    <t>Hm_dHrs</t>
    <phoneticPr fontId="9"/>
  </si>
  <si>
    <t>Hr</t>
    <phoneticPr fontId="9"/>
  </si>
  <si>
    <t>6</t>
    <phoneticPr fontId="9"/>
  </si>
  <si>
    <t>S3_Temp</t>
    <phoneticPr fontId="9"/>
  </si>
  <si>
    <t>0-100</t>
    <phoneticPr fontId="9"/>
  </si>
  <si>
    <t>Δ114</t>
    <phoneticPr fontId="9"/>
  </si>
  <si>
    <t>E3F CAN通信独自データフォーマット</t>
    <rPh sb="7" eb="9">
      <t>ツウシン</t>
    </rPh>
    <rPh sb="9" eb="11">
      <t>ドクジ</t>
    </rPh>
    <phoneticPr fontId="9"/>
  </si>
  <si>
    <t>CAN Open準拠　CAN2.0B 標準フォーマット</t>
    <rPh sb="8" eb="10">
      <t>ジュンキョ</t>
    </rPh>
    <rPh sb="19" eb="21">
      <t>ヒョウジュン</t>
    </rPh>
    <phoneticPr fontId="9"/>
  </si>
  <si>
    <t>通信速度：500kbps、　サンプルポイント=75%、 DLC = 8</t>
    <rPh sb="0" eb="2">
      <t>ツウシン</t>
    </rPh>
    <rPh sb="2" eb="4">
      <t>ソクド</t>
    </rPh>
    <phoneticPr fontId="9"/>
  </si>
  <si>
    <t>マルチバイト：リトルエンディアン</t>
    <phoneticPr fontId="9"/>
  </si>
  <si>
    <t>インバータ1</t>
    <phoneticPr fontId="9"/>
  </si>
  <si>
    <t>インバータ2</t>
    <phoneticPr fontId="9"/>
  </si>
  <si>
    <t>STD</t>
    <phoneticPr fontId="9"/>
  </si>
  <si>
    <t>100</t>
    <phoneticPr fontId="9"/>
  </si>
  <si>
    <t>INV1制御信号</t>
    <rPh sb="4" eb="6">
      <t>セイギョ</t>
    </rPh>
    <rPh sb="6" eb="8">
      <t>シンゴウ</t>
    </rPh>
    <phoneticPr fontId="9"/>
  </si>
  <si>
    <t>INV1CTL</t>
    <phoneticPr fontId="9"/>
  </si>
  <si>
    <t>200</t>
    <phoneticPr fontId="9"/>
  </si>
  <si>
    <t>INV1ステータス1</t>
    <phoneticPr fontId="9"/>
  </si>
  <si>
    <t>INV1-1</t>
    <phoneticPr fontId="9"/>
  </si>
  <si>
    <t>201</t>
    <phoneticPr fontId="9"/>
  </si>
  <si>
    <t>INV1ステータス2</t>
    <phoneticPr fontId="9"/>
  </si>
  <si>
    <t>INV1-2</t>
    <phoneticPr fontId="9"/>
  </si>
  <si>
    <t>202</t>
    <phoneticPr fontId="9"/>
  </si>
  <si>
    <t>INV1ステータス3</t>
  </si>
  <si>
    <t>INV1-3</t>
  </si>
  <si>
    <t>203</t>
    <phoneticPr fontId="9"/>
  </si>
  <si>
    <t>INV1ステータス4</t>
  </si>
  <si>
    <t>INV1-4</t>
  </si>
  <si>
    <t>204</t>
    <phoneticPr fontId="9"/>
  </si>
  <si>
    <t>INV1ステータス5</t>
  </si>
  <si>
    <t>INV1-5</t>
  </si>
  <si>
    <t>300</t>
    <phoneticPr fontId="9"/>
  </si>
  <si>
    <t>INV2制御信号</t>
    <rPh sb="4" eb="6">
      <t>セイギョ</t>
    </rPh>
    <rPh sb="6" eb="8">
      <t>シンゴウ</t>
    </rPh>
    <phoneticPr fontId="9"/>
  </si>
  <si>
    <t>INV2CTL</t>
    <phoneticPr fontId="9"/>
  </si>
  <si>
    <t>400</t>
    <phoneticPr fontId="9"/>
  </si>
  <si>
    <t>INV2ステータス1</t>
    <phoneticPr fontId="9"/>
  </si>
  <si>
    <t>INV2-1</t>
    <phoneticPr fontId="9"/>
  </si>
  <si>
    <t>401</t>
    <phoneticPr fontId="9"/>
  </si>
  <si>
    <t>INV2ステータス2</t>
    <phoneticPr fontId="9"/>
  </si>
  <si>
    <t>INV2-2</t>
    <phoneticPr fontId="9"/>
  </si>
  <si>
    <t>402</t>
    <phoneticPr fontId="9"/>
  </si>
  <si>
    <t>INV2ステータス3</t>
  </si>
  <si>
    <t>INV2-3</t>
  </si>
  <si>
    <t>403</t>
    <phoneticPr fontId="9"/>
  </si>
  <si>
    <t>INV2ステータス4</t>
  </si>
  <si>
    <t>INV2-4</t>
  </si>
  <si>
    <t>404</t>
    <phoneticPr fontId="9"/>
  </si>
  <si>
    <t>INV2ステータス5</t>
  </si>
  <si>
    <t>INV2-5</t>
  </si>
  <si>
    <t>INV1制御信号(INV1CTL)</t>
    <rPh sb="4" eb="6">
      <t>セイギョ</t>
    </rPh>
    <rPh sb="6" eb="8">
      <t>シンゴウ</t>
    </rPh>
    <phoneticPr fontId="9"/>
  </si>
  <si>
    <t>INV1の制御を行う</t>
    <rPh sb="5" eb="7">
      <t>セイギョ</t>
    </rPh>
    <rPh sb="8" eb="9">
      <t>オコナ</t>
    </rPh>
    <phoneticPr fontId="9"/>
  </si>
  <si>
    <t>ControlWord</t>
    <phoneticPr fontId="9"/>
  </si>
  <si>
    <t>-</t>
    <phoneticPr fontId="9"/>
  </si>
  <si>
    <t>2-5</t>
    <phoneticPr fontId="9"/>
  </si>
  <si>
    <t>モータ1目標回転数</t>
    <rPh sb="4" eb="6">
      <t>モクヒョウ</t>
    </rPh>
    <rPh sb="6" eb="9">
      <t>カイテンスウ</t>
    </rPh>
    <phoneticPr fontId="9"/>
  </si>
  <si>
    <t>4Byte (ex: 0x1234 -&gt; 34 00 12 00)</t>
    <phoneticPr fontId="9"/>
  </si>
  <si>
    <t>rpm</t>
    <phoneticPr fontId="9"/>
  </si>
  <si>
    <t>INV1ステータス1(INV1-1)</t>
    <phoneticPr fontId="9"/>
  </si>
  <si>
    <t>INV1ステータス情報1</t>
    <rPh sb="9" eb="11">
      <t>ジョウホウ</t>
    </rPh>
    <phoneticPr fontId="9"/>
  </si>
  <si>
    <t>StatusWord</t>
    <phoneticPr fontId="9"/>
  </si>
  <si>
    <t>エラーコード</t>
    <phoneticPr fontId="9"/>
  </si>
  <si>
    <t>最優先のみ表示</t>
    <rPh sb="0" eb="1">
      <t>サイ</t>
    </rPh>
    <rPh sb="1" eb="3">
      <t>ユウセン</t>
    </rPh>
    <rPh sb="5" eb="7">
      <t>ヒョウジ</t>
    </rPh>
    <phoneticPr fontId="9"/>
  </si>
  <si>
    <t>INV1ステータス2(INV1-2)</t>
    <phoneticPr fontId="9"/>
  </si>
  <si>
    <t>INV1ステータス情報2</t>
    <rPh sb="9" eb="11">
      <t>ジョウホウ</t>
    </rPh>
    <phoneticPr fontId="9"/>
  </si>
  <si>
    <t>Target Id</t>
    <phoneticPr fontId="9"/>
  </si>
  <si>
    <t>0.0625/bit</t>
    <phoneticPr fontId="9"/>
  </si>
  <si>
    <t>A</t>
    <phoneticPr fontId="9"/>
  </si>
  <si>
    <t>Target Iq</t>
    <phoneticPr fontId="9"/>
  </si>
  <si>
    <t>A</t>
    <phoneticPr fontId="9"/>
  </si>
  <si>
    <t>Actal Id</t>
    <phoneticPr fontId="9"/>
  </si>
  <si>
    <t>Actal Iq</t>
    <phoneticPr fontId="9"/>
  </si>
  <si>
    <t>INV1ステータス3(INV1-3)</t>
    <phoneticPr fontId="9"/>
  </si>
  <si>
    <t>INV1ステータス情報3</t>
    <rPh sb="9" eb="11">
      <t>ジョウホウ</t>
    </rPh>
    <phoneticPr fontId="9"/>
  </si>
  <si>
    <t>0-1</t>
    <phoneticPr fontId="9"/>
  </si>
  <si>
    <t>Actal Vd</t>
    <phoneticPr fontId="9"/>
  </si>
  <si>
    <t>0.0625/bit</t>
    <phoneticPr fontId="9"/>
  </si>
  <si>
    <t>Actal Vq</t>
    <phoneticPr fontId="9"/>
  </si>
  <si>
    <t>0.0625/bit</t>
    <phoneticPr fontId="9"/>
  </si>
  <si>
    <t>V</t>
    <phoneticPr fontId="9"/>
  </si>
  <si>
    <t>Voltage modulation</t>
    <phoneticPr fontId="9"/>
  </si>
  <si>
    <t>0.3922/bit</t>
    <phoneticPr fontId="9"/>
  </si>
  <si>
    <t>Measured inductance</t>
    <phoneticPr fontId="9"/>
  </si>
  <si>
    <t>0.9538/bit</t>
    <phoneticPr fontId="9"/>
  </si>
  <si>
    <t>μH</t>
    <phoneticPr fontId="9"/>
  </si>
  <si>
    <t>INV1ステータス4(INV1-4)</t>
    <phoneticPr fontId="9"/>
  </si>
  <si>
    <t>INV1ステータス情報4</t>
    <rPh sb="9" eb="11">
      <t>ジョウホウ</t>
    </rPh>
    <phoneticPr fontId="9"/>
  </si>
  <si>
    <t>INV1</t>
    <phoneticPr fontId="9"/>
  </si>
  <si>
    <t>キャパシタ電圧</t>
    <rPh sb="5" eb="7">
      <t>デンアツ</t>
    </rPh>
    <phoneticPr fontId="9"/>
  </si>
  <si>
    <t>0.0625/bit</t>
    <phoneticPr fontId="9"/>
  </si>
  <si>
    <t>V</t>
    <phoneticPr fontId="9"/>
  </si>
  <si>
    <t>INV1温度</t>
    <rPh sb="4" eb="6">
      <t>オンド</t>
    </rPh>
    <phoneticPr fontId="9"/>
  </si>
  <si>
    <t>3-4</t>
    <phoneticPr fontId="9"/>
  </si>
  <si>
    <t>目標トルク</t>
    <rPh sb="0" eb="2">
      <t>モクヒョウ</t>
    </rPh>
    <phoneticPr fontId="9"/>
  </si>
  <si>
    <t>INV1ステータス5(INV1-5)</t>
    <phoneticPr fontId="9"/>
  </si>
  <si>
    <t>INV1ステータス情報5</t>
    <rPh sb="9" eb="11">
      <t>ジョウホウ</t>
    </rPh>
    <phoneticPr fontId="9"/>
  </si>
  <si>
    <t>0-3</t>
    <phoneticPr fontId="9"/>
  </si>
  <si>
    <t>モータ1実回転数</t>
    <rPh sb="4" eb="5">
      <t>ジツ</t>
    </rPh>
    <rPh sb="5" eb="8">
      <t>カイテンスウ</t>
    </rPh>
    <phoneticPr fontId="9"/>
  </si>
  <si>
    <t>rpm</t>
    <phoneticPr fontId="9"/>
  </si>
  <si>
    <t>degC</t>
    <phoneticPr fontId="9"/>
  </si>
  <si>
    <t>6-7</t>
    <phoneticPr fontId="9"/>
  </si>
  <si>
    <t>INV1電圧</t>
    <rPh sb="4" eb="6">
      <t>デンアツ</t>
    </rPh>
    <phoneticPr fontId="9"/>
  </si>
  <si>
    <t>INV2制御信号(INV2CTL)</t>
    <rPh sb="4" eb="6">
      <t>セイギョ</t>
    </rPh>
    <rPh sb="6" eb="8">
      <t>シンゴウ</t>
    </rPh>
    <phoneticPr fontId="9"/>
  </si>
  <si>
    <t>INV2の制御を行う</t>
    <rPh sb="5" eb="7">
      <t>セイギョ</t>
    </rPh>
    <rPh sb="8" eb="9">
      <t>オコナ</t>
    </rPh>
    <phoneticPr fontId="9"/>
  </si>
  <si>
    <t>ID</t>
    <phoneticPr fontId="9"/>
  </si>
  <si>
    <t>MMC</t>
    <phoneticPr fontId="9"/>
  </si>
  <si>
    <t>ControlWord</t>
    <phoneticPr fontId="9"/>
  </si>
  <si>
    <t>-</t>
    <phoneticPr fontId="9"/>
  </si>
  <si>
    <t>目標回転数</t>
    <rPh sb="0" eb="2">
      <t>モクヒョウ</t>
    </rPh>
    <rPh sb="2" eb="5">
      <t>カイテンスウ</t>
    </rPh>
    <phoneticPr fontId="9"/>
  </si>
  <si>
    <t>4Byte (ex: 0x1234 -&gt; 34 00 12 00)</t>
    <phoneticPr fontId="9"/>
  </si>
  <si>
    <t>INV2ステータス1(INV2-1)</t>
  </si>
  <si>
    <t>INV2ステータス情報1</t>
    <rPh sb="9" eb="11">
      <t>ジョウホウ</t>
    </rPh>
    <phoneticPr fontId="9"/>
  </si>
  <si>
    <t>INV2</t>
  </si>
  <si>
    <t>StatusWord</t>
    <phoneticPr fontId="9"/>
  </si>
  <si>
    <t>エラーコード</t>
    <phoneticPr fontId="9"/>
  </si>
  <si>
    <t>INV2ステータス2(INV2-2)</t>
  </si>
  <si>
    <t>INV2ステータス情報2</t>
    <rPh sb="9" eb="11">
      <t>ジョウホウ</t>
    </rPh>
    <phoneticPr fontId="9"/>
  </si>
  <si>
    <t>Target Id</t>
    <phoneticPr fontId="9"/>
  </si>
  <si>
    <t>Target Iq</t>
    <phoneticPr fontId="9"/>
  </si>
  <si>
    <t>Actal Id</t>
    <phoneticPr fontId="9"/>
  </si>
  <si>
    <t>0.0625/bit</t>
    <phoneticPr fontId="9"/>
  </si>
  <si>
    <t>INV2ステータス3(INV2-3)</t>
  </si>
  <si>
    <t>INV2ステータス情報3</t>
    <rPh sb="9" eb="11">
      <t>ジョウホウ</t>
    </rPh>
    <phoneticPr fontId="9"/>
  </si>
  <si>
    <t>Actal Vd</t>
    <phoneticPr fontId="9"/>
  </si>
  <si>
    <t>Actal Vq</t>
    <phoneticPr fontId="9"/>
  </si>
  <si>
    <t>4-5</t>
    <phoneticPr fontId="9"/>
  </si>
  <si>
    <t>0.3922/bit</t>
    <phoneticPr fontId="9"/>
  </si>
  <si>
    <t>%</t>
    <phoneticPr fontId="9"/>
  </si>
  <si>
    <t>0.9538/bit</t>
    <phoneticPr fontId="9"/>
  </si>
  <si>
    <t>μH</t>
    <phoneticPr fontId="9"/>
  </si>
  <si>
    <t>INV2ステータス4(INV2-4)</t>
  </si>
  <si>
    <t>INV2ステータス情報4</t>
    <rPh sb="9" eb="11">
      <t>ジョウホウ</t>
    </rPh>
    <phoneticPr fontId="9"/>
  </si>
  <si>
    <t>0.0625/bit</t>
    <phoneticPr fontId="9"/>
  </si>
  <si>
    <t>INV2温度</t>
    <rPh sb="4" eb="6">
      <t>オンド</t>
    </rPh>
    <phoneticPr fontId="9"/>
  </si>
  <si>
    <t>A</t>
    <phoneticPr fontId="9"/>
  </si>
  <si>
    <t>5-6</t>
    <phoneticPr fontId="9"/>
  </si>
  <si>
    <t>INV2ステータス5(INV2-5)</t>
  </si>
  <si>
    <t>INV2ステータス情報5</t>
    <rPh sb="9" eb="11">
      <t>ジョウホウ</t>
    </rPh>
    <phoneticPr fontId="9"/>
  </si>
  <si>
    <t>モータ2実回転数</t>
    <rPh sb="4" eb="5">
      <t>ジツ</t>
    </rPh>
    <rPh sb="5" eb="8">
      <t>カイテンスウ</t>
    </rPh>
    <phoneticPr fontId="9"/>
  </si>
  <si>
    <t>A25FG/A27AB</t>
  </si>
  <si>
    <t>C10-4</t>
  </si>
  <si>
    <t>動作確認用8(IN5)</t>
    <rPh sb="0" eb="2">
      <t>ドウサ</t>
    </rPh>
    <rPh sb="2" eb="4">
      <t>カクニン</t>
    </rPh>
    <rPh sb="4" eb="5">
      <t>ヨウ</t>
    </rPh>
    <phoneticPr fontId="9"/>
  </si>
  <si>
    <t>PWM1フィードバック電流</t>
    <rPh sb="11" eb="13">
      <t>デンリュウ</t>
    </rPh>
    <phoneticPr fontId="9"/>
  </si>
  <si>
    <t>OX2_C2P02</t>
  </si>
  <si>
    <t>AUX1 A電流値</t>
    <rPh sb="6" eb="8">
      <t>デンリュウ</t>
    </rPh>
    <rPh sb="8" eb="9">
      <t>チ</t>
    </rPh>
    <phoneticPr fontId="9"/>
  </si>
  <si>
    <t>AUX1 B電流値</t>
    <rPh sb="6" eb="8">
      <t>デンリュウ</t>
    </rPh>
    <rPh sb="8" eb="9">
      <t>チ</t>
    </rPh>
    <phoneticPr fontId="9"/>
  </si>
  <si>
    <t>AUX2 C電流値</t>
    <rPh sb="6" eb="8">
      <t>デンリュウ</t>
    </rPh>
    <rPh sb="8" eb="9">
      <t>チ</t>
    </rPh>
    <phoneticPr fontId="9"/>
  </si>
  <si>
    <t>AUX2 D電流値</t>
    <rPh sb="6" eb="8">
      <t>デンリュウ</t>
    </rPh>
    <rPh sb="8" eb="9">
      <t>チ</t>
    </rPh>
    <phoneticPr fontId="9"/>
  </si>
  <si>
    <t>Msg_ID</t>
    <phoneticPr fontId="9"/>
  </si>
  <si>
    <t>Priority</t>
    <phoneticPr fontId="9"/>
  </si>
  <si>
    <t>R,DP</t>
    <phoneticPr fontId="9"/>
  </si>
  <si>
    <t>PGN</t>
    <phoneticPr fontId="9"/>
  </si>
  <si>
    <t>PGN(Dec)</t>
    <phoneticPr fontId="9"/>
  </si>
  <si>
    <t>SourceAddress</t>
    <phoneticPr fontId="9"/>
  </si>
  <si>
    <t>機種</t>
    <rPh sb="0" eb="2">
      <t>キシュ</t>
    </rPh>
    <phoneticPr fontId="9"/>
  </si>
  <si>
    <t>送信先</t>
    <rPh sb="0" eb="2">
      <t>ソウシン</t>
    </rPh>
    <rPh sb="2" eb="3">
      <t>サキ</t>
    </rPh>
    <phoneticPr fontId="9"/>
  </si>
  <si>
    <t>J1939</t>
    <phoneticPr fontId="9"/>
  </si>
  <si>
    <t>L6C</t>
    <phoneticPr fontId="9"/>
  </si>
  <si>
    <t>LED点灯要求</t>
    <rPh sb="3" eb="5">
      <t>テントウ</t>
    </rPh>
    <rPh sb="5" eb="7">
      <t>ヨウキュウ</t>
    </rPh>
    <phoneticPr fontId="9"/>
  </si>
  <si>
    <t>Cluster</t>
  </si>
  <si>
    <t/>
  </si>
  <si>
    <t>Cluster</t>
    <phoneticPr fontId="9"/>
  </si>
  <si>
    <t>18FEFCE4</t>
    <phoneticPr fontId="9"/>
  </si>
  <si>
    <t>燃料残量通知</t>
    <rPh sb="0" eb="2">
      <t>ネンリョウ</t>
    </rPh>
    <rPh sb="2" eb="4">
      <t>ザンリョウ</t>
    </rPh>
    <rPh sb="4" eb="6">
      <t>ツウチ</t>
    </rPh>
    <phoneticPr fontId="9"/>
  </si>
  <si>
    <t>○</t>
  </si>
  <si>
    <t>Takeuchi</t>
    <phoneticPr fontId="9"/>
  </si>
  <si>
    <t>18FF01E4</t>
    <phoneticPr fontId="9"/>
  </si>
  <si>
    <t>コントローラ最新エラー</t>
    <rPh sb="6" eb="8">
      <t>サイシン</t>
    </rPh>
    <phoneticPr fontId="9"/>
  </si>
  <si>
    <t>Eng</t>
    <phoneticPr fontId="9"/>
  </si>
  <si>
    <t>18FF02E4</t>
    <phoneticPr fontId="9"/>
  </si>
  <si>
    <t>動作モード情報通知</t>
    <rPh sb="0" eb="2">
      <t>ドウサ</t>
    </rPh>
    <rPh sb="5" eb="7">
      <t>ジョウホウ</t>
    </rPh>
    <rPh sb="7" eb="9">
      <t>ツウチ</t>
    </rPh>
    <phoneticPr fontId="9"/>
  </si>
  <si>
    <t>PGN重複</t>
    <rPh sb="3" eb="5">
      <t>チョウフク</t>
    </rPh>
    <phoneticPr fontId="9"/>
  </si>
  <si>
    <t>Aux_Amp</t>
    <phoneticPr fontId="9"/>
  </si>
  <si>
    <t>18FF31E4</t>
    <phoneticPr fontId="9"/>
  </si>
  <si>
    <t>比例アンプ動作情報</t>
    <rPh sb="0" eb="2">
      <t>ヒレイ</t>
    </rPh>
    <rPh sb="5" eb="7">
      <t>ドウサ</t>
    </rPh>
    <rPh sb="7" eb="9">
      <t>ジョウホウ</t>
    </rPh>
    <phoneticPr fontId="9"/>
  </si>
  <si>
    <t>18FEEEE4</t>
    <phoneticPr fontId="9"/>
  </si>
  <si>
    <t>水温通知</t>
    <rPh sb="0" eb="2">
      <t>スイオン</t>
    </rPh>
    <rPh sb="2" eb="4">
      <t>ツウチ</t>
    </rPh>
    <phoneticPr fontId="9"/>
  </si>
  <si>
    <t>18FEF7E4</t>
    <phoneticPr fontId="9"/>
  </si>
  <si>
    <t>18FF40CE</t>
    <phoneticPr fontId="9"/>
  </si>
  <si>
    <t>アワメータ</t>
    <phoneticPr fontId="9"/>
  </si>
  <si>
    <t>14FF00E4</t>
    <phoneticPr fontId="9"/>
  </si>
  <si>
    <t>A25C</t>
    <phoneticPr fontId="9"/>
  </si>
  <si>
    <t>18FF30CF</t>
    <phoneticPr fontId="9"/>
  </si>
  <si>
    <t>比例アンプ異常通知</t>
    <rPh sb="0" eb="2">
      <t>ヒレイ</t>
    </rPh>
    <rPh sb="5" eb="7">
      <t>イジョウ</t>
    </rPh>
    <rPh sb="7" eb="9">
      <t>ツウチ</t>
    </rPh>
    <phoneticPr fontId="9"/>
  </si>
  <si>
    <t>18FF31CF</t>
    <phoneticPr fontId="9"/>
  </si>
  <si>
    <t>0C0000E4</t>
    <phoneticPr fontId="9"/>
  </si>
  <si>
    <t>0C0000E4</t>
    <phoneticPr fontId="9"/>
  </si>
  <si>
    <t>いすゞt3</t>
    <phoneticPr fontId="9"/>
  </si>
  <si>
    <t>TSC1</t>
    <phoneticPr fontId="9"/>
  </si>
  <si>
    <t>TSC1</t>
    <phoneticPr fontId="9"/>
  </si>
  <si>
    <t>Engine</t>
    <phoneticPr fontId="9"/>
  </si>
  <si>
    <t>Engine</t>
    <phoneticPr fontId="9"/>
  </si>
  <si>
    <t>0C000003</t>
    <phoneticPr fontId="9"/>
  </si>
  <si>
    <t>0C000003</t>
    <phoneticPr fontId="9"/>
  </si>
  <si>
    <t>TSC1(By ミッションコントローラ）</t>
    <phoneticPr fontId="9"/>
  </si>
  <si>
    <t>TSC1(By ミッションコントローラ）</t>
    <phoneticPr fontId="9"/>
  </si>
  <si>
    <t>0CFDCBE4</t>
    <phoneticPr fontId="9"/>
  </si>
  <si>
    <t>0CFDCBE4</t>
    <phoneticPr fontId="9"/>
  </si>
  <si>
    <t>Off-Highway Eng Control Select</t>
    <phoneticPr fontId="9"/>
  </si>
  <si>
    <t>18FEE4E4</t>
    <phoneticPr fontId="9"/>
  </si>
  <si>
    <t>18FEE4E4</t>
    <phoneticPr fontId="9"/>
  </si>
  <si>
    <t>Shutdown</t>
    <phoneticPr fontId="9"/>
  </si>
  <si>
    <t>Shutdown</t>
    <phoneticPr fontId="9"/>
  </si>
  <si>
    <t>18EA00E4</t>
    <phoneticPr fontId="9"/>
  </si>
  <si>
    <t>REQUEST</t>
    <phoneticPr fontId="9"/>
  </si>
  <si>
    <t>18FFC1E4</t>
    <phoneticPr fontId="9"/>
  </si>
  <si>
    <t>回転数調整/INJ停止</t>
    <rPh sb="0" eb="3">
      <t>カイテンスウ</t>
    </rPh>
    <rPh sb="3" eb="5">
      <t>チョウセイ</t>
    </rPh>
    <rPh sb="9" eb="11">
      <t>テイシ</t>
    </rPh>
    <phoneticPr fontId="9"/>
  </si>
  <si>
    <t>18FFC2E4</t>
    <phoneticPr fontId="9"/>
  </si>
  <si>
    <t>QRコード､エンジン号機書き換え</t>
    <rPh sb="10" eb="12">
      <t>ゴウキ</t>
    </rPh>
    <rPh sb="12" eb="13">
      <t>カ</t>
    </rPh>
    <rPh sb="14" eb="15">
      <t>カ</t>
    </rPh>
    <phoneticPr fontId="9"/>
  </si>
  <si>
    <t>0CF00300</t>
    <phoneticPr fontId="9"/>
  </si>
  <si>
    <t>0CF00300</t>
    <phoneticPr fontId="9"/>
  </si>
  <si>
    <t>EEC2</t>
    <phoneticPr fontId="9"/>
  </si>
  <si>
    <t>EEC2</t>
    <phoneticPr fontId="9"/>
  </si>
  <si>
    <t>0CF00400</t>
    <phoneticPr fontId="9"/>
  </si>
  <si>
    <t>0CF00400</t>
    <phoneticPr fontId="9"/>
  </si>
  <si>
    <t>EEC1</t>
    <phoneticPr fontId="9"/>
  </si>
  <si>
    <t>EEC1</t>
    <phoneticPr fontId="9"/>
  </si>
  <si>
    <t>18FEDF00</t>
    <phoneticPr fontId="9"/>
  </si>
  <si>
    <t>18FEDF00</t>
    <phoneticPr fontId="9"/>
  </si>
  <si>
    <t>EEC3</t>
    <phoneticPr fontId="9"/>
  </si>
  <si>
    <t>EEC3</t>
    <phoneticPr fontId="9"/>
  </si>
  <si>
    <t>18FEEE00</t>
    <phoneticPr fontId="9"/>
  </si>
  <si>
    <t>18FEEE00</t>
    <phoneticPr fontId="9"/>
  </si>
  <si>
    <t>Eng Temp</t>
    <phoneticPr fontId="9"/>
  </si>
  <si>
    <t>Eng Temp</t>
    <phoneticPr fontId="9"/>
  </si>
  <si>
    <t>18FEEF00</t>
    <phoneticPr fontId="9"/>
  </si>
  <si>
    <t>18FEEF00</t>
    <phoneticPr fontId="9"/>
  </si>
  <si>
    <t>Eng Fluid Level / Pressure</t>
    <phoneticPr fontId="9"/>
  </si>
  <si>
    <t>18FEF200</t>
    <phoneticPr fontId="9"/>
  </si>
  <si>
    <t>18FEF200</t>
    <phoneticPr fontId="9"/>
  </si>
  <si>
    <t>Fuel Economy</t>
    <phoneticPr fontId="9"/>
  </si>
  <si>
    <t>Fuel Economy</t>
    <phoneticPr fontId="9"/>
  </si>
  <si>
    <t>18FEF500</t>
    <phoneticPr fontId="9"/>
  </si>
  <si>
    <t>18FEF500</t>
    <phoneticPr fontId="9"/>
  </si>
  <si>
    <t>Ambient Conditions</t>
    <phoneticPr fontId="9"/>
  </si>
  <si>
    <t>Ambient Conditions</t>
    <phoneticPr fontId="9"/>
  </si>
  <si>
    <t>18FEF600</t>
    <phoneticPr fontId="9"/>
  </si>
  <si>
    <t>18FEF600</t>
    <phoneticPr fontId="9"/>
  </si>
  <si>
    <t>Inlet/Exaust Conditions</t>
    <phoneticPr fontId="9"/>
  </si>
  <si>
    <t>Inlet/Exaust Conditions</t>
    <phoneticPr fontId="9"/>
  </si>
  <si>
    <t>18FEF700</t>
    <phoneticPr fontId="9"/>
  </si>
  <si>
    <t>18FEF700</t>
    <phoneticPr fontId="9"/>
  </si>
  <si>
    <t>Vehicle Electrical Power</t>
    <phoneticPr fontId="9"/>
  </si>
  <si>
    <t>18E8E400</t>
    <phoneticPr fontId="9"/>
  </si>
  <si>
    <t>NACK</t>
    <phoneticPr fontId="9"/>
  </si>
  <si>
    <t>18FEE900</t>
    <phoneticPr fontId="9"/>
  </si>
  <si>
    <t>18FEE900</t>
    <phoneticPr fontId="9"/>
  </si>
  <si>
    <t>Fuel Consumption</t>
    <phoneticPr fontId="9"/>
  </si>
  <si>
    <t>Fuel Consumption</t>
    <phoneticPr fontId="9"/>
  </si>
  <si>
    <t>18FECA00</t>
    <phoneticPr fontId="9"/>
  </si>
  <si>
    <t>18FECA00</t>
    <phoneticPr fontId="9"/>
  </si>
  <si>
    <t>DM1</t>
    <phoneticPr fontId="9"/>
  </si>
  <si>
    <t>DM1</t>
    <phoneticPr fontId="9"/>
  </si>
  <si>
    <t>18FECB00</t>
    <phoneticPr fontId="9"/>
  </si>
  <si>
    <t>18FECB00</t>
    <phoneticPr fontId="9"/>
  </si>
  <si>
    <t>DM2</t>
    <phoneticPr fontId="9"/>
  </si>
  <si>
    <t>1CECFF00</t>
    <phoneticPr fontId="9"/>
  </si>
  <si>
    <t>ECM P.No</t>
    <phoneticPr fontId="9"/>
  </si>
  <si>
    <t>1CEBFF00</t>
    <phoneticPr fontId="9"/>
  </si>
  <si>
    <t>1CEBFF00</t>
    <phoneticPr fontId="9"/>
  </si>
  <si>
    <t>18FFC300</t>
    <phoneticPr fontId="9"/>
  </si>
  <si>
    <t>書き換え応答</t>
    <rPh sb="0" eb="1">
      <t>カ</t>
    </rPh>
    <rPh sb="2" eb="3">
      <t>カ</t>
    </rPh>
    <rPh sb="4" eb="6">
      <t>オウトウ</t>
    </rPh>
    <phoneticPr fontId="9"/>
  </si>
  <si>
    <t>クボタt4</t>
    <phoneticPr fontId="9"/>
  </si>
  <si>
    <t>クボタt4</t>
    <phoneticPr fontId="9"/>
  </si>
  <si>
    <t>18FEE300</t>
    <phoneticPr fontId="9"/>
  </si>
  <si>
    <t>EC</t>
    <phoneticPr fontId="9"/>
  </si>
  <si>
    <t>ET1</t>
    <phoneticPr fontId="9"/>
  </si>
  <si>
    <t>18FEF1E4</t>
    <phoneticPr fontId="9"/>
  </si>
  <si>
    <t>CC/VS</t>
    <phoneticPr fontId="9"/>
  </si>
  <si>
    <t>LFE</t>
    <phoneticPr fontId="9"/>
  </si>
  <si>
    <t>IC1</t>
    <phoneticPr fontId="9"/>
  </si>
  <si>
    <t>VEP</t>
    <phoneticPr fontId="9"/>
  </si>
  <si>
    <t>AMB</t>
    <phoneticPr fontId="9"/>
  </si>
  <si>
    <t>AMB</t>
    <phoneticPr fontId="9"/>
  </si>
  <si>
    <t>18FEE500</t>
    <phoneticPr fontId="9"/>
  </si>
  <si>
    <t>18FEE500</t>
    <phoneticPr fontId="9"/>
  </si>
  <si>
    <t>HOURS</t>
    <phoneticPr fontId="9"/>
  </si>
  <si>
    <t>1CFE8E00</t>
    <phoneticPr fontId="9"/>
  </si>
  <si>
    <t>SERVICE2</t>
    <phoneticPr fontId="9"/>
  </si>
  <si>
    <t>1CFEC3E4</t>
    <phoneticPr fontId="9"/>
  </si>
  <si>
    <t>ETC5</t>
    <phoneticPr fontId="9"/>
  </si>
  <si>
    <t>EFL/P1</t>
    <phoneticPr fontId="9"/>
  </si>
  <si>
    <t>18FEFC00</t>
    <phoneticPr fontId="9"/>
  </si>
  <si>
    <t>DD</t>
    <phoneticPr fontId="9"/>
  </si>
  <si>
    <t>18FEDA00</t>
    <phoneticPr fontId="9"/>
  </si>
  <si>
    <t>SOFTWARE ID</t>
    <phoneticPr fontId="9"/>
  </si>
  <si>
    <t>18FEDB00</t>
    <phoneticPr fontId="9"/>
  </si>
  <si>
    <t>18FEDB00</t>
    <phoneticPr fontId="9"/>
  </si>
  <si>
    <t>EFL/P2</t>
    <phoneticPr fontId="9"/>
  </si>
  <si>
    <t>18FEE400</t>
    <phoneticPr fontId="9"/>
  </si>
  <si>
    <t>0CF40000</t>
    <phoneticPr fontId="9"/>
  </si>
  <si>
    <t>KBT Propretary Eng Info</t>
    <phoneticPr fontId="9"/>
  </si>
  <si>
    <t>0CF40100</t>
    <phoneticPr fontId="9"/>
  </si>
  <si>
    <t>0CF410E4</t>
    <phoneticPr fontId="9"/>
  </si>
  <si>
    <t>KBT Propretary Msgs to Eng</t>
    <phoneticPr fontId="9"/>
  </si>
  <si>
    <t>0CF00A00</t>
    <phoneticPr fontId="9"/>
  </si>
  <si>
    <t>Eng Gas Flow Rate</t>
    <phoneticPr fontId="9"/>
  </si>
  <si>
    <t>18FD1C00</t>
    <phoneticPr fontId="9"/>
  </si>
  <si>
    <t>DPF soot1</t>
    <phoneticPr fontId="9"/>
  </si>
  <si>
    <t>18FD2000</t>
    <phoneticPr fontId="9"/>
  </si>
  <si>
    <t>After Treatment1</t>
    <phoneticPr fontId="9"/>
  </si>
  <si>
    <t>After Treatment1</t>
    <phoneticPr fontId="9"/>
  </si>
  <si>
    <t>18FDB400</t>
    <phoneticPr fontId="9"/>
  </si>
  <si>
    <t>18FDB200</t>
    <phoneticPr fontId="9"/>
  </si>
  <si>
    <t>18FDB300</t>
    <phoneticPr fontId="9"/>
  </si>
  <si>
    <t>18FD7C00</t>
    <phoneticPr fontId="9"/>
  </si>
  <si>
    <t>18E00000</t>
    <phoneticPr fontId="9"/>
  </si>
  <si>
    <t>18FECCE4</t>
    <phoneticPr fontId="9"/>
  </si>
  <si>
    <t>18FECE00</t>
    <phoneticPr fontId="9"/>
  </si>
  <si>
    <t>18DAF000</t>
    <phoneticPr fontId="9"/>
  </si>
  <si>
    <t>ヤンマーt3</t>
    <phoneticPr fontId="9"/>
  </si>
  <si>
    <t>Res for 15765</t>
    <phoneticPr fontId="9"/>
  </si>
  <si>
    <t>18FEF519</t>
    <phoneticPr fontId="9"/>
  </si>
  <si>
    <t>RD_HVAC</t>
    <phoneticPr fontId="9"/>
  </si>
  <si>
    <t>18DB0000</t>
    <phoneticPr fontId="9"/>
  </si>
  <si>
    <t>1CDC0000</t>
    <phoneticPr fontId="9"/>
  </si>
  <si>
    <t>1CDD00E4</t>
    <phoneticPr fontId="9"/>
  </si>
  <si>
    <t>Anti-theft Request</t>
  </si>
  <si>
    <t>0CFEA400</t>
    <phoneticPr fontId="9"/>
  </si>
  <si>
    <t>0CFEDF00</t>
    <phoneticPr fontId="9"/>
  </si>
  <si>
    <t>18FEE700</t>
    <phoneticPr fontId="9"/>
  </si>
  <si>
    <t>18FEEB00</t>
    <phoneticPr fontId="9"/>
  </si>
  <si>
    <t>18FEEC00</t>
    <phoneticPr fontId="9"/>
  </si>
  <si>
    <t>0CFF02E4</t>
    <phoneticPr fontId="9"/>
  </si>
  <si>
    <t>Eng Control Req 1</t>
    <phoneticPr fontId="9"/>
  </si>
  <si>
    <t>0CFF0C00</t>
    <phoneticPr fontId="9"/>
  </si>
  <si>
    <t>Eng Control Ack 1</t>
    <phoneticPr fontId="9"/>
  </si>
  <si>
    <t>18FF1100</t>
    <phoneticPr fontId="9"/>
  </si>
  <si>
    <t>18FF1200</t>
    <phoneticPr fontId="9"/>
  </si>
  <si>
    <t>18FF14E4</t>
    <phoneticPr fontId="9"/>
  </si>
  <si>
    <t>18FF1500</t>
    <phoneticPr fontId="9"/>
  </si>
  <si>
    <t>18FF1600</t>
    <phoneticPr fontId="9"/>
  </si>
  <si>
    <t>ヤンマーt3</t>
    <phoneticPr fontId="9"/>
  </si>
  <si>
    <t>0CFF1700</t>
    <phoneticPr fontId="9"/>
  </si>
  <si>
    <t>18FF1A00</t>
    <phoneticPr fontId="9"/>
  </si>
  <si>
    <t>ヤンマーt3</t>
    <phoneticPr fontId="9"/>
  </si>
  <si>
    <t>18FF1B00</t>
    <phoneticPr fontId="9"/>
  </si>
  <si>
    <t>ヤンマーt3</t>
    <phoneticPr fontId="9"/>
  </si>
  <si>
    <t>18FF1CE4</t>
    <phoneticPr fontId="9"/>
  </si>
  <si>
    <t>18FF1CE4</t>
    <phoneticPr fontId="9"/>
  </si>
  <si>
    <t>0CFF1DE4</t>
    <phoneticPr fontId="9"/>
  </si>
  <si>
    <t>Engine stop command</t>
  </si>
  <si>
    <t>18FF1EE4</t>
    <phoneticPr fontId="9"/>
  </si>
  <si>
    <t>ヤンマーt3</t>
    <phoneticPr fontId="9"/>
  </si>
  <si>
    <t>18FF1F00</t>
    <phoneticPr fontId="9"/>
  </si>
  <si>
    <t>18FF2300</t>
    <phoneticPr fontId="9"/>
  </si>
  <si>
    <t>ヤンマーt3</t>
    <phoneticPr fontId="9"/>
  </si>
  <si>
    <t>18FF2500</t>
    <phoneticPr fontId="9"/>
  </si>
  <si>
    <t>18FF2600</t>
    <phoneticPr fontId="9"/>
  </si>
  <si>
    <t>18FF2700</t>
    <phoneticPr fontId="9"/>
  </si>
  <si>
    <t>ヤンマーt3</t>
    <phoneticPr fontId="9"/>
  </si>
  <si>
    <t>18E80000</t>
    <phoneticPr fontId="9"/>
  </si>
  <si>
    <t>ヤンマーt3</t>
    <phoneticPr fontId="9"/>
  </si>
  <si>
    <t>18EA00E4</t>
    <phoneticPr fontId="9"/>
  </si>
  <si>
    <t>ヤンマーt3</t>
    <phoneticPr fontId="9"/>
  </si>
  <si>
    <t>REQUEST</t>
    <phoneticPr fontId="9"/>
  </si>
  <si>
    <t>1CEB0000</t>
    <phoneticPr fontId="9"/>
  </si>
  <si>
    <t>1CEB0000</t>
    <phoneticPr fontId="9"/>
  </si>
  <si>
    <t>1CEC0000</t>
    <phoneticPr fontId="9"/>
  </si>
  <si>
    <t>1CEC0000</t>
    <phoneticPr fontId="9"/>
  </si>
  <si>
    <t>18EF0000</t>
    <phoneticPr fontId="9"/>
  </si>
  <si>
    <t>A14F以降</t>
    <rPh sb="4" eb="6">
      <t>イコウ</t>
    </rPh>
    <phoneticPr fontId="9"/>
  </si>
  <si>
    <t>アワメータ1、アワメータ2</t>
    <phoneticPr fontId="9"/>
  </si>
  <si>
    <t>TB_Original</t>
    <phoneticPr fontId="9"/>
  </si>
  <si>
    <t>TB_Original</t>
    <phoneticPr fontId="9"/>
  </si>
  <si>
    <t>185002E4</t>
    <phoneticPr fontId="9"/>
  </si>
  <si>
    <t>トリップメータ1、トリップメータ2</t>
    <phoneticPr fontId="9"/>
  </si>
  <si>
    <t>トリップメータ3、トリップメータ4</t>
    <phoneticPr fontId="9"/>
  </si>
  <si>
    <t>AUX1流量選択</t>
    <rPh sb="4" eb="6">
      <t>リュウリョウ</t>
    </rPh>
    <rPh sb="6" eb="8">
      <t>センタク</t>
    </rPh>
    <phoneticPr fontId="9"/>
  </si>
  <si>
    <t>AUX2流量選択</t>
    <rPh sb="4" eb="6">
      <t>リュウリョウ</t>
    </rPh>
    <rPh sb="6" eb="8">
      <t>センタク</t>
    </rPh>
    <phoneticPr fontId="9"/>
  </si>
  <si>
    <t>AUX4流量選択</t>
    <rPh sb="4" eb="6">
      <t>リュウリョウ</t>
    </rPh>
    <rPh sb="6" eb="8">
      <t>センタク</t>
    </rPh>
    <phoneticPr fontId="9"/>
  </si>
  <si>
    <t>AUX出力情報</t>
  </si>
  <si>
    <t>AUX流量制限</t>
    <rPh sb="3" eb="5">
      <t>リュウリョウ</t>
    </rPh>
    <rPh sb="5" eb="7">
      <t>セイゲン</t>
    </rPh>
    <phoneticPr fontId="9"/>
  </si>
  <si>
    <t>エンジン情報(EI)</t>
    <phoneticPr fontId="9"/>
  </si>
  <si>
    <t>18500AE4</t>
    <phoneticPr fontId="9"/>
  </si>
  <si>
    <t>LCD情報（アイコン点灯要求）</t>
    <rPh sb="10" eb="12">
      <t>テントウ</t>
    </rPh>
    <rPh sb="12" eb="14">
      <t>ヨウキュウ</t>
    </rPh>
    <phoneticPr fontId="9"/>
  </si>
  <si>
    <t>LCD情報</t>
  </si>
  <si>
    <t>マーク点灯要求3(CLM3)</t>
    <rPh sb="3" eb="5">
      <t>テントウ</t>
    </rPh>
    <rPh sb="5" eb="7">
      <t>ヨウキュウ</t>
    </rPh>
    <phoneticPr fontId="9"/>
  </si>
  <si>
    <t>マーク点灯要求2(CLM2)</t>
    <rPh sb="3" eb="5">
      <t>テントウ</t>
    </rPh>
    <rPh sb="5" eb="7">
      <t>ヨウキュウ</t>
    </rPh>
    <phoneticPr fontId="9"/>
  </si>
  <si>
    <t>18500FE4</t>
    <phoneticPr fontId="9"/>
  </si>
  <si>
    <t>0C5010E4</t>
    <phoneticPr fontId="9"/>
  </si>
  <si>
    <t>0C5011E4</t>
    <phoneticPr fontId="9"/>
  </si>
  <si>
    <t>0C5012E4</t>
    <phoneticPr fontId="9"/>
  </si>
  <si>
    <t>0C5013E4</t>
    <phoneticPr fontId="9"/>
  </si>
  <si>
    <t>0C5014E4</t>
    <phoneticPr fontId="9"/>
  </si>
  <si>
    <t>0C5015E4</t>
    <phoneticPr fontId="9"/>
  </si>
  <si>
    <t>0C5016E4</t>
    <phoneticPr fontId="9"/>
  </si>
  <si>
    <t>0C5017E4</t>
    <phoneticPr fontId="9"/>
  </si>
  <si>
    <t>185018E4</t>
    <phoneticPr fontId="9"/>
  </si>
  <si>
    <t>185019E4</t>
    <phoneticPr fontId="9"/>
  </si>
  <si>
    <t>動作確認用1</t>
    <rPh sb="0" eb="2">
      <t>ドウサ</t>
    </rPh>
    <rPh sb="2" eb="4">
      <t>カクニン</t>
    </rPh>
    <rPh sb="4" eb="5">
      <t>ヨウ</t>
    </rPh>
    <phoneticPr fontId="9"/>
  </si>
  <si>
    <t>1C501BE4</t>
    <phoneticPr fontId="9"/>
  </si>
  <si>
    <t>動作確認用2</t>
    <rPh sb="0" eb="2">
      <t>ドウサ</t>
    </rPh>
    <rPh sb="2" eb="4">
      <t>カクニン</t>
    </rPh>
    <rPh sb="4" eb="5">
      <t>ヨウ</t>
    </rPh>
    <phoneticPr fontId="9"/>
  </si>
  <si>
    <t>動作確認用3</t>
    <rPh sb="0" eb="2">
      <t>ドウサ</t>
    </rPh>
    <rPh sb="2" eb="4">
      <t>カクニン</t>
    </rPh>
    <rPh sb="4" eb="5">
      <t>ヨウ</t>
    </rPh>
    <phoneticPr fontId="9"/>
  </si>
  <si>
    <t>動作確認用4</t>
    <rPh sb="0" eb="2">
      <t>ドウサ</t>
    </rPh>
    <rPh sb="2" eb="4">
      <t>カクニン</t>
    </rPh>
    <rPh sb="4" eb="5">
      <t>ヨウ</t>
    </rPh>
    <phoneticPr fontId="9"/>
  </si>
  <si>
    <t>動作確認用5</t>
    <rPh sb="0" eb="2">
      <t>ドウサ</t>
    </rPh>
    <rPh sb="2" eb="4">
      <t>カクニン</t>
    </rPh>
    <rPh sb="4" eb="5">
      <t>ヨウ</t>
    </rPh>
    <phoneticPr fontId="9"/>
  </si>
  <si>
    <t>動作確認用6</t>
    <rPh sb="0" eb="2">
      <t>ドウサ</t>
    </rPh>
    <rPh sb="2" eb="4">
      <t>カクニン</t>
    </rPh>
    <rPh sb="4" eb="5">
      <t>ヨウ</t>
    </rPh>
    <phoneticPr fontId="9"/>
  </si>
  <si>
    <t>マーク点灯要求1(CLM1)</t>
    <rPh sb="3" eb="5">
      <t>テントウ</t>
    </rPh>
    <rPh sb="5" eb="7">
      <t>ヨウキュウ</t>
    </rPh>
    <phoneticPr fontId="9"/>
  </si>
  <si>
    <t>T-ECU最新エラー</t>
    <rPh sb="5" eb="7">
      <t>サイシン</t>
    </rPh>
    <phoneticPr fontId="9"/>
  </si>
  <si>
    <t>18E00019</t>
    <phoneticPr fontId="9"/>
  </si>
  <si>
    <t>Cab Message1(CM1)</t>
    <phoneticPr fontId="9"/>
  </si>
  <si>
    <t>185020E4</t>
    <phoneticPr fontId="9"/>
  </si>
  <si>
    <t>いすゞt4</t>
    <phoneticPr fontId="9"/>
  </si>
  <si>
    <t>Eng Control Select</t>
    <phoneticPr fontId="9"/>
  </si>
  <si>
    <t>18FEE6E4</t>
    <phoneticPr fontId="9"/>
  </si>
  <si>
    <t>Time/Date</t>
    <phoneticPr fontId="9"/>
  </si>
  <si>
    <t>18E300E4</t>
    <phoneticPr fontId="9"/>
  </si>
  <si>
    <t>デバイスコントロール要求</t>
    <rPh sb="10" eb="12">
      <t>ヨウキュウ</t>
    </rPh>
    <phoneticPr fontId="9"/>
  </si>
  <si>
    <t>18FED900</t>
    <phoneticPr fontId="9"/>
  </si>
  <si>
    <t>AUX_IO</t>
    <phoneticPr fontId="9"/>
  </si>
  <si>
    <t>EFLP2</t>
    <phoneticPr fontId="9"/>
  </si>
  <si>
    <t>EFLP1</t>
    <phoneticPr fontId="9"/>
  </si>
  <si>
    <t>Electric Power</t>
    <phoneticPr fontId="9"/>
  </si>
  <si>
    <t>18FF0000</t>
    <phoneticPr fontId="9"/>
  </si>
  <si>
    <t>ECM エラーコード</t>
    <phoneticPr fontId="9"/>
  </si>
  <si>
    <t>18FED000</t>
    <phoneticPr fontId="9"/>
  </si>
  <si>
    <t>デバイスコントロール応答</t>
    <rPh sb="10" eb="12">
      <t>オウトウ</t>
    </rPh>
    <phoneticPr fontId="9"/>
  </si>
  <si>
    <t>18FED200</t>
    <phoneticPr fontId="9"/>
  </si>
  <si>
    <t>履歴データダウンロード</t>
    <rPh sb="0" eb="2">
      <t>リレキ</t>
    </rPh>
    <phoneticPr fontId="9"/>
  </si>
  <si>
    <t>0CFF0100</t>
    <phoneticPr fontId="9"/>
  </si>
  <si>
    <t>Engine Monitor #1</t>
    <phoneticPr fontId="9"/>
  </si>
  <si>
    <t>18FF0200</t>
    <phoneticPr fontId="9"/>
  </si>
  <si>
    <t>Engine Monitor #2</t>
    <phoneticPr fontId="9"/>
  </si>
  <si>
    <t>18FF0300</t>
    <phoneticPr fontId="9"/>
  </si>
  <si>
    <t>Engine Monitor #3</t>
    <phoneticPr fontId="9"/>
  </si>
  <si>
    <t>18FF0700</t>
    <phoneticPr fontId="9"/>
  </si>
  <si>
    <t>Engine Monitor #7</t>
    <phoneticPr fontId="9"/>
  </si>
  <si>
    <t>18FF0800</t>
    <phoneticPr fontId="9"/>
  </si>
  <si>
    <t>Engine Monitor #8</t>
    <phoneticPr fontId="9"/>
  </si>
  <si>
    <t>18FF0900</t>
    <phoneticPr fontId="9"/>
  </si>
  <si>
    <t>Engine Monitor #9</t>
    <phoneticPr fontId="9"/>
  </si>
  <si>
    <t>18FF0A00</t>
    <phoneticPr fontId="9"/>
  </si>
  <si>
    <t>いすゞt4</t>
    <phoneticPr fontId="9"/>
  </si>
  <si>
    <t>Engine Monitor #10</t>
    <phoneticPr fontId="9"/>
  </si>
  <si>
    <t>18FF0B00</t>
    <phoneticPr fontId="9"/>
  </si>
  <si>
    <t>18FF0B00</t>
    <phoneticPr fontId="9"/>
  </si>
  <si>
    <t>Engine Monitor #11</t>
    <phoneticPr fontId="9"/>
  </si>
  <si>
    <t>18FEEB00</t>
    <phoneticPr fontId="9"/>
  </si>
  <si>
    <t>ECM識別情報</t>
    <rPh sb="3" eb="5">
      <t>シキベツ</t>
    </rPh>
    <rPh sb="5" eb="7">
      <t>ジョウホウ</t>
    </rPh>
    <phoneticPr fontId="9"/>
  </si>
  <si>
    <t>18FEDA00</t>
    <phoneticPr fontId="9"/>
  </si>
  <si>
    <t>SOFTWARE ID</t>
    <phoneticPr fontId="9"/>
  </si>
  <si>
    <t>18FF7A00</t>
    <phoneticPr fontId="9"/>
  </si>
  <si>
    <t>QRコード</t>
    <phoneticPr fontId="9"/>
  </si>
  <si>
    <t>18FEB100</t>
    <phoneticPr fontId="9"/>
  </si>
  <si>
    <t>通算運転時間</t>
    <rPh sb="0" eb="2">
      <t>ツウサン</t>
    </rPh>
    <rPh sb="2" eb="4">
      <t>ウンテン</t>
    </rPh>
    <rPh sb="4" eb="6">
      <t>ジカン</t>
    </rPh>
    <phoneticPr fontId="9"/>
  </si>
  <si>
    <t>18FF1100</t>
    <phoneticPr fontId="9"/>
  </si>
  <si>
    <t>過去故障コード</t>
    <rPh sb="0" eb="2">
      <t>カコ</t>
    </rPh>
    <rPh sb="2" eb="4">
      <t>コショウ</t>
    </rPh>
    <phoneticPr fontId="9"/>
  </si>
  <si>
    <t>18FF2000</t>
    <phoneticPr fontId="9"/>
  </si>
  <si>
    <t>非常停止作動履歴</t>
    <rPh sb="0" eb="2">
      <t>ヒジョウ</t>
    </rPh>
    <rPh sb="2" eb="4">
      <t>テイシ</t>
    </rPh>
    <rPh sb="4" eb="6">
      <t>サドウ</t>
    </rPh>
    <rPh sb="6" eb="8">
      <t>リレキ</t>
    </rPh>
    <phoneticPr fontId="9"/>
  </si>
  <si>
    <t>18FF2100</t>
    <phoneticPr fontId="9"/>
  </si>
  <si>
    <t>最高水温履歴</t>
    <rPh sb="0" eb="2">
      <t>サイコウ</t>
    </rPh>
    <rPh sb="2" eb="4">
      <t>スイオン</t>
    </rPh>
    <rPh sb="4" eb="6">
      <t>リレキ</t>
    </rPh>
    <phoneticPr fontId="9"/>
  </si>
  <si>
    <t>18FF2200</t>
    <phoneticPr fontId="9"/>
  </si>
  <si>
    <t>最高吸気温履歴</t>
    <rPh sb="0" eb="2">
      <t>サイコウ</t>
    </rPh>
    <rPh sb="2" eb="4">
      <t>キュウキ</t>
    </rPh>
    <rPh sb="4" eb="5">
      <t>オン</t>
    </rPh>
    <rPh sb="5" eb="7">
      <t>リレキ</t>
    </rPh>
    <phoneticPr fontId="9"/>
  </si>
  <si>
    <t>18FF2300</t>
    <phoneticPr fontId="9"/>
  </si>
  <si>
    <t>最高ブースト温履歴</t>
    <rPh sb="0" eb="2">
      <t>サイコウ</t>
    </rPh>
    <rPh sb="6" eb="7">
      <t>オン</t>
    </rPh>
    <rPh sb="7" eb="9">
      <t>リレキ</t>
    </rPh>
    <phoneticPr fontId="9"/>
  </si>
  <si>
    <t>18FF2400</t>
    <phoneticPr fontId="9"/>
  </si>
  <si>
    <t>最高燃温履歴</t>
    <rPh sb="0" eb="2">
      <t>サイコウ</t>
    </rPh>
    <rPh sb="2" eb="3">
      <t>ネン</t>
    </rPh>
    <rPh sb="3" eb="4">
      <t>オン</t>
    </rPh>
    <rPh sb="4" eb="6">
      <t>リレキ</t>
    </rPh>
    <phoneticPr fontId="9"/>
  </si>
  <si>
    <t>18FF2500</t>
    <phoneticPr fontId="9"/>
  </si>
  <si>
    <t>最高排気温履歴</t>
    <rPh sb="0" eb="2">
      <t>サイコウ</t>
    </rPh>
    <rPh sb="2" eb="4">
      <t>ハイキ</t>
    </rPh>
    <rPh sb="4" eb="5">
      <t>オン</t>
    </rPh>
    <rPh sb="5" eb="7">
      <t>リレキ</t>
    </rPh>
    <phoneticPr fontId="9"/>
  </si>
  <si>
    <t>18EA00E4</t>
    <phoneticPr fontId="9"/>
  </si>
  <si>
    <t>REQUEST</t>
    <phoneticPr fontId="9"/>
  </si>
  <si>
    <t>18FFC2E4</t>
    <phoneticPr fontId="9"/>
  </si>
  <si>
    <t>ECM識別情報書き換え</t>
    <rPh sb="3" eb="5">
      <t>シキベツ</t>
    </rPh>
    <rPh sb="5" eb="7">
      <t>ジョウホウ</t>
    </rPh>
    <rPh sb="7" eb="8">
      <t>カ</t>
    </rPh>
    <rPh sb="9" eb="10">
      <t>カ</t>
    </rPh>
    <phoneticPr fontId="9"/>
  </si>
  <si>
    <t>18FFC300</t>
    <phoneticPr fontId="9"/>
  </si>
  <si>
    <t>1CECFF00</t>
    <phoneticPr fontId="9"/>
  </si>
  <si>
    <t>BAM</t>
    <phoneticPr fontId="9"/>
  </si>
  <si>
    <t>1CEBFF00</t>
    <phoneticPr fontId="9"/>
  </si>
  <si>
    <t>TP.DT</t>
    <phoneticPr fontId="9"/>
  </si>
  <si>
    <t>18FECA00</t>
    <phoneticPr fontId="9"/>
  </si>
  <si>
    <t>DM1</t>
    <phoneticPr fontId="9"/>
  </si>
  <si>
    <t>18FECB00</t>
    <phoneticPr fontId="9"/>
  </si>
  <si>
    <t>DM2</t>
    <phoneticPr fontId="9"/>
  </si>
  <si>
    <t>18DA0000</t>
    <phoneticPr fontId="9"/>
  </si>
  <si>
    <t>ヤンマーt4</t>
    <phoneticPr fontId="9"/>
  </si>
  <si>
    <t>ヤンマーt4</t>
    <phoneticPr fontId="9"/>
  </si>
  <si>
    <t>Reserved for 15765 (Physical Addressed)</t>
  </si>
  <si>
    <t>18DB0000</t>
    <phoneticPr fontId="9"/>
  </si>
  <si>
    <t>Reserved for 15765 (Functional Addressed)</t>
  </si>
  <si>
    <t>18DB33FB</t>
  </si>
  <si>
    <t>Diagnostic Session Control</t>
  </si>
  <si>
    <t>0C0000E4</t>
    <phoneticPr fontId="9"/>
  </si>
  <si>
    <t>TSC1</t>
    <phoneticPr fontId="9"/>
  </si>
  <si>
    <t>1CDC0000</t>
  </si>
  <si>
    <t>Anti-theft Status</t>
  </si>
  <si>
    <t>1CDD00E4</t>
    <phoneticPr fontId="9"/>
  </si>
  <si>
    <t>0CF00300</t>
  </si>
  <si>
    <t>Electronic Engine Controller #2</t>
  </si>
  <si>
    <t>0CF00400</t>
  </si>
  <si>
    <t>Electronic Engine Controller #1</t>
  </si>
  <si>
    <t>18FD9200</t>
  </si>
  <si>
    <t>Engine Operating information</t>
  </si>
  <si>
    <t>0CFEA400</t>
  </si>
  <si>
    <t>Engine Temperature #2</t>
  </si>
  <si>
    <t>0CFEDF00</t>
  </si>
  <si>
    <t>Electronic Engine Controller #3</t>
  </si>
  <si>
    <t>18FEE400</t>
  </si>
  <si>
    <t>Shutdown</t>
  </si>
  <si>
    <t>18FEE500</t>
  </si>
  <si>
    <t>Engine Hours, Revolutions</t>
  </si>
  <si>
    <t>18FEE7E4</t>
    <phoneticPr fontId="9"/>
  </si>
  <si>
    <t>Vehicle Hours</t>
  </si>
  <si>
    <t>18FEEB00</t>
  </si>
  <si>
    <t>Component Identification</t>
  </si>
  <si>
    <t>18FEEC00</t>
  </si>
  <si>
    <t>Vehicle Identification</t>
  </si>
  <si>
    <t>18FEECE4</t>
    <phoneticPr fontId="9"/>
  </si>
  <si>
    <t>18FEEE00</t>
  </si>
  <si>
    <t>Engine Temperature #1</t>
  </si>
  <si>
    <t>18FEF500</t>
  </si>
  <si>
    <t>Ambient conditions</t>
  </si>
  <si>
    <t>18FEE900</t>
  </si>
  <si>
    <t>Fuel Consumption (Liquid)</t>
  </si>
  <si>
    <t>18FEF200</t>
  </si>
  <si>
    <t>Fuel Economy (Liquid)</t>
  </si>
  <si>
    <t>18FEF700</t>
  </si>
  <si>
    <t>Vehicle Electrical Power</t>
  </si>
  <si>
    <t>18FD7C00</t>
  </si>
  <si>
    <t xml:space="preserve">Diesel Particulate Filter Control 1 </t>
  </si>
  <si>
    <t>18FD7B00</t>
  </si>
  <si>
    <t xml:space="preserve">Aftertreatment 1 Service </t>
  </si>
  <si>
    <t>10F01A00</t>
  </si>
  <si>
    <t>Engine Throttle/Fuel Actuator Control Command</t>
  </si>
  <si>
    <t>18FD9D00</t>
  </si>
  <si>
    <t>Sensor Electrical Power #1</t>
  </si>
  <si>
    <t>18FDB200</t>
  </si>
  <si>
    <t>Aftertreatment 1 Intermediate Gas</t>
  </si>
  <si>
    <t>18FDB300</t>
  </si>
  <si>
    <t>Aftertreatment 1 Outlet Gas 2</t>
  </si>
  <si>
    <t>18FDB400</t>
  </si>
  <si>
    <t>Aftertreatment 1 Intake Gas 2</t>
  </si>
  <si>
    <t>18FEDB00</t>
  </si>
  <si>
    <t>Engine Fluid Level/Pressure 2</t>
  </si>
  <si>
    <t>18FEF600</t>
  </si>
  <si>
    <t>Intake/Exhaust Conditions 1</t>
  </si>
  <si>
    <t>Engine control request 1</t>
  </si>
  <si>
    <t>0CFF0C00</t>
  </si>
  <si>
    <t>Engine control Acknowledge 1</t>
  </si>
  <si>
    <t>18FF1100</t>
  </si>
  <si>
    <t>State of digital In/Out</t>
  </si>
  <si>
    <t>0CFF1700</t>
  </si>
  <si>
    <t>Engine load</t>
  </si>
  <si>
    <t>Governor functions</t>
  </si>
  <si>
    <t>Speed selection functions</t>
  </si>
  <si>
    <t>18FF1F00</t>
  </si>
  <si>
    <t>Engine control factor</t>
  </si>
  <si>
    <t>18FF2600</t>
  </si>
  <si>
    <t>Engine speed specifications</t>
  </si>
  <si>
    <t>18FF2700</t>
  </si>
  <si>
    <t>Engine control status</t>
  </si>
  <si>
    <t>18FF18E4</t>
    <phoneticPr fontId="9"/>
  </si>
  <si>
    <t xml:space="preserve">Engine DPF Regeneration Control Request </t>
  </si>
  <si>
    <t>18FF2800</t>
  </si>
  <si>
    <t>YMR Dataloging 1</t>
  </si>
  <si>
    <t>18FF2900</t>
  </si>
  <si>
    <t>YMR Dataloging 2</t>
  </si>
  <si>
    <t>18FF2A00</t>
  </si>
  <si>
    <t>YMR Dataloging 3</t>
  </si>
  <si>
    <t>18FF2F00</t>
  </si>
  <si>
    <t>YMR Dataloging 5</t>
  </si>
  <si>
    <t>18FF2200</t>
  </si>
  <si>
    <t>YMR Dataloging 6</t>
  </si>
  <si>
    <t>18FF0F00</t>
  </si>
  <si>
    <t>YMR Dataloging 7</t>
  </si>
  <si>
    <t>18FF1000</t>
  </si>
  <si>
    <t>YMR Dataloging 8</t>
  </si>
  <si>
    <t>18FF1900</t>
  </si>
  <si>
    <t>YMR Dataloging 9</t>
  </si>
  <si>
    <t>18FF0000</t>
  </si>
  <si>
    <t>YMR Dataloging 10</t>
  </si>
  <si>
    <t>18FF0100</t>
  </si>
  <si>
    <t>YMR Dataloging 11</t>
  </si>
  <si>
    <t>18FF0B00</t>
  </si>
  <si>
    <t>YMR Dataloging 12</t>
  </si>
  <si>
    <t>18FF0E00</t>
  </si>
  <si>
    <t>YMR Dataloging 13</t>
  </si>
  <si>
    <t>18E8FF00</t>
  </si>
  <si>
    <t>Acknowledge/Negative Acknowledge</t>
  </si>
  <si>
    <t>18EA0000</t>
    <phoneticPr fontId="9"/>
  </si>
  <si>
    <t>Request</t>
  </si>
  <si>
    <t>Transport Protocol - Data Transfer Message</t>
  </si>
  <si>
    <t>Transport Protocol - Connection Management Messages</t>
  </si>
  <si>
    <t>1CEBE400</t>
    <phoneticPr fontId="9"/>
  </si>
  <si>
    <t>1CECE400</t>
    <phoneticPr fontId="9"/>
  </si>
  <si>
    <t>18FECA00</t>
  </si>
  <si>
    <t>Active Diagnostic Trouble Code</t>
  </si>
  <si>
    <t>18FECB00</t>
  </si>
  <si>
    <t>Previously Active Diagnostic Trouble Code</t>
  </si>
  <si>
    <t>18FECE00</t>
  </si>
  <si>
    <t>Diagnostic Readiness 1</t>
  </si>
  <si>
    <t>18DF00E4</t>
    <phoneticPr fontId="9"/>
  </si>
  <si>
    <t>Stop Start Broadcast</t>
  </si>
  <si>
    <t>18EEFF00</t>
    <phoneticPr fontId="9"/>
  </si>
  <si>
    <t>Address Claimed</t>
  </si>
  <si>
    <t>18EA0019</t>
    <phoneticPr fontId="9"/>
  </si>
  <si>
    <t>Request</t>
    <phoneticPr fontId="9"/>
  </si>
  <si>
    <t>1CEF19E4</t>
    <phoneticPr fontId="9"/>
  </si>
  <si>
    <t>PROP_A</t>
    <phoneticPr fontId="9"/>
  </si>
  <si>
    <t>18FDE1E4</t>
    <phoneticPr fontId="9"/>
  </si>
  <si>
    <t>CACI</t>
    <phoneticPr fontId="9"/>
  </si>
  <si>
    <t>竹内</t>
    <rPh sb="0" eb="2">
      <t>タケウチ</t>
    </rPh>
    <phoneticPr fontId="9"/>
  </si>
  <si>
    <t>Takeuchi_DM2</t>
    <phoneticPr fontId="9"/>
  </si>
  <si>
    <t>18EACEE4</t>
  </si>
  <si>
    <t>イモビキー設定変更要求(IMM_R)</t>
    <phoneticPr fontId="9"/>
  </si>
  <si>
    <t>クラスタ</t>
    <phoneticPr fontId="9"/>
  </si>
  <si>
    <t>イモビキー設定情報(IMM_I)</t>
    <phoneticPr fontId="9"/>
  </si>
  <si>
    <t>185030E4</t>
    <phoneticPr fontId="9"/>
  </si>
  <si>
    <t>機械シリアルNo.(MSN)</t>
    <phoneticPr fontId="9"/>
  </si>
  <si>
    <t>トランスポンダのデータ情報1(TDI_1)</t>
    <phoneticPr fontId="9"/>
  </si>
  <si>
    <t>トランスポンダのデータ情報2(TDI_2)</t>
    <phoneticPr fontId="9"/>
  </si>
  <si>
    <t>モード情報（TMD2)</t>
    <phoneticPr fontId="9"/>
  </si>
  <si>
    <t>スイッチ情報（AUXIO4)</t>
    <phoneticPr fontId="9"/>
  </si>
  <si>
    <t>スイッチ情報（AUXIO5)</t>
    <phoneticPr fontId="9"/>
  </si>
  <si>
    <t>189DE4E3</t>
    <phoneticPr fontId="9"/>
  </si>
  <si>
    <t>スイッチ情報（AUXIO6)</t>
    <phoneticPr fontId="9"/>
  </si>
  <si>
    <t>スイッチ情報（AUXIO6)</t>
    <phoneticPr fontId="9"/>
  </si>
  <si>
    <t>18FF01E3</t>
    <phoneticPr fontId="9"/>
  </si>
  <si>
    <t>モード情報（TMD1)</t>
    <phoneticPr fontId="9"/>
  </si>
  <si>
    <t>18FF0400</t>
    <phoneticPr fontId="9"/>
  </si>
  <si>
    <t>Deutz</t>
    <phoneticPr fontId="9"/>
  </si>
  <si>
    <t>Measured Data 1</t>
    <phoneticPr fontId="9"/>
  </si>
  <si>
    <t>Measured Data 2</t>
    <phoneticPr fontId="9"/>
  </si>
  <si>
    <t>18FF1300</t>
    <phoneticPr fontId="9"/>
  </si>
  <si>
    <t>Measured Data 3</t>
    <phoneticPr fontId="9"/>
  </si>
  <si>
    <t>18FF1400</t>
    <phoneticPr fontId="9"/>
  </si>
  <si>
    <t>Measured Data 4</t>
    <phoneticPr fontId="9"/>
  </si>
  <si>
    <t>18FF1D00</t>
    <phoneticPr fontId="9"/>
  </si>
  <si>
    <t>Measured Data 8</t>
    <phoneticPr fontId="9"/>
  </si>
  <si>
    <t>18FF1900</t>
    <phoneticPr fontId="9"/>
  </si>
  <si>
    <t>Measured Data 9</t>
    <phoneticPr fontId="9"/>
  </si>
  <si>
    <t>Limitation</t>
    <phoneticPr fontId="9"/>
  </si>
  <si>
    <t>State of Inputs 1</t>
    <phoneticPr fontId="9"/>
  </si>
  <si>
    <t>State of Outputs 1</t>
    <phoneticPr fontId="9"/>
  </si>
  <si>
    <t>0CFF0303</t>
    <phoneticPr fontId="9"/>
  </si>
  <si>
    <t>Engine Protection</t>
    <phoneticPr fontId="9"/>
  </si>
  <si>
    <t>18FF1603</t>
    <phoneticPr fontId="9"/>
  </si>
  <si>
    <t>Engine Stop Request</t>
    <phoneticPr fontId="9"/>
  </si>
  <si>
    <t>18FF0203</t>
    <phoneticPr fontId="9"/>
  </si>
  <si>
    <t>Function Mode Control</t>
    <phoneticPr fontId="9"/>
  </si>
  <si>
    <t>18FF4800</t>
    <phoneticPr fontId="9"/>
  </si>
  <si>
    <t>DPF Test Monitor</t>
    <phoneticPr fontId="9"/>
  </si>
  <si>
    <t>18FF4E00</t>
    <phoneticPr fontId="9"/>
  </si>
  <si>
    <t>EPA1</t>
    <phoneticPr fontId="9"/>
  </si>
  <si>
    <t>18FF4F00</t>
    <phoneticPr fontId="9"/>
  </si>
  <si>
    <t>EPA2</t>
    <phoneticPr fontId="9"/>
  </si>
  <si>
    <t>18FF2E00</t>
    <phoneticPr fontId="9"/>
  </si>
  <si>
    <t>EPA3</t>
    <phoneticPr fontId="9"/>
  </si>
  <si>
    <t>18FF4403</t>
    <phoneticPr fontId="9"/>
  </si>
  <si>
    <t>EAT Control Receive Message</t>
    <phoneticPr fontId="9"/>
  </si>
  <si>
    <t>18FF1D4B</t>
    <phoneticPr fontId="9"/>
  </si>
  <si>
    <t>TCU Serial Number</t>
    <phoneticPr fontId="9"/>
  </si>
  <si>
    <t>18FFE34B</t>
    <phoneticPr fontId="9"/>
  </si>
  <si>
    <t>Network Status</t>
    <phoneticPr fontId="9"/>
  </si>
  <si>
    <t>18FFE44B</t>
    <phoneticPr fontId="9"/>
  </si>
  <si>
    <t>Time Stamp</t>
    <phoneticPr fontId="9"/>
  </si>
  <si>
    <t>18FF064B</t>
    <phoneticPr fontId="9"/>
  </si>
  <si>
    <t>Analog</t>
    <phoneticPr fontId="9"/>
  </si>
  <si>
    <t>18FF004B</t>
    <phoneticPr fontId="9"/>
  </si>
  <si>
    <t>I/O</t>
    <phoneticPr fontId="9"/>
  </si>
  <si>
    <t>18FEF719</t>
    <phoneticPr fontId="9"/>
  </si>
  <si>
    <t>18FECA19</t>
    <phoneticPr fontId="9"/>
  </si>
  <si>
    <t>18FDE119</t>
    <phoneticPr fontId="9"/>
  </si>
  <si>
    <t>CDA0003</t>
    <phoneticPr fontId="9"/>
  </si>
  <si>
    <t>PLUS1</t>
    <phoneticPr fontId="9"/>
  </si>
  <si>
    <t>ISO15765-Phys</t>
    <phoneticPr fontId="9"/>
  </si>
  <si>
    <t>CDA0017</t>
    <phoneticPr fontId="9"/>
  </si>
  <si>
    <t>18FF5000</t>
    <phoneticPr fontId="9"/>
  </si>
  <si>
    <t>KBT4F</t>
    <phoneticPr fontId="9"/>
  </si>
  <si>
    <t>KBT Proprietary</t>
    <phoneticPr fontId="9"/>
  </si>
  <si>
    <t>18FF5100</t>
    <phoneticPr fontId="9"/>
  </si>
  <si>
    <t>18FF53VA</t>
    <phoneticPr fontId="9"/>
  </si>
  <si>
    <t>18FF5500</t>
    <phoneticPr fontId="9"/>
  </si>
  <si>
    <t>18FF323D</t>
    <phoneticPr fontId="9"/>
  </si>
  <si>
    <t>18FF563D</t>
    <phoneticPr fontId="9"/>
  </si>
  <si>
    <t>18FFB3VA</t>
    <phoneticPr fontId="9"/>
  </si>
  <si>
    <t>185036C6</t>
  </si>
  <si>
    <t>イモビサービスツール</t>
    <phoneticPr fontId="9"/>
  </si>
  <si>
    <t>18EEFF4B</t>
    <phoneticPr fontId="9"/>
  </si>
  <si>
    <t>Address Claimed</t>
    <phoneticPr fontId="9"/>
  </si>
  <si>
    <t>18FF104B</t>
    <phoneticPr fontId="9"/>
  </si>
  <si>
    <t>ZTR</t>
    <phoneticPr fontId="9"/>
  </si>
  <si>
    <t>?</t>
    <phoneticPr fontId="9"/>
  </si>
  <si>
    <t>18FFA019</t>
    <phoneticPr fontId="9"/>
  </si>
  <si>
    <t>18FFA119</t>
    <phoneticPr fontId="9"/>
  </si>
  <si>
    <t>HVAC（サンデン）</t>
    <phoneticPr fontId="9"/>
  </si>
  <si>
    <t>A/C エラー</t>
    <phoneticPr fontId="9"/>
  </si>
  <si>
    <t>18FF0719</t>
    <phoneticPr fontId="9"/>
  </si>
  <si>
    <t>18FFA2FD</t>
    <phoneticPr fontId="9"/>
  </si>
  <si>
    <t>HVAC（サンデン）</t>
    <phoneticPr fontId="9"/>
  </si>
  <si>
    <t>18FFA3FD</t>
    <phoneticPr fontId="9"/>
  </si>
  <si>
    <t>18FFA4FD</t>
    <phoneticPr fontId="9"/>
  </si>
  <si>
    <t>18FFA5FD</t>
    <phoneticPr fontId="9"/>
  </si>
  <si>
    <t>18FC0881</t>
    <phoneticPr fontId="9"/>
  </si>
  <si>
    <t>スイッチASSY</t>
    <phoneticPr fontId="9"/>
  </si>
  <si>
    <t>N/A</t>
    <phoneticPr fontId="9"/>
  </si>
  <si>
    <t>18FF0581</t>
    <phoneticPr fontId="9"/>
  </si>
  <si>
    <t>スイッチASSY</t>
  </si>
  <si>
    <t>N/A</t>
    <phoneticPr fontId="9"/>
  </si>
  <si>
    <t>18504DE4</t>
    <phoneticPr fontId="9"/>
  </si>
  <si>
    <t>18504EE4</t>
    <phoneticPr fontId="9"/>
  </si>
  <si>
    <t>18FF603B</t>
    <phoneticPr fontId="9"/>
  </si>
  <si>
    <t>ジョグダイヤル</t>
    <phoneticPr fontId="9"/>
  </si>
  <si>
    <t>JOG2ECU</t>
    <phoneticPr fontId="9"/>
  </si>
  <si>
    <t>18FF613B</t>
    <phoneticPr fontId="9"/>
  </si>
  <si>
    <t>ジョグダイヤル</t>
    <phoneticPr fontId="9"/>
  </si>
  <si>
    <t>JOY_TH</t>
    <phoneticPr fontId="9"/>
  </si>
  <si>
    <t>185050E4</t>
    <phoneticPr fontId="9"/>
  </si>
  <si>
    <t>CO</t>
    <phoneticPr fontId="9"/>
  </si>
  <si>
    <t>185051CE</t>
    <phoneticPr fontId="9"/>
  </si>
  <si>
    <t>クラスタ</t>
    <phoneticPr fontId="9"/>
  </si>
  <si>
    <t>CLI2</t>
    <phoneticPr fontId="9"/>
  </si>
  <si>
    <t>18FF704C</t>
    <phoneticPr fontId="9"/>
  </si>
  <si>
    <t>ラジオ</t>
    <phoneticPr fontId="9"/>
  </si>
  <si>
    <t>RI1</t>
    <phoneticPr fontId="9"/>
  </si>
  <si>
    <t>18FF714C</t>
    <phoneticPr fontId="9"/>
  </si>
  <si>
    <t>ラジオ</t>
    <phoneticPr fontId="9"/>
  </si>
  <si>
    <t>RI2</t>
    <phoneticPr fontId="9"/>
  </si>
  <si>
    <t>18FF75E4</t>
    <phoneticPr fontId="9"/>
  </si>
  <si>
    <t>RS1</t>
    <phoneticPr fontId="9"/>
  </si>
  <si>
    <t>18FF76E4</t>
    <phoneticPr fontId="9"/>
  </si>
  <si>
    <t>RS2</t>
    <phoneticPr fontId="9"/>
  </si>
  <si>
    <t>18FF811C</t>
    <phoneticPr fontId="9"/>
  </si>
  <si>
    <t>カメラユニット</t>
    <phoneticPr fontId="9"/>
  </si>
  <si>
    <t>CBQ</t>
    <phoneticPr fontId="9"/>
  </si>
  <si>
    <t>1853011C</t>
    <phoneticPr fontId="9"/>
  </si>
  <si>
    <t>カメラユニット</t>
    <phoneticPr fontId="9"/>
  </si>
  <si>
    <t>CBP</t>
    <phoneticPr fontId="9"/>
  </si>
  <si>
    <t>185053CE</t>
    <phoneticPr fontId="9"/>
  </si>
  <si>
    <t>CLI3</t>
    <phoneticPr fontId="9"/>
  </si>
  <si>
    <t>OPI2</t>
    <phoneticPr fontId="9"/>
  </si>
  <si>
    <t>1C5055E4</t>
    <phoneticPr fontId="9"/>
  </si>
  <si>
    <t>AUX4_IO</t>
    <phoneticPr fontId="9"/>
  </si>
  <si>
    <t>CMR</t>
    <phoneticPr fontId="9"/>
  </si>
  <si>
    <t>CMI</t>
    <phoneticPr fontId="9"/>
  </si>
  <si>
    <t>1C5081E4</t>
    <phoneticPr fontId="9"/>
  </si>
  <si>
    <t>PTC</t>
    <phoneticPr fontId="9"/>
  </si>
  <si>
    <t>J1939 PGN規定一覧</t>
    <rPh sb="9" eb="11">
      <t>キテイ</t>
    </rPh>
    <rPh sb="11" eb="13">
      <t>イチラン</t>
    </rPh>
    <phoneticPr fontId="9"/>
  </si>
  <si>
    <t>GPS_CAN通信独自データフォーマット（案）</t>
    <rPh sb="7" eb="9">
      <t>ツウシン</t>
    </rPh>
    <rPh sb="9" eb="11">
      <t>ドクジ</t>
    </rPh>
    <rPh sb="21" eb="22">
      <t>アン</t>
    </rPh>
    <phoneticPr fontId="9"/>
  </si>
  <si>
    <t>GPSコントローラ</t>
    <phoneticPr fontId="9"/>
  </si>
  <si>
    <t>18502918</t>
  </si>
  <si>
    <t>18502A18</t>
    <phoneticPr fontId="9"/>
  </si>
  <si>
    <t>GPS Control</t>
    <phoneticPr fontId="9"/>
  </si>
  <si>
    <t>HUPLOG</t>
    <phoneticPr fontId="9"/>
  </si>
  <si>
    <t>Δ173</t>
    <phoneticPr fontId="9"/>
  </si>
  <si>
    <t>1C508AE4</t>
    <phoneticPr fontId="9"/>
  </si>
  <si>
    <t>入力確認用18</t>
    <rPh sb="0" eb="2">
      <t>ニュウリョク</t>
    </rPh>
    <rPh sb="2" eb="5">
      <t>カクニンヨウ</t>
    </rPh>
    <phoneticPr fontId="9"/>
  </si>
  <si>
    <t>IN18</t>
    <phoneticPr fontId="9"/>
  </si>
  <si>
    <t>MMC</t>
    <phoneticPr fontId="9"/>
  </si>
  <si>
    <t>入力確認用19</t>
    <rPh sb="0" eb="2">
      <t>ニュウリョク</t>
    </rPh>
    <rPh sb="2" eb="5">
      <t>カクニンヨウ</t>
    </rPh>
    <phoneticPr fontId="9"/>
  </si>
  <si>
    <t>IN19</t>
    <phoneticPr fontId="9"/>
  </si>
  <si>
    <t>Δ176</t>
    <phoneticPr fontId="9"/>
  </si>
  <si>
    <t>1C508CE4</t>
    <phoneticPr fontId="9"/>
  </si>
  <si>
    <t>1C508DE4</t>
    <phoneticPr fontId="9"/>
  </si>
  <si>
    <t>入力確認用20</t>
    <rPh sb="0" eb="2">
      <t>ニュウリョク</t>
    </rPh>
    <rPh sb="2" eb="5">
      <t>カクニンヨウ</t>
    </rPh>
    <phoneticPr fontId="9"/>
  </si>
  <si>
    <t>IN20</t>
    <phoneticPr fontId="9"/>
  </si>
  <si>
    <t>入力確認用17(IN18)</t>
    <rPh sb="0" eb="2">
      <t>ニュウリョク</t>
    </rPh>
    <rPh sb="2" eb="4">
      <t>カクニン</t>
    </rPh>
    <rPh sb="4" eb="5">
      <t>ヨウ</t>
    </rPh>
    <phoneticPr fontId="9"/>
  </si>
  <si>
    <t>ID</t>
    <phoneticPr fontId="9"/>
  </si>
  <si>
    <t>MMC</t>
    <phoneticPr fontId="9"/>
  </si>
  <si>
    <t>0-1</t>
    <phoneticPr fontId="9"/>
  </si>
  <si>
    <t>1/bit</t>
    <phoneticPr fontId="9"/>
  </si>
  <si>
    <t>mV</t>
    <phoneticPr fontId="9"/>
  </si>
  <si>
    <t>雰囲気温度（LiB)</t>
    <rPh sb="0" eb="3">
      <t>フンイキ</t>
    </rPh>
    <rPh sb="3" eb="5">
      <t>オンド</t>
    </rPh>
    <phoneticPr fontId="9"/>
  </si>
  <si>
    <t>2-3</t>
    <phoneticPr fontId="9"/>
  </si>
  <si>
    <t>センサ2</t>
    <phoneticPr fontId="9"/>
  </si>
  <si>
    <t>0～64255  Err:0xFFFE  N/A:0xFFFF</t>
    <phoneticPr fontId="9"/>
  </si>
  <si>
    <t>1/bit</t>
    <phoneticPr fontId="9"/>
  </si>
  <si>
    <t>mV</t>
    <phoneticPr fontId="9"/>
  </si>
  <si>
    <t>雰囲気温度（エンジン/モータ)</t>
    <rPh sb="0" eb="3">
      <t>フンイキ</t>
    </rPh>
    <rPh sb="3" eb="5">
      <t>オンド</t>
    </rPh>
    <phoneticPr fontId="9"/>
  </si>
  <si>
    <t>4-5</t>
    <phoneticPr fontId="9"/>
  </si>
  <si>
    <t>0～64255  Err:0xFFFE  N/A:0xFFFF</t>
    <phoneticPr fontId="9"/>
  </si>
  <si>
    <t>雰囲気温度（外気）</t>
    <rPh sb="0" eb="5">
      <t>フンイキオンド</t>
    </rPh>
    <rPh sb="6" eb="8">
      <t>ガイキ</t>
    </rPh>
    <phoneticPr fontId="9"/>
  </si>
  <si>
    <t>センサ4</t>
    <phoneticPr fontId="9"/>
  </si>
  <si>
    <t>Δ175</t>
    <phoneticPr fontId="9"/>
  </si>
  <si>
    <t>入力確認用19(IN19)</t>
    <rPh sb="0" eb="2">
      <t>ニュウリョク</t>
    </rPh>
    <rPh sb="2" eb="4">
      <t>カクニン</t>
    </rPh>
    <rPh sb="4" eb="5">
      <t>ヨウ</t>
    </rPh>
    <phoneticPr fontId="9"/>
  </si>
  <si>
    <t>ID</t>
    <phoneticPr fontId="9"/>
  </si>
  <si>
    <t>Byte</t>
    <phoneticPr fontId="9"/>
  </si>
  <si>
    <t>bit</t>
    <phoneticPr fontId="9"/>
  </si>
  <si>
    <t>0～64255  Err:0xFFFE  N/A:0xFFFF</t>
    <phoneticPr fontId="9"/>
  </si>
  <si>
    <t>1/bit</t>
    <phoneticPr fontId="9"/>
  </si>
  <si>
    <t>mV</t>
    <phoneticPr fontId="9"/>
  </si>
  <si>
    <t>センサ2</t>
    <phoneticPr fontId="9"/>
  </si>
  <si>
    <t>0～64255  Err:0xFFFE  N/A:0xFFFF</t>
    <phoneticPr fontId="9"/>
  </si>
  <si>
    <t>センサ3</t>
    <phoneticPr fontId="9"/>
  </si>
  <si>
    <t>6-7</t>
    <phoneticPr fontId="9"/>
  </si>
  <si>
    <t>入力確認用20（IN20)</t>
    <rPh sb="0" eb="2">
      <t>ニュウリョク</t>
    </rPh>
    <rPh sb="2" eb="4">
      <t>カクニン</t>
    </rPh>
    <rPh sb="4" eb="5">
      <t>ヨウ</t>
    </rPh>
    <phoneticPr fontId="9"/>
  </si>
  <si>
    <t>200ms</t>
    <phoneticPr fontId="9"/>
  </si>
  <si>
    <t>MMC</t>
    <phoneticPr fontId="9"/>
  </si>
  <si>
    <t>センサ1</t>
    <phoneticPr fontId="9"/>
  </si>
  <si>
    <t>0～64255  Err:0xFFFE  N/A:0xFFFF</t>
    <phoneticPr fontId="9"/>
  </si>
  <si>
    <t>圧力センサPPS</t>
    <rPh sb="0" eb="2">
      <t>アツリョク</t>
    </rPh>
    <phoneticPr fontId="9"/>
  </si>
  <si>
    <t>圧力センサPLS</t>
    <rPh sb="0" eb="2">
      <t>アツリョク</t>
    </rPh>
    <phoneticPr fontId="9"/>
  </si>
  <si>
    <t>1/bit</t>
    <phoneticPr fontId="9"/>
  </si>
  <si>
    <t>センサ4</t>
    <phoneticPr fontId="9"/>
  </si>
  <si>
    <t>1C508BE4</t>
    <phoneticPr fontId="9"/>
  </si>
  <si>
    <t>Byte</t>
    <phoneticPr fontId="9"/>
  </si>
  <si>
    <t>bit</t>
    <phoneticPr fontId="9"/>
  </si>
  <si>
    <t>A/D</t>
    <phoneticPr fontId="9"/>
  </si>
  <si>
    <t>A12A</t>
    <phoneticPr fontId="9"/>
  </si>
  <si>
    <t>A12B/A7G</t>
    <phoneticPr fontId="9"/>
  </si>
  <si>
    <t>A14D-2</t>
    <phoneticPr fontId="9"/>
  </si>
  <si>
    <t>A5F</t>
    <phoneticPr fontId="9"/>
  </si>
  <si>
    <t>A14H</t>
    <phoneticPr fontId="9"/>
  </si>
  <si>
    <t>A14I</t>
    <phoneticPr fontId="9"/>
  </si>
  <si>
    <t>A25E</t>
    <phoneticPr fontId="9"/>
  </si>
  <si>
    <t>F14F</t>
    <phoneticPr fontId="9"/>
  </si>
  <si>
    <t>L8E/L9E</t>
    <phoneticPr fontId="9"/>
  </si>
  <si>
    <t>L5E</t>
    <phoneticPr fontId="9"/>
  </si>
  <si>
    <t>A14FW</t>
    <phoneticPr fontId="9"/>
  </si>
  <si>
    <t>A14GW</t>
    <phoneticPr fontId="9"/>
  </si>
  <si>
    <t>A13A</t>
    <phoneticPr fontId="9"/>
  </si>
  <si>
    <t>C10-4</t>
    <phoneticPr fontId="9"/>
  </si>
  <si>
    <t>C9-4</t>
    <phoneticPr fontId="9"/>
  </si>
  <si>
    <t>L6F</t>
    <phoneticPr fontId="9"/>
  </si>
  <si>
    <t>ID</t>
    <phoneticPr fontId="9"/>
  </si>
  <si>
    <t>1C501AE4</t>
    <phoneticPr fontId="9"/>
  </si>
  <si>
    <t>200ms</t>
    <phoneticPr fontId="9"/>
  </si>
  <si>
    <t>T-ECU</t>
    <phoneticPr fontId="9"/>
  </si>
  <si>
    <t>bit</t>
    <phoneticPr fontId="9"/>
  </si>
  <si>
    <t>unit</t>
    <phoneticPr fontId="9"/>
  </si>
  <si>
    <t>A/D</t>
    <phoneticPr fontId="9"/>
  </si>
  <si>
    <t>A14D-2</t>
    <phoneticPr fontId="9"/>
  </si>
  <si>
    <t>A5F</t>
    <phoneticPr fontId="9"/>
  </si>
  <si>
    <t>A14H</t>
    <phoneticPr fontId="9"/>
  </si>
  <si>
    <t>F14F</t>
    <phoneticPr fontId="9"/>
  </si>
  <si>
    <t>L8E/L9E</t>
    <phoneticPr fontId="9"/>
  </si>
  <si>
    <t>A14GW</t>
    <phoneticPr fontId="9"/>
  </si>
  <si>
    <t>A25FG/A27AB</t>
    <phoneticPr fontId="9"/>
  </si>
  <si>
    <t>C10-4</t>
    <phoneticPr fontId="9"/>
  </si>
  <si>
    <t>C9-4</t>
    <phoneticPr fontId="9"/>
  </si>
  <si>
    <t>E3F</t>
    <phoneticPr fontId="9"/>
  </si>
  <si>
    <t>0</t>
    <phoneticPr fontId="9"/>
  </si>
  <si>
    <t>Input0</t>
    <phoneticPr fontId="9"/>
  </si>
  <si>
    <t>0:OFF 1:ON</t>
    <phoneticPr fontId="9"/>
  </si>
  <si>
    <t>-</t>
    <phoneticPr fontId="9"/>
  </si>
  <si>
    <t>-</t>
    <phoneticPr fontId="9"/>
  </si>
  <si>
    <t>X00 Option AUX4</t>
    <phoneticPr fontId="9"/>
  </si>
  <si>
    <t>-</t>
    <phoneticPr fontId="9"/>
  </si>
  <si>
    <t>Option AUX4</t>
    <phoneticPr fontId="9"/>
  </si>
  <si>
    <t>0</t>
    <phoneticPr fontId="9"/>
  </si>
  <si>
    <t>1</t>
    <phoneticPr fontId="9"/>
  </si>
  <si>
    <t>Input1</t>
    <phoneticPr fontId="9"/>
  </si>
  <si>
    <t>-</t>
    <phoneticPr fontId="9"/>
  </si>
  <si>
    <t>MC1C1P21</t>
    <phoneticPr fontId="9"/>
  </si>
  <si>
    <t>2</t>
    <phoneticPr fontId="9"/>
  </si>
  <si>
    <t>X02 ワンタッチデセルSW</t>
    <phoneticPr fontId="9"/>
  </si>
  <si>
    <t>Decel button</t>
    <phoneticPr fontId="9"/>
  </si>
  <si>
    <t>MC_C1P42</t>
    <phoneticPr fontId="9"/>
  </si>
  <si>
    <t>MC_C1P42</t>
    <phoneticPr fontId="9"/>
  </si>
  <si>
    <t>MC_C1P42</t>
    <phoneticPr fontId="9"/>
  </si>
  <si>
    <t>MC_C1P42</t>
    <phoneticPr fontId="9"/>
  </si>
  <si>
    <t>IOX_C2P02</t>
    <phoneticPr fontId="9"/>
  </si>
  <si>
    <t>C2P21</t>
    <phoneticPr fontId="9"/>
  </si>
  <si>
    <t>0</t>
    <phoneticPr fontId="9"/>
  </si>
  <si>
    <t>3</t>
    <phoneticPr fontId="9"/>
  </si>
  <si>
    <t>X03 2/4切り替えSW</t>
    <phoneticPr fontId="9"/>
  </si>
  <si>
    <t>AUX2/4 SW</t>
    <phoneticPr fontId="9"/>
  </si>
  <si>
    <t>MC_C1P45</t>
    <phoneticPr fontId="9"/>
  </si>
  <si>
    <t>MC_C1P45</t>
    <phoneticPr fontId="9"/>
  </si>
  <si>
    <t>MC_C1P45</t>
    <phoneticPr fontId="9"/>
  </si>
  <si>
    <t>MC_C1P45</t>
    <phoneticPr fontId="9"/>
  </si>
  <si>
    <t>C2P22</t>
    <phoneticPr fontId="9"/>
  </si>
  <si>
    <t>4</t>
    <phoneticPr fontId="9"/>
  </si>
  <si>
    <t>X04 エコ</t>
    <phoneticPr fontId="9"/>
  </si>
  <si>
    <t>Pwr mode sw</t>
    <phoneticPr fontId="9"/>
  </si>
  <si>
    <t>MC_C1P43</t>
    <phoneticPr fontId="9"/>
  </si>
  <si>
    <t>MC_C1P25</t>
    <phoneticPr fontId="9"/>
  </si>
  <si>
    <t>MC_C1P34</t>
    <phoneticPr fontId="9"/>
  </si>
  <si>
    <t>MC_C1P47</t>
    <phoneticPr fontId="9"/>
  </si>
  <si>
    <t>MC_C1P47</t>
    <phoneticPr fontId="9"/>
  </si>
  <si>
    <t>MC_C1P28</t>
    <phoneticPr fontId="9"/>
  </si>
  <si>
    <t>MC1_C1P42</t>
    <phoneticPr fontId="9"/>
  </si>
  <si>
    <t>0</t>
    <phoneticPr fontId="9"/>
  </si>
  <si>
    <t>5</t>
    <phoneticPr fontId="9"/>
  </si>
  <si>
    <t>X05 高地</t>
    <phoneticPr fontId="9"/>
  </si>
  <si>
    <t>Highland mode sw</t>
    <phoneticPr fontId="9"/>
  </si>
  <si>
    <t>MC_C1P41</t>
    <phoneticPr fontId="9"/>
  </si>
  <si>
    <t>MC_C1P26</t>
    <phoneticPr fontId="9"/>
  </si>
  <si>
    <t>Disp_C1P08</t>
    <phoneticPr fontId="9"/>
  </si>
  <si>
    <t>Disp_C1P08</t>
    <phoneticPr fontId="9"/>
  </si>
  <si>
    <t>MC_C1P48</t>
    <phoneticPr fontId="9"/>
  </si>
  <si>
    <t>MC_C1P29</t>
    <phoneticPr fontId="9"/>
  </si>
  <si>
    <t>6</t>
    <phoneticPr fontId="9"/>
  </si>
  <si>
    <t>X06 1Way</t>
    <phoneticPr fontId="9"/>
  </si>
  <si>
    <t>1Way relay</t>
    <phoneticPr fontId="9"/>
  </si>
  <si>
    <t>MC_C1P39</t>
    <phoneticPr fontId="9"/>
  </si>
  <si>
    <t>MC1_C1P39</t>
    <phoneticPr fontId="9"/>
  </si>
  <si>
    <t>IOX_C1P12</t>
    <phoneticPr fontId="9"/>
  </si>
  <si>
    <t>IOX_C1P12</t>
    <phoneticPr fontId="9"/>
  </si>
  <si>
    <t>MC_C2P25</t>
    <phoneticPr fontId="9"/>
  </si>
  <si>
    <t>Disp-C1P08</t>
    <phoneticPr fontId="9"/>
  </si>
  <si>
    <t>7</t>
    <phoneticPr fontId="9"/>
  </si>
  <si>
    <t>0:OFF 1:ON</t>
    <phoneticPr fontId="9"/>
  </si>
  <si>
    <t>X07 1Wayオート</t>
    <phoneticPr fontId="9"/>
  </si>
  <si>
    <t>aux auto depres sol</t>
    <phoneticPr fontId="9"/>
  </si>
  <si>
    <t>MC_C1P31</t>
    <phoneticPr fontId="9"/>
  </si>
  <si>
    <t>MC_C1P31</t>
    <phoneticPr fontId="9"/>
  </si>
  <si>
    <t>MC_C1P31</t>
    <phoneticPr fontId="9"/>
  </si>
  <si>
    <t>IOX_C1P10</t>
    <phoneticPr fontId="9"/>
  </si>
  <si>
    <t>IOX_C1P10</t>
    <phoneticPr fontId="9"/>
  </si>
  <si>
    <t>Disp-C1P10</t>
    <phoneticPr fontId="9"/>
  </si>
  <si>
    <t>1</t>
    <phoneticPr fontId="9"/>
  </si>
  <si>
    <t>X08 走行変速（グリップ）</t>
    <phoneticPr fontId="9"/>
  </si>
  <si>
    <t>Travel speed sol</t>
    <phoneticPr fontId="9"/>
  </si>
  <si>
    <t>MC_C1P38</t>
    <phoneticPr fontId="9"/>
  </si>
  <si>
    <t>MC_C1P38</t>
    <phoneticPr fontId="9"/>
  </si>
  <si>
    <t>MC1_C1P38</t>
    <phoneticPr fontId="9"/>
  </si>
  <si>
    <t>Trvl_C1P10</t>
    <phoneticPr fontId="9"/>
  </si>
  <si>
    <t>Trvl_C1P10</t>
    <phoneticPr fontId="9"/>
  </si>
  <si>
    <t>MC_C1P06</t>
    <phoneticPr fontId="9"/>
  </si>
  <si>
    <t>MC_C1P11</t>
    <phoneticPr fontId="9"/>
  </si>
  <si>
    <t>MC_C2P20</t>
    <phoneticPr fontId="9"/>
  </si>
  <si>
    <t>C2P11</t>
    <phoneticPr fontId="9"/>
  </si>
  <si>
    <t>1</t>
    <phoneticPr fontId="9"/>
  </si>
  <si>
    <t>Engine discrimate</t>
    <phoneticPr fontId="9"/>
  </si>
  <si>
    <t>X0A オートデセル</t>
    <phoneticPr fontId="9"/>
  </si>
  <si>
    <t>Auto decel sw</t>
    <phoneticPr fontId="9"/>
  </si>
  <si>
    <t>MC_C1P20</t>
    <phoneticPr fontId="9"/>
  </si>
  <si>
    <t>MC_C1P20</t>
    <phoneticPr fontId="9"/>
  </si>
  <si>
    <t>MC_C1P41</t>
    <phoneticPr fontId="9"/>
  </si>
  <si>
    <t>MC_C1P41</t>
    <phoneticPr fontId="9"/>
  </si>
  <si>
    <t>MC_C1P41</t>
    <phoneticPr fontId="9"/>
  </si>
  <si>
    <t>3</t>
    <phoneticPr fontId="9"/>
  </si>
  <si>
    <t>AUX1 flow rate sel sw</t>
    <phoneticPr fontId="9"/>
  </si>
  <si>
    <t>X0C Option ２ピースブーム</t>
    <phoneticPr fontId="9"/>
  </si>
  <si>
    <t>Option 2Pboom</t>
    <phoneticPr fontId="9"/>
  </si>
  <si>
    <t>5</t>
    <phoneticPr fontId="9"/>
  </si>
  <si>
    <t>X0D カメラ</t>
    <phoneticPr fontId="9"/>
  </si>
  <si>
    <t>MC1_C1P34</t>
    <phoneticPr fontId="9"/>
  </si>
  <si>
    <t>1</t>
    <phoneticPr fontId="9"/>
  </si>
  <si>
    <t>X0E AUX3グリップスイッチ</t>
    <phoneticPr fontId="9"/>
  </si>
  <si>
    <t>AUX3 sol(grip)</t>
    <phoneticPr fontId="9"/>
  </si>
  <si>
    <t>MC_C1P18</t>
    <phoneticPr fontId="9"/>
  </si>
  <si>
    <t>MC_C1P18</t>
    <phoneticPr fontId="9"/>
  </si>
  <si>
    <t>MC_C1P18</t>
    <phoneticPr fontId="9"/>
  </si>
  <si>
    <t>MC_C1P17</t>
    <phoneticPr fontId="9"/>
  </si>
  <si>
    <t>MC_C1P17</t>
    <phoneticPr fontId="9"/>
  </si>
  <si>
    <t>C2P14</t>
    <phoneticPr fontId="9"/>
  </si>
  <si>
    <t>7</t>
    <phoneticPr fontId="9"/>
  </si>
  <si>
    <t>X0F リフトアラームON</t>
    <phoneticPr fontId="9"/>
  </si>
  <si>
    <t>Overload warn' relay</t>
    <phoneticPr fontId="9"/>
  </si>
  <si>
    <t>MC_C1P49</t>
    <phoneticPr fontId="9"/>
  </si>
  <si>
    <t>MC_C1P49</t>
    <phoneticPr fontId="9"/>
  </si>
  <si>
    <t>MC_C1P49</t>
    <phoneticPr fontId="9"/>
  </si>
  <si>
    <t>MC_C1P49</t>
    <phoneticPr fontId="9"/>
  </si>
  <si>
    <t>Disp-C1P06</t>
    <phoneticPr fontId="9"/>
  </si>
  <si>
    <t>2</t>
    <phoneticPr fontId="9"/>
  </si>
  <si>
    <t>MC_C1P15</t>
    <phoneticPr fontId="9"/>
  </si>
  <si>
    <t>2</t>
    <phoneticPr fontId="9"/>
  </si>
  <si>
    <t>Sel chgovr 2Pboom</t>
    <phoneticPr fontId="9"/>
  </si>
  <si>
    <t>MC_C1P48</t>
    <phoneticPr fontId="9"/>
  </si>
  <si>
    <t>0:OFF 1:ON</t>
    <phoneticPr fontId="9"/>
  </si>
  <si>
    <t>AUX3 press sw</t>
    <phoneticPr fontId="9"/>
  </si>
  <si>
    <t>MC_C1P19</t>
    <phoneticPr fontId="9"/>
  </si>
  <si>
    <t>MC_C1P19</t>
    <phoneticPr fontId="9"/>
  </si>
  <si>
    <t>MC_C1P19</t>
    <phoneticPr fontId="9"/>
  </si>
  <si>
    <t>IX_C2P02</t>
    <phoneticPr fontId="9"/>
  </si>
  <si>
    <t>IX_C2P02</t>
    <phoneticPr fontId="9"/>
  </si>
  <si>
    <t>MC_C1P19</t>
    <phoneticPr fontId="9"/>
  </si>
  <si>
    <t>C2P15</t>
    <phoneticPr fontId="9"/>
  </si>
  <si>
    <t>2</t>
    <phoneticPr fontId="9"/>
  </si>
  <si>
    <t>3</t>
    <phoneticPr fontId="9"/>
  </si>
  <si>
    <t>-</t>
    <phoneticPr fontId="9"/>
  </si>
  <si>
    <t>X13 AUX3フットスイッチ</t>
    <phoneticPr fontId="9"/>
  </si>
  <si>
    <t>AUX3 sol(foot)</t>
    <phoneticPr fontId="9"/>
  </si>
  <si>
    <t>MC_C1P17</t>
    <phoneticPr fontId="9"/>
  </si>
  <si>
    <t>C2P13</t>
    <phoneticPr fontId="9"/>
  </si>
  <si>
    <t>4</t>
    <phoneticPr fontId="9"/>
  </si>
  <si>
    <t>Auto desel pres sw</t>
    <phoneticPr fontId="9"/>
  </si>
  <si>
    <t>MC_C1P32</t>
    <phoneticPr fontId="9"/>
  </si>
  <si>
    <t>MC_C1P23</t>
    <phoneticPr fontId="9"/>
  </si>
  <si>
    <t>MC_C1P32</t>
    <phoneticPr fontId="9"/>
  </si>
  <si>
    <t>IX_C1P08</t>
    <phoneticPr fontId="9"/>
  </si>
  <si>
    <t>IX_C1P08</t>
    <phoneticPr fontId="9"/>
  </si>
  <si>
    <t>IOX_C1Ｐ6</t>
    <phoneticPr fontId="9"/>
  </si>
  <si>
    <t>5</t>
    <phoneticPr fontId="9"/>
  </si>
  <si>
    <t>X15 エアクリーナ</t>
    <phoneticPr fontId="9"/>
  </si>
  <si>
    <t>Air clnr sw</t>
    <phoneticPr fontId="9"/>
  </si>
  <si>
    <t>MC_C1P25</t>
    <phoneticPr fontId="9"/>
  </si>
  <si>
    <t>CAN</t>
    <phoneticPr fontId="9"/>
  </si>
  <si>
    <t>IX_C1P10</t>
    <phoneticPr fontId="9"/>
  </si>
  <si>
    <t>MC1_C1P16</t>
    <phoneticPr fontId="9"/>
  </si>
  <si>
    <t>IX_C1P10</t>
    <phoneticPr fontId="9"/>
  </si>
  <si>
    <t>MC_C2P30</t>
    <phoneticPr fontId="9"/>
  </si>
  <si>
    <t>6</t>
    <phoneticPr fontId="9"/>
  </si>
  <si>
    <t>0:OFF 1:ON</t>
    <phoneticPr fontId="9"/>
  </si>
  <si>
    <t>X18 ウォータセパレータ</t>
    <phoneticPr fontId="9"/>
  </si>
  <si>
    <t>Water sepa sw</t>
    <phoneticPr fontId="9"/>
  </si>
  <si>
    <t>MC_C1P24</t>
    <phoneticPr fontId="9"/>
  </si>
  <si>
    <t>IX_C1P09</t>
    <phoneticPr fontId="9"/>
  </si>
  <si>
    <t>IX_C1P09</t>
    <phoneticPr fontId="9"/>
  </si>
  <si>
    <t>MC_C1P10</t>
    <phoneticPr fontId="9"/>
  </si>
  <si>
    <t>3</t>
    <phoneticPr fontId="9"/>
  </si>
  <si>
    <t>X19 ダイアグランプ</t>
    <phoneticPr fontId="9"/>
  </si>
  <si>
    <t>CAN</t>
    <phoneticPr fontId="9"/>
  </si>
  <si>
    <t>Disp_C1P07</t>
    <phoneticPr fontId="9"/>
  </si>
  <si>
    <t>Disp_C1P07</t>
    <phoneticPr fontId="9"/>
  </si>
  <si>
    <t>X1A トリップ</t>
    <phoneticPr fontId="9"/>
  </si>
  <si>
    <t>X1B データ</t>
    <phoneticPr fontId="9"/>
  </si>
  <si>
    <t>4</t>
    <phoneticPr fontId="9"/>
  </si>
  <si>
    <t>MC_C1P26</t>
    <phoneticPr fontId="9"/>
  </si>
  <si>
    <t>5</t>
    <phoneticPr fontId="9"/>
  </si>
  <si>
    <t>MC1_C1P15</t>
    <phoneticPr fontId="9"/>
  </si>
  <si>
    <t>IX_C2P10</t>
    <phoneticPr fontId="9"/>
  </si>
  <si>
    <t>MC_C1P07</t>
    <phoneticPr fontId="9"/>
  </si>
  <si>
    <t>MC_C2P15</t>
    <phoneticPr fontId="9"/>
  </si>
  <si>
    <t>X1E アンチストール</t>
    <phoneticPr fontId="9"/>
  </si>
  <si>
    <t>X1F グロー</t>
    <phoneticPr fontId="9"/>
  </si>
  <si>
    <t>Glow</t>
    <phoneticPr fontId="9"/>
  </si>
  <si>
    <t>CAN</t>
    <phoneticPr fontId="9"/>
  </si>
  <si>
    <t>X20 レバーロック</t>
    <phoneticPr fontId="9"/>
  </si>
  <si>
    <t>Safty lock lever</t>
    <phoneticPr fontId="9"/>
  </si>
  <si>
    <t>MC_C1P16</t>
    <phoneticPr fontId="9"/>
  </si>
  <si>
    <t>MC_C1P16</t>
    <phoneticPr fontId="9"/>
  </si>
  <si>
    <t>MC_C1P16</t>
    <phoneticPr fontId="9"/>
  </si>
  <si>
    <t>MC2_C2P02</t>
    <phoneticPr fontId="9"/>
  </si>
  <si>
    <t>Trvl_C1P12</t>
    <phoneticPr fontId="9"/>
  </si>
  <si>
    <t>Trvl_C2P01</t>
    <phoneticPr fontId="9"/>
  </si>
  <si>
    <t>MC_C1P07</t>
    <phoneticPr fontId="9"/>
  </si>
  <si>
    <t>MC_C2P01</t>
    <phoneticPr fontId="9"/>
  </si>
  <si>
    <t>C2P12</t>
    <phoneticPr fontId="9"/>
  </si>
  <si>
    <t>wiper relay(Int)</t>
    <phoneticPr fontId="9"/>
  </si>
  <si>
    <t>MC_C1P28</t>
    <phoneticPr fontId="9"/>
  </si>
  <si>
    <t>Disp_C1P07</t>
    <phoneticPr fontId="9"/>
  </si>
  <si>
    <t>CL_C1P07</t>
    <phoneticPr fontId="9"/>
  </si>
  <si>
    <t>IX_C1P11</t>
    <phoneticPr fontId="9"/>
  </si>
  <si>
    <t>MC_C1P28</t>
    <phoneticPr fontId="9"/>
  </si>
  <si>
    <t>IOX_C1P06</t>
    <phoneticPr fontId="9"/>
  </si>
  <si>
    <t>wiper relay(Cont)</t>
    <phoneticPr fontId="9"/>
  </si>
  <si>
    <t>MC_C1P29</t>
    <phoneticPr fontId="9"/>
  </si>
  <si>
    <t>CL_C1P08</t>
    <phoneticPr fontId="9"/>
  </si>
  <si>
    <t>IX_C1P12</t>
    <phoneticPr fontId="9"/>
  </si>
  <si>
    <t>IX_C1P12</t>
    <phoneticPr fontId="9"/>
  </si>
  <si>
    <t>MC_C1P29</t>
    <phoneticPr fontId="9"/>
  </si>
  <si>
    <t>IOX_C1P07</t>
    <phoneticPr fontId="9"/>
  </si>
  <si>
    <t>CL_C1P08</t>
    <phoneticPr fontId="9"/>
  </si>
  <si>
    <t>X23 HVACコンプレッサ</t>
    <phoneticPr fontId="9"/>
  </si>
  <si>
    <t>MC_C1P33</t>
    <phoneticPr fontId="9"/>
  </si>
  <si>
    <t>MC_C1P33</t>
    <phoneticPr fontId="9"/>
  </si>
  <si>
    <t>MC_C1P33</t>
    <phoneticPr fontId="9"/>
  </si>
  <si>
    <t>Disp_C1P09</t>
    <phoneticPr fontId="9"/>
  </si>
  <si>
    <t>CL_C1P09</t>
    <phoneticPr fontId="9"/>
  </si>
  <si>
    <t>MC_C1P31</t>
    <phoneticPr fontId="9"/>
  </si>
  <si>
    <t>IOX_C1P10</t>
    <phoneticPr fontId="9"/>
  </si>
  <si>
    <t>CL_C1P09</t>
    <phoneticPr fontId="9"/>
  </si>
  <si>
    <t>0:OFF 1:ON</t>
    <phoneticPr fontId="9"/>
  </si>
  <si>
    <t>X24 キーＳＷ ＡＣＣ</t>
    <phoneticPr fontId="9"/>
  </si>
  <si>
    <t>MC_C1P44</t>
    <phoneticPr fontId="9"/>
  </si>
  <si>
    <t>MC_C1P44</t>
    <phoneticPr fontId="9"/>
  </si>
  <si>
    <t>MC1_C1P44</t>
    <phoneticPr fontId="9"/>
  </si>
  <si>
    <t>MC_C2P07</t>
    <phoneticPr fontId="9"/>
  </si>
  <si>
    <t>C1P15</t>
    <phoneticPr fontId="9"/>
  </si>
  <si>
    <t>X25 キーＳＷ Ｃ</t>
    <phoneticPr fontId="9"/>
  </si>
  <si>
    <t>MC_C1P15</t>
    <phoneticPr fontId="9"/>
  </si>
  <si>
    <t>X26 オルタネータＬ</t>
    <phoneticPr fontId="9"/>
  </si>
  <si>
    <t>Bat chg</t>
    <phoneticPr fontId="9"/>
  </si>
  <si>
    <t>MC_C1P23</t>
    <phoneticPr fontId="9"/>
  </si>
  <si>
    <t>MC_C1P27</t>
    <phoneticPr fontId="9"/>
  </si>
  <si>
    <t>MC1_C1P17</t>
    <phoneticPr fontId="9"/>
  </si>
  <si>
    <t>MC_C1P25</t>
    <phoneticPr fontId="9"/>
  </si>
  <si>
    <t>IX_C2P09</t>
    <phoneticPr fontId="9"/>
  </si>
  <si>
    <t>MC_C1P27</t>
    <phoneticPr fontId="9"/>
  </si>
  <si>
    <t>MC_C1P23</t>
    <phoneticPr fontId="9"/>
  </si>
  <si>
    <t>MC_C1P26</t>
    <phoneticPr fontId="9"/>
  </si>
  <si>
    <t>MC2_C1P11</t>
    <phoneticPr fontId="9"/>
  </si>
  <si>
    <t>MC_C2P21</t>
    <phoneticPr fontId="9"/>
  </si>
  <si>
    <t>X28 前進</t>
    <phoneticPr fontId="9"/>
  </si>
  <si>
    <t>Trvl_C1P06</t>
    <phoneticPr fontId="9"/>
  </si>
  <si>
    <t>X29 後進</t>
    <phoneticPr fontId="9"/>
  </si>
  <si>
    <t>Trvl_C1P07</t>
    <phoneticPr fontId="9"/>
  </si>
  <si>
    <t>Trvl_C1P07</t>
    <phoneticPr fontId="9"/>
  </si>
  <si>
    <t>X2A カタツムリ</t>
    <phoneticPr fontId="9"/>
  </si>
  <si>
    <t>Trvl_C1P11</t>
    <phoneticPr fontId="9"/>
  </si>
  <si>
    <t>X2B ターンシグンルL</t>
    <phoneticPr fontId="9"/>
  </si>
  <si>
    <t>IX_C2P07</t>
    <phoneticPr fontId="9"/>
  </si>
  <si>
    <t>IX_C2P07</t>
    <phoneticPr fontId="9"/>
  </si>
  <si>
    <t>X2C ターンシグナルR</t>
    <phoneticPr fontId="9"/>
  </si>
  <si>
    <t>IX_C2P08</t>
    <phoneticPr fontId="9"/>
  </si>
  <si>
    <t>IX_C2P08</t>
    <phoneticPr fontId="9"/>
  </si>
  <si>
    <t>X2D アームフロート</t>
    <phoneticPr fontId="9"/>
  </si>
  <si>
    <t>MC2_C2P03</t>
    <phoneticPr fontId="9"/>
  </si>
  <si>
    <t>MC_C2P17</t>
    <phoneticPr fontId="9"/>
  </si>
  <si>
    <t>MC2_C1P12</t>
    <phoneticPr fontId="9"/>
  </si>
  <si>
    <t>MC_C2P22</t>
    <phoneticPr fontId="9"/>
  </si>
  <si>
    <t>5</t>
    <phoneticPr fontId="9"/>
  </si>
  <si>
    <t>7</t>
    <phoneticPr fontId="9"/>
  </si>
  <si>
    <t>X30 アタッチロック</t>
    <phoneticPr fontId="9"/>
  </si>
  <si>
    <t>MC1_C1P23</t>
    <phoneticPr fontId="9"/>
  </si>
  <si>
    <t>MC_C1P24</t>
    <phoneticPr fontId="9"/>
  </si>
  <si>
    <t>MC_C1P24</t>
    <phoneticPr fontId="9"/>
  </si>
  <si>
    <t>IOX_C1P12</t>
    <phoneticPr fontId="9"/>
  </si>
  <si>
    <t>MC_C1P12</t>
    <phoneticPr fontId="9"/>
  </si>
  <si>
    <t>MC_C1P24</t>
    <phoneticPr fontId="9"/>
  </si>
  <si>
    <t>MC1_C1P24</t>
    <phoneticPr fontId="9"/>
  </si>
  <si>
    <t>X34 ラムオート</t>
    <phoneticPr fontId="9"/>
  </si>
  <si>
    <t>X35 ラムロック</t>
    <phoneticPr fontId="9"/>
  </si>
  <si>
    <t>X36 ラムフリー</t>
    <phoneticPr fontId="9"/>
  </si>
  <si>
    <t>MC1_C1P31</t>
    <phoneticPr fontId="9"/>
  </si>
  <si>
    <t>X37 クルーズ</t>
    <phoneticPr fontId="9"/>
  </si>
  <si>
    <t>X38 フットアクセル</t>
    <phoneticPr fontId="9"/>
  </si>
  <si>
    <t>X39 パーキング</t>
    <phoneticPr fontId="9"/>
  </si>
  <si>
    <t>MC1_C1P25</t>
    <phoneticPr fontId="9"/>
  </si>
  <si>
    <t>MC_C1P46</t>
    <phoneticPr fontId="9"/>
  </si>
  <si>
    <t>IOX_C2P01</t>
    <phoneticPr fontId="9"/>
  </si>
  <si>
    <t>MC_C2P18</t>
    <phoneticPr fontId="9"/>
  </si>
  <si>
    <t>X3A パワー</t>
    <phoneticPr fontId="9"/>
  </si>
  <si>
    <t>MC1_C1P43</t>
    <phoneticPr fontId="9"/>
  </si>
  <si>
    <t>IX_C2P01</t>
    <phoneticPr fontId="9"/>
  </si>
  <si>
    <t>IX_C2P01</t>
    <phoneticPr fontId="9"/>
  </si>
  <si>
    <t>X3C ヘッドライト</t>
    <phoneticPr fontId="9"/>
  </si>
  <si>
    <t>MC_C1P16</t>
    <phoneticPr fontId="9"/>
  </si>
  <si>
    <t>MC_C1P12</t>
    <phoneticPr fontId="9"/>
  </si>
  <si>
    <t>X3D ハイビーム</t>
    <phoneticPr fontId="9"/>
  </si>
  <si>
    <t>MC_C1P43</t>
    <phoneticPr fontId="9"/>
  </si>
  <si>
    <t>MC_C1P43</t>
    <phoneticPr fontId="9"/>
  </si>
  <si>
    <t>IX_C2P06</t>
    <phoneticPr fontId="9"/>
  </si>
  <si>
    <t>IX_C2P06</t>
    <phoneticPr fontId="9"/>
  </si>
  <si>
    <t>X3F ブザー</t>
    <phoneticPr fontId="9"/>
  </si>
  <si>
    <t>Buzzer</t>
    <phoneticPr fontId="9"/>
  </si>
  <si>
    <t>200ms</t>
    <phoneticPr fontId="9"/>
  </si>
  <si>
    <t>T-ECU</t>
    <phoneticPr fontId="9"/>
  </si>
  <si>
    <t>A/D</t>
    <phoneticPr fontId="9"/>
  </si>
  <si>
    <t>A12B/A7G</t>
    <phoneticPr fontId="9"/>
  </si>
  <si>
    <t>A5F</t>
    <phoneticPr fontId="9"/>
  </si>
  <si>
    <t>A14I</t>
    <phoneticPr fontId="9"/>
  </si>
  <si>
    <t>L8E/L9E</t>
    <phoneticPr fontId="9"/>
  </si>
  <si>
    <t>L5E</t>
    <phoneticPr fontId="9"/>
  </si>
  <si>
    <t>A14FW</t>
    <phoneticPr fontId="9"/>
  </si>
  <si>
    <t>A14GW</t>
    <phoneticPr fontId="9"/>
  </si>
  <si>
    <t>A13A</t>
    <phoneticPr fontId="9"/>
  </si>
  <si>
    <t>C9-4</t>
    <phoneticPr fontId="9"/>
  </si>
  <si>
    <t>E3F</t>
    <phoneticPr fontId="9"/>
  </si>
  <si>
    <t>Input0</t>
    <phoneticPr fontId="9"/>
  </si>
  <si>
    <t>MC1_C1P20</t>
    <phoneticPr fontId="9"/>
  </si>
  <si>
    <t>Input1</t>
    <phoneticPr fontId="9"/>
  </si>
  <si>
    <t>ディテント</t>
    <phoneticPr fontId="9"/>
  </si>
  <si>
    <t>MC_C1P34</t>
    <phoneticPr fontId="9"/>
  </si>
  <si>
    <t>MC_C1P34</t>
    <phoneticPr fontId="9"/>
  </si>
  <si>
    <t>MC1_C1P26</t>
    <phoneticPr fontId="9"/>
  </si>
  <si>
    <t>MC_C2P11</t>
    <phoneticPr fontId="9"/>
  </si>
  <si>
    <t>Disp-C1P11</t>
    <phoneticPr fontId="9"/>
  </si>
  <si>
    <t>2</t>
    <phoneticPr fontId="9"/>
  </si>
  <si>
    <t>MC1_C1P32</t>
    <phoneticPr fontId="9"/>
  </si>
  <si>
    <t>MC_C1P29</t>
    <phoneticPr fontId="9"/>
  </si>
  <si>
    <t>IX_C2P05</t>
    <phoneticPr fontId="9"/>
  </si>
  <si>
    <t>グリップ E</t>
    <phoneticPr fontId="9"/>
  </si>
  <si>
    <t>-</t>
    <phoneticPr fontId="9"/>
  </si>
  <si>
    <t>MC1_C1P18</t>
    <phoneticPr fontId="9"/>
  </si>
  <si>
    <t>グリップ F</t>
    <phoneticPr fontId="9"/>
  </si>
  <si>
    <t>MC1_C1P19</t>
    <phoneticPr fontId="9"/>
  </si>
  <si>
    <t>ハイフロー</t>
    <phoneticPr fontId="9"/>
  </si>
  <si>
    <t>MC1_C1P22</t>
    <phoneticPr fontId="9"/>
  </si>
  <si>
    <t>MC_C2P24</t>
    <phoneticPr fontId="9"/>
  </si>
  <si>
    <t>6</t>
    <phoneticPr fontId="9"/>
  </si>
  <si>
    <t>MC2_C1P06</t>
    <phoneticPr fontId="9"/>
  </si>
  <si>
    <t>MC_C1P17</t>
    <phoneticPr fontId="9"/>
  </si>
  <si>
    <t>MC_C2P13</t>
    <phoneticPr fontId="9"/>
  </si>
  <si>
    <t>MC2_C2P04</t>
    <phoneticPr fontId="9"/>
  </si>
  <si>
    <t>MC_C2P19</t>
    <phoneticPr fontId="9"/>
  </si>
  <si>
    <t>MC2_C1P07</t>
    <phoneticPr fontId="9"/>
  </si>
  <si>
    <t>MC_C1P18</t>
    <phoneticPr fontId="9"/>
  </si>
  <si>
    <t>MC_C2P14</t>
    <phoneticPr fontId="9"/>
  </si>
  <si>
    <t>ライドコントロール</t>
    <phoneticPr fontId="9"/>
  </si>
  <si>
    <t>MC1_C1P41</t>
    <phoneticPr fontId="9"/>
  </si>
  <si>
    <t>シートベルト</t>
    <phoneticPr fontId="9"/>
  </si>
  <si>
    <t>シートスイッチ</t>
    <phoneticPr fontId="9"/>
  </si>
  <si>
    <t>MC2_C2P01</t>
    <phoneticPr fontId="9"/>
  </si>
  <si>
    <t>MC_C2P12</t>
    <phoneticPr fontId="9"/>
  </si>
  <si>
    <t>セルフレベル</t>
    <phoneticPr fontId="9"/>
  </si>
  <si>
    <t>MC1_C1P28</t>
    <phoneticPr fontId="9"/>
  </si>
  <si>
    <t>MC1_C1P33</t>
    <phoneticPr fontId="9"/>
  </si>
  <si>
    <t>IX_C2P04</t>
    <phoneticPr fontId="9"/>
  </si>
  <si>
    <t>6</t>
    <phoneticPr fontId="9"/>
  </si>
  <si>
    <t>MC2_C1P10</t>
    <phoneticPr fontId="9"/>
  </si>
  <si>
    <t>7</t>
    <phoneticPr fontId="9"/>
  </si>
  <si>
    <t>ワークライト</t>
    <phoneticPr fontId="9"/>
  </si>
  <si>
    <t>Disp_C1P06</t>
    <phoneticPr fontId="9"/>
  </si>
  <si>
    <t>Disp_C1P06</t>
    <phoneticPr fontId="9"/>
  </si>
  <si>
    <t>Disp_C1P06</t>
    <phoneticPr fontId="9"/>
  </si>
  <si>
    <t>MC_C1P32</t>
    <phoneticPr fontId="9"/>
  </si>
  <si>
    <t>Disp_C1P06</t>
    <phoneticPr fontId="9"/>
  </si>
  <si>
    <t>MC1_C1P34</t>
    <phoneticPr fontId="9"/>
  </si>
  <si>
    <t>MC_C2P23</t>
    <phoneticPr fontId="9"/>
  </si>
  <si>
    <t>アンチストール</t>
    <phoneticPr fontId="9"/>
  </si>
  <si>
    <t>Cluster</t>
    <phoneticPr fontId="9"/>
  </si>
  <si>
    <t>IOX_C1P06</t>
    <phoneticPr fontId="9"/>
  </si>
  <si>
    <t>IOX_C1P07</t>
    <phoneticPr fontId="9"/>
  </si>
  <si>
    <t>IOX_C1P07</t>
    <phoneticPr fontId="9"/>
  </si>
  <si>
    <t>IOX_C1P11</t>
    <phoneticPr fontId="9"/>
  </si>
  <si>
    <t>IOX_C1P11</t>
    <phoneticPr fontId="9"/>
  </si>
  <si>
    <t>IOX_C2P02</t>
    <phoneticPr fontId="9"/>
  </si>
  <si>
    <t>IOX_C2P02</t>
    <phoneticPr fontId="9"/>
  </si>
  <si>
    <t>5</t>
    <phoneticPr fontId="9"/>
  </si>
  <si>
    <t>デフロックスイッチ</t>
    <phoneticPr fontId="9"/>
  </si>
  <si>
    <t>IOX_C2P01</t>
    <phoneticPr fontId="9"/>
  </si>
  <si>
    <t>2</t>
    <phoneticPr fontId="9"/>
  </si>
  <si>
    <t>6</t>
    <phoneticPr fontId="9"/>
  </si>
  <si>
    <t>ブレードフロートスイッチ</t>
    <phoneticPr fontId="9"/>
  </si>
  <si>
    <t>MC_C1P15</t>
    <phoneticPr fontId="9"/>
  </si>
  <si>
    <t>IX_C1P10</t>
    <phoneticPr fontId="9"/>
  </si>
  <si>
    <t>3</t>
    <phoneticPr fontId="9"/>
  </si>
  <si>
    <t>PT</t>
    <phoneticPr fontId="9"/>
  </si>
  <si>
    <t>MC_C1P33</t>
    <phoneticPr fontId="9"/>
  </si>
  <si>
    <t>MC_C1P43</t>
    <phoneticPr fontId="9"/>
  </si>
  <si>
    <t>MC_C1P41</t>
    <phoneticPr fontId="9"/>
  </si>
  <si>
    <t>ブレードアングルLスイッチ</t>
    <phoneticPr fontId="9"/>
  </si>
  <si>
    <t>ブレードアングルRスイッチ</t>
    <phoneticPr fontId="9"/>
  </si>
  <si>
    <t>PZ</t>
    <phoneticPr fontId="9"/>
  </si>
  <si>
    <t>AIPS(S)</t>
    <phoneticPr fontId="9"/>
  </si>
  <si>
    <t>3</t>
    <phoneticPr fontId="9"/>
  </si>
  <si>
    <t>6</t>
    <phoneticPr fontId="9"/>
  </si>
  <si>
    <t>AIPS(L)</t>
    <phoneticPr fontId="9"/>
  </si>
  <si>
    <t>MC_C1P47</t>
    <phoneticPr fontId="9"/>
  </si>
  <si>
    <t>AIPS(M)</t>
    <phoneticPr fontId="9"/>
  </si>
  <si>
    <t>0</t>
    <phoneticPr fontId="9"/>
  </si>
  <si>
    <t>MC_C1P11</t>
    <phoneticPr fontId="9"/>
  </si>
  <si>
    <t>MC_C2P03</t>
    <phoneticPr fontId="9"/>
  </si>
  <si>
    <t>1</t>
    <phoneticPr fontId="9"/>
  </si>
  <si>
    <t>MC_C2P04</t>
    <phoneticPr fontId="9"/>
  </si>
  <si>
    <t>MC_C2P02</t>
    <phoneticPr fontId="9"/>
  </si>
  <si>
    <t>MC_C2P06</t>
    <phoneticPr fontId="9"/>
  </si>
  <si>
    <t>MC_C1P29</t>
    <phoneticPr fontId="9"/>
  </si>
  <si>
    <t>MC_C2P01</t>
    <phoneticPr fontId="9"/>
  </si>
  <si>
    <t>MC_C2P05</t>
    <phoneticPr fontId="9"/>
  </si>
  <si>
    <t>MC_C1P30</t>
    <phoneticPr fontId="9"/>
  </si>
  <si>
    <t>ハードロックスイッチ</t>
    <phoneticPr fontId="9"/>
  </si>
  <si>
    <t>4</t>
    <phoneticPr fontId="9"/>
  </si>
  <si>
    <t>7</t>
    <phoneticPr fontId="9"/>
  </si>
  <si>
    <t>クーラントレベルスイッチ</t>
    <phoneticPr fontId="9"/>
  </si>
  <si>
    <t>MC_C1P22</t>
    <phoneticPr fontId="9"/>
  </si>
  <si>
    <t>グリップ Ｊ</t>
    <phoneticPr fontId="9"/>
  </si>
  <si>
    <t>コンデンサファン</t>
    <phoneticPr fontId="9"/>
  </si>
  <si>
    <t>MC_C2P08</t>
    <phoneticPr fontId="9"/>
  </si>
  <si>
    <t>0:OFF 1:ON</t>
    <phoneticPr fontId="9"/>
  </si>
  <si>
    <t>1C5021E4</t>
    <phoneticPr fontId="9"/>
  </si>
  <si>
    <t>A12A</t>
    <phoneticPr fontId="9"/>
  </si>
  <si>
    <t>A5F</t>
    <phoneticPr fontId="9"/>
  </si>
  <si>
    <t>A14H</t>
    <phoneticPr fontId="9"/>
  </si>
  <si>
    <t>A25E</t>
    <phoneticPr fontId="9"/>
  </si>
  <si>
    <t>A14FW</t>
    <phoneticPr fontId="9"/>
  </si>
  <si>
    <t>A25FG/A27AB</t>
    <phoneticPr fontId="9"/>
  </si>
  <si>
    <t>A13A</t>
    <phoneticPr fontId="9"/>
  </si>
  <si>
    <t>0-1</t>
    <phoneticPr fontId="9"/>
  </si>
  <si>
    <t>0～64255  Err:0xFFFE  N/A:0xFFFF</t>
    <phoneticPr fontId="9"/>
  </si>
  <si>
    <t>mV</t>
    <phoneticPr fontId="9"/>
  </si>
  <si>
    <t>フットアクセル</t>
    <phoneticPr fontId="9"/>
  </si>
  <si>
    <t>mV</t>
    <phoneticPr fontId="9"/>
  </si>
  <si>
    <t>?</t>
    <phoneticPr fontId="9"/>
  </si>
  <si>
    <t>?</t>
    <phoneticPr fontId="9"/>
  </si>
  <si>
    <t>MC2_C2P06</t>
    <phoneticPr fontId="9"/>
  </si>
  <si>
    <t>MC_C1P22</t>
    <phoneticPr fontId="9"/>
  </si>
  <si>
    <t>Trvl_C2P02</t>
    <phoneticPr fontId="9"/>
  </si>
  <si>
    <t>Trvl_C2P02</t>
    <phoneticPr fontId="9"/>
  </si>
  <si>
    <t>2-3</t>
    <phoneticPr fontId="9"/>
  </si>
  <si>
    <t>mV</t>
    <phoneticPr fontId="9"/>
  </si>
  <si>
    <t>4-5</t>
    <phoneticPr fontId="9"/>
  </si>
  <si>
    <t>センサ3</t>
    <phoneticPr fontId="9"/>
  </si>
  <si>
    <t>MC_C1P47</t>
    <phoneticPr fontId="9"/>
  </si>
  <si>
    <t>?</t>
    <phoneticPr fontId="9"/>
  </si>
  <si>
    <t>IX_C1P12</t>
    <phoneticPr fontId="9"/>
  </si>
  <si>
    <t>MC1_C1P27</t>
    <phoneticPr fontId="9"/>
  </si>
  <si>
    <t>MC_C1P27</t>
    <phoneticPr fontId="9"/>
  </si>
  <si>
    <t>MC_C1P42</t>
    <phoneticPr fontId="9"/>
  </si>
  <si>
    <t>MC_C1P27</t>
    <phoneticPr fontId="9"/>
  </si>
  <si>
    <t>MC_C1P05</t>
    <phoneticPr fontId="9"/>
  </si>
  <si>
    <t>MC_C2P07</t>
    <phoneticPr fontId="9"/>
  </si>
  <si>
    <t>6-7</t>
    <phoneticPr fontId="9"/>
  </si>
  <si>
    <t>1/bit</t>
    <phoneticPr fontId="9"/>
  </si>
  <si>
    <t>?</t>
    <phoneticPr fontId="9"/>
  </si>
  <si>
    <t>?</t>
    <phoneticPr fontId="9"/>
  </si>
  <si>
    <t>?</t>
    <phoneticPr fontId="9"/>
  </si>
  <si>
    <t>MC1_C1P49</t>
    <phoneticPr fontId="9"/>
  </si>
  <si>
    <t>MC_C1P19</t>
    <phoneticPr fontId="9"/>
  </si>
  <si>
    <t>C1P20</t>
    <phoneticPr fontId="9"/>
  </si>
  <si>
    <t>1C5022E4</t>
    <phoneticPr fontId="9"/>
  </si>
  <si>
    <t>Byte</t>
    <phoneticPr fontId="9"/>
  </si>
  <si>
    <t>bit</t>
    <phoneticPr fontId="9"/>
  </si>
  <si>
    <t>unit</t>
    <phoneticPr fontId="9"/>
  </si>
  <si>
    <t>A/D</t>
    <phoneticPr fontId="9"/>
  </si>
  <si>
    <t>A12A</t>
    <phoneticPr fontId="9"/>
  </si>
  <si>
    <t>A12B/A7G</t>
    <phoneticPr fontId="9"/>
  </si>
  <si>
    <t>A14D-2</t>
    <phoneticPr fontId="9"/>
  </si>
  <si>
    <t>A5F</t>
    <phoneticPr fontId="9"/>
  </si>
  <si>
    <t>A14H</t>
    <phoneticPr fontId="9"/>
  </si>
  <si>
    <t>A14I</t>
    <phoneticPr fontId="9"/>
  </si>
  <si>
    <t>F14F</t>
    <phoneticPr fontId="9"/>
  </si>
  <si>
    <t>A14GW</t>
    <phoneticPr fontId="9"/>
  </si>
  <si>
    <t>A13A</t>
    <phoneticPr fontId="9"/>
  </si>
  <si>
    <t>L6F</t>
    <phoneticPr fontId="9"/>
  </si>
  <si>
    <t>センサ1</t>
    <phoneticPr fontId="9"/>
  </si>
  <si>
    <t>MC1_C1P46</t>
    <phoneticPr fontId="9"/>
  </si>
  <si>
    <t>MC_C1P46</t>
    <phoneticPr fontId="9"/>
  </si>
  <si>
    <t>2-3</t>
    <phoneticPr fontId="9"/>
  </si>
  <si>
    <t>MC1_C1P47</t>
    <phoneticPr fontId="9"/>
  </si>
  <si>
    <t>4-5</t>
    <phoneticPr fontId="9"/>
  </si>
  <si>
    <t>センサ3</t>
    <phoneticPr fontId="9"/>
  </si>
  <si>
    <t>1/bit</t>
    <phoneticPr fontId="9"/>
  </si>
  <si>
    <t>センサ4</t>
    <phoneticPr fontId="9"/>
  </si>
  <si>
    <t>フットアクセル2</t>
    <phoneticPr fontId="9"/>
  </si>
  <si>
    <t>IX_C2P12</t>
    <phoneticPr fontId="9"/>
  </si>
  <si>
    <t>ID</t>
    <phoneticPr fontId="9"/>
  </si>
  <si>
    <t>1C5041E4</t>
    <phoneticPr fontId="9"/>
  </si>
  <si>
    <t>1s</t>
    <phoneticPr fontId="9"/>
  </si>
  <si>
    <t>A12B/A7G</t>
    <phoneticPr fontId="9"/>
  </si>
  <si>
    <t>A25FG/A27AB</t>
    <phoneticPr fontId="9"/>
  </si>
  <si>
    <t>0-1</t>
    <phoneticPr fontId="9"/>
  </si>
  <si>
    <t>センサ1</t>
    <phoneticPr fontId="9"/>
  </si>
  <si>
    <t>Ω</t>
    <phoneticPr fontId="9"/>
  </si>
  <si>
    <t>IX_C2P11</t>
    <phoneticPr fontId="9"/>
  </si>
  <si>
    <t>IX_C2P11</t>
    <phoneticPr fontId="9"/>
  </si>
  <si>
    <t>MC_C2P08</t>
    <phoneticPr fontId="9"/>
  </si>
  <si>
    <t>2-3</t>
    <phoneticPr fontId="9"/>
  </si>
  <si>
    <t>センサ2</t>
    <phoneticPr fontId="9"/>
  </si>
  <si>
    <t>Ω</t>
    <phoneticPr fontId="9"/>
  </si>
  <si>
    <t>Ω</t>
    <phoneticPr fontId="9"/>
  </si>
  <si>
    <t>センサ3</t>
    <phoneticPr fontId="9"/>
  </si>
  <si>
    <t>Ω</t>
    <phoneticPr fontId="9"/>
  </si>
  <si>
    <t>センサ4</t>
    <phoneticPr fontId="9"/>
  </si>
  <si>
    <t>Ω</t>
    <phoneticPr fontId="9"/>
  </si>
  <si>
    <t>ID</t>
    <phoneticPr fontId="9"/>
  </si>
  <si>
    <t>1C5042E4</t>
    <phoneticPr fontId="9"/>
  </si>
  <si>
    <t>1s</t>
    <phoneticPr fontId="9"/>
  </si>
  <si>
    <t>MMC</t>
    <phoneticPr fontId="9"/>
  </si>
  <si>
    <t>A12A</t>
    <phoneticPr fontId="9"/>
  </si>
  <si>
    <t>A12B/A7G</t>
    <phoneticPr fontId="9"/>
  </si>
  <si>
    <t>A14D-2</t>
    <phoneticPr fontId="9"/>
  </si>
  <si>
    <t>A14I</t>
    <phoneticPr fontId="9"/>
  </si>
  <si>
    <t>A25E</t>
    <phoneticPr fontId="9"/>
  </si>
  <si>
    <t>F14F</t>
    <phoneticPr fontId="9"/>
  </si>
  <si>
    <t>L8E/L9E</t>
    <phoneticPr fontId="9"/>
  </si>
  <si>
    <t>A25FG/A27AB</t>
    <phoneticPr fontId="9"/>
  </si>
  <si>
    <t>A13A</t>
    <phoneticPr fontId="9"/>
  </si>
  <si>
    <t>C9-4</t>
    <phoneticPr fontId="9"/>
  </si>
  <si>
    <t>L6F</t>
    <phoneticPr fontId="9"/>
  </si>
  <si>
    <t>E3F</t>
    <phoneticPr fontId="9"/>
  </si>
  <si>
    <t>センサ1</t>
    <phoneticPr fontId="9"/>
  </si>
  <si>
    <t>MC_C1P48</t>
    <phoneticPr fontId="9"/>
  </si>
  <si>
    <t>4-5</t>
    <phoneticPr fontId="9"/>
  </si>
  <si>
    <t>6-7</t>
    <phoneticPr fontId="9"/>
  </si>
  <si>
    <t>1C5044E4</t>
    <phoneticPr fontId="9"/>
  </si>
  <si>
    <t>MMC</t>
    <phoneticPr fontId="9"/>
  </si>
  <si>
    <t>Byte</t>
    <phoneticPr fontId="9"/>
  </si>
  <si>
    <t>unit</t>
    <phoneticPr fontId="9"/>
  </si>
  <si>
    <t>A12A</t>
    <phoneticPr fontId="9"/>
  </si>
  <si>
    <t>A12B/A7G</t>
    <phoneticPr fontId="9"/>
  </si>
  <si>
    <t>F14F</t>
    <phoneticPr fontId="9"/>
  </si>
  <si>
    <t>L8E/L9E</t>
    <phoneticPr fontId="9"/>
  </si>
  <si>
    <t>A25FG/A27AB</t>
    <phoneticPr fontId="9"/>
  </si>
  <si>
    <t>L6F</t>
    <phoneticPr fontId="9"/>
  </si>
  <si>
    <t>0-1</t>
    <phoneticPr fontId="9"/>
  </si>
  <si>
    <t>MC_C1P25</t>
    <phoneticPr fontId="9"/>
  </si>
  <si>
    <t>MC_C1P27</t>
    <phoneticPr fontId="9"/>
  </si>
  <si>
    <t>△130</t>
    <phoneticPr fontId="9"/>
  </si>
  <si>
    <t>1C5047E4</t>
    <phoneticPr fontId="9"/>
  </si>
  <si>
    <t>250ms</t>
    <phoneticPr fontId="9"/>
  </si>
  <si>
    <t>C10-4</t>
    <phoneticPr fontId="9"/>
  </si>
  <si>
    <t>MC_C1P29</t>
    <phoneticPr fontId="9"/>
  </si>
  <si>
    <t>MC_C1P12</t>
    <phoneticPr fontId="9"/>
  </si>
  <si>
    <t>MC_C1P30</t>
    <phoneticPr fontId="9"/>
  </si>
  <si>
    <t>4-5</t>
    <phoneticPr fontId="9"/>
  </si>
  <si>
    <t>MC_C1P27</t>
    <phoneticPr fontId="9"/>
  </si>
  <si>
    <t>MC_C2P01</t>
    <phoneticPr fontId="9"/>
  </si>
  <si>
    <t>1C5048E4</t>
    <phoneticPr fontId="9"/>
  </si>
  <si>
    <t>Byte</t>
    <phoneticPr fontId="9"/>
  </si>
  <si>
    <t>0-1</t>
    <phoneticPr fontId="9"/>
  </si>
  <si>
    <t>MC_C1P20</t>
    <phoneticPr fontId="9"/>
  </si>
  <si>
    <t>MC_C1P21</t>
    <phoneticPr fontId="9"/>
  </si>
  <si>
    <t>Δ175</t>
    <phoneticPr fontId="9"/>
  </si>
  <si>
    <t>入力確認用18IN18)</t>
    <rPh sb="0" eb="2">
      <t>ニュウリョク</t>
    </rPh>
    <rPh sb="2" eb="4">
      <t>カクニン</t>
    </rPh>
    <rPh sb="4" eb="5">
      <t>ヨウ</t>
    </rPh>
    <phoneticPr fontId="9"/>
  </si>
  <si>
    <t>bit</t>
    <phoneticPr fontId="9"/>
  </si>
  <si>
    <t>センサ1</t>
    <phoneticPr fontId="9"/>
  </si>
  <si>
    <t>C1P10</t>
    <phoneticPr fontId="9"/>
  </si>
  <si>
    <t>入力確認用17(IN19)</t>
    <rPh sb="0" eb="2">
      <t>ニュウリョク</t>
    </rPh>
    <rPh sb="2" eb="4">
      <t>カクニン</t>
    </rPh>
    <rPh sb="4" eb="5">
      <t>ヨウ</t>
    </rPh>
    <phoneticPr fontId="9"/>
  </si>
  <si>
    <t>E3F</t>
    <phoneticPr fontId="9"/>
  </si>
  <si>
    <t>4-5</t>
    <phoneticPr fontId="9"/>
  </si>
  <si>
    <t>1C501CE4</t>
    <phoneticPr fontId="9"/>
  </si>
  <si>
    <t>T-ECU</t>
    <phoneticPr fontId="9"/>
  </si>
  <si>
    <t>unit</t>
    <phoneticPr fontId="9"/>
  </si>
  <si>
    <t>A/D</t>
    <phoneticPr fontId="9"/>
  </si>
  <si>
    <t>A14H</t>
    <phoneticPr fontId="9"/>
  </si>
  <si>
    <t>F14F</t>
    <phoneticPr fontId="9"/>
  </si>
  <si>
    <t>L5E</t>
    <phoneticPr fontId="9"/>
  </si>
  <si>
    <t>A14GW</t>
    <phoneticPr fontId="9"/>
  </si>
  <si>
    <t>C9-4</t>
    <phoneticPr fontId="9"/>
  </si>
  <si>
    <t>L6F</t>
    <phoneticPr fontId="9"/>
  </si>
  <si>
    <t>0</t>
    <phoneticPr fontId="9"/>
  </si>
  <si>
    <t>Output0</t>
    <phoneticPr fontId="9"/>
  </si>
  <si>
    <t>0:OFF 1:ON</t>
    <phoneticPr fontId="9"/>
  </si>
  <si>
    <t>-</t>
    <phoneticPr fontId="9"/>
  </si>
  <si>
    <t>Y00 ロードダンプリレー</t>
    <phoneticPr fontId="9"/>
  </si>
  <si>
    <t>Load dump relay</t>
    <phoneticPr fontId="9"/>
  </si>
  <si>
    <t>MC_C1P30</t>
    <phoneticPr fontId="9"/>
  </si>
  <si>
    <t>MC_C1P30</t>
    <phoneticPr fontId="9"/>
  </si>
  <si>
    <t>OX_C1P07</t>
    <phoneticPr fontId="9"/>
  </si>
  <si>
    <t>MC_C1P40</t>
    <phoneticPr fontId="9"/>
  </si>
  <si>
    <t>MC_C2P09</t>
    <phoneticPr fontId="9"/>
  </si>
  <si>
    <t>MC_C2P09</t>
    <phoneticPr fontId="9"/>
  </si>
  <si>
    <t>Output1</t>
    <phoneticPr fontId="9"/>
  </si>
  <si>
    <t>Y01 14Pin E</t>
    <phoneticPr fontId="9"/>
  </si>
  <si>
    <t>OX_C2P04</t>
    <phoneticPr fontId="9"/>
  </si>
  <si>
    <t>2</t>
    <phoneticPr fontId="9"/>
  </si>
  <si>
    <t>Y02 14Pin F</t>
    <phoneticPr fontId="9"/>
  </si>
  <si>
    <t>OX_C2P06</t>
    <phoneticPr fontId="9"/>
  </si>
  <si>
    <t>Y03 アフターライトリレー</t>
    <phoneticPr fontId="9"/>
  </si>
  <si>
    <t>OX_C2P09</t>
    <phoneticPr fontId="9"/>
  </si>
  <si>
    <t>IOX_C2P07</t>
    <phoneticPr fontId="9"/>
  </si>
  <si>
    <t>4</t>
    <phoneticPr fontId="9"/>
  </si>
  <si>
    <t>Y04 フロントワイパーリレー</t>
    <phoneticPr fontId="9"/>
  </si>
  <si>
    <t>Wiper relay</t>
    <phoneticPr fontId="9"/>
  </si>
  <si>
    <t>OX_C1P08</t>
    <phoneticPr fontId="9"/>
  </si>
  <si>
    <t>OX_C1P8</t>
    <phoneticPr fontId="9"/>
  </si>
  <si>
    <t>OX_C1P08</t>
    <phoneticPr fontId="9"/>
  </si>
  <si>
    <t>OX_C1P08</t>
    <phoneticPr fontId="9"/>
  </si>
  <si>
    <t>OX_C2P04</t>
    <phoneticPr fontId="9"/>
  </si>
  <si>
    <t>OX2_C1P08</t>
    <phoneticPr fontId="9"/>
  </si>
  <si>
    <t>IOX_C2P05</t>
    <phoneticPr fontId="9"/>
  </si>
  <si>
    <t>MC_C1P44</t>
    <phoneticPr fontId="9"/>
  </si>
  <si>
    <t>5</t>
    <phoneticPr fontId="9"/>
  </si>
  <si>
    <t>Y05 ホーンリレー</t>
    <phoneticPr fontId="9"/>
  </si>
  <si>
    <t>Overload warn' relay</t>
    <phoneticPr fontId="9"/>
  </si>
  <si>
    <t>MC_C1P50</t>
    <phoneticPr fontId="9"/>
  </si>
  <si>
    <t>MC_C1P50</t>
    <phoneticPr fontId="9"/>
  </si>
  <si>
    <t>MC_C1P50</t>
    <phoneticPr fontId="9"/>
  </si>
  <si>
    <t>MC_C1P50</t>
    <phoneticPr fontId="9"/>
  </si>
  <si>
    <t>MC_C1P50</t>
    <phoneticPr fontId="9"/>
  </si>
  <si>
    <t>Y06 ブレードフロートリレー</t>
    <phoneticPr fontId="9"/>
  </si>
  <si>
    <t>Blade float relay</t>
    <phoneticPr fontId="9"/>
  </si>
  <si>
    <t>OX_C1P07</t>
    <phoneticPr fontId="9"/>
  </si>
  <si>
    <t>OX2_C1P11</t>
    <phoneticPr fontId="9"/>
  </si>
  <si>
    <t>Y07 アームフロート SOL</t>
    <phoneticPr fontId="9"/>
  </si>
  <si>
    <t>MC2_C2P12</t>
    <phoneticPr fontId="9"/>
  </si>
  <si>
    <t>OX_C1P11</t>
    <phoneticPr fontId="9"/>
  </si>
  <si>
    <t>Y08 AUX1 A SOL</t>
    <phoneticPr fontId="9"/>
  </si>
  <si>
    <t>1</t>
    <phoneticPr fontId="9"/>
  </si>
  <si>
    <t>Y09 AUX1 B SOL</t>
    <phoneticPr fontId="9"/>
  </si>
  <si>
    <t>Y0A AUX2 A SOL</t>
    <phoneticPr fontId="9"/>
  </si>
  <si>
    <t>OX_C1P09</t>
    <phoneticPr fontId="9"/>
  </si>
  <si>
    <t>3</t>
    <phoneticPr fontId="9"/>
  </si>
  <si>
    <t>Y0B AUX2 B SOL</t>
    <phoneticPr fontId="9"/>
  </si>
  <si>
    <t>OX_C1P10</t>
    <phoneticPr fontId="9"/>
  </si>
  <si>
    <t>Y0C ブレードフロートA SOL</t>
    <phoneticPr fontId="9"/>
  </si>
  <si>
    <t>Y0D ブレードフロートB SOL</t>
    <phoneticPr fontId="9"/>
  </si>
  <si>
    <t>Y0E メインリレー</t>
    <phoneticPr fontId="9"/>
  </si>
  <si>
    <t>7</t>
    <phoneticPr fontId="9"/>
  </si>
  <si>
    <t>Y0F バックアラーム</t>
    <phoneticPr fontId="9"/>
  </si>
  <si>
    <t>OX_C1P06</t>
    <phoneticPr fontId="9"/>
  </si>
  <si>
    <t>IOX_C2P04</t>
    <phoneticPr fontId="9"/>
  </si>
  <si>
    <t>Y10 レバーロックＳＯＬ</t>
    <phoneticPr fontId="9"/>
  </si>
  <si>
    <t>Safty lock sol</t>
    <phoneticPr fontId="9"/>
  </si>
  <si>
    <t>OX_C2P2</t>
    <phoneticPr fontId="9"/>
  </si>
  <si>
    <t>OX_C2P2</t>
    <phoneticPr fontId="9"/>
  </si>
  <si>
    <t>OX_C2P02</t>
    <phoneticPr fontId="9"/>
  </si>
  <si>
    <t>OX_C2P02</t>
    <phoneticPr fontId="9"/>
  </si>
  <si>
    <t>OX_C2P02</t>
    <phoneticPr fontId="9"/>
  </si>
  <si>
    <t>MC2_C2P09</t>
    <phoneticPr fontId="9"/>
  </si>
  <si>
    <t>OX_C1P06</t>
    <phoneticPr fontId="9"/>
  </si>
  <si>
    <t>Trvl_C2P07</t>
    <phoneticPr fontId="9"/>
  </si>
  <si>
    <t>Trvl_C2P07</t>
    <phoneticPr fontId="9"/>
  </si>
  <si>
    <t>IOX_C2P03</t>
    <phoneticPr fontId="9"/>
  </si>
  <si>
    <t>MC_C1P35</t>
    <phoneticPr fontId="9"/>
  </si>
  <si>
    <t>OX_C1P10</t>
    <phoneticPr fontId="9"/>
  </si>
  <si>
    <t>OX2_C1P09</t>
    <phoneticPr fontId="9"/>
  </si>
  <si>
    <t>Y12 ブザー</t>
    <phoneticPr fontId="9"/>
  </si>
  <si>
    <t>Buzzer</t>
    <phoneticPr fontId="9"/>
  </si>
  <si>
    <t>Disp_C1P12</t>
    <phoneticPr fontId="9"/>
  </si>
  <si>
    <t>CAN</t>
    <phoneticPr fontId="9"/>
  </si>
  <si>
    <t>Disp_C1P12</t>
    <phoneticPr fontId="9"/>
  </si>
  <si>
    <t>Disp_C1P12</t>
    <phoneticPr fontId="9"/>
  </si>
  <si>
    <t>MC_C1P40</t>
    <phoneticPr fontId="9"/>
  </si>
  <si>
    <t>CAN</t>
    <phoneticPr fontId="9"/>
  </si>
  <si>
    <t>CL_C1P12</t>
    <phoneticPr fontId="9"/>
  </si>
  <si>
    <t>Y13 オートプレッシャリリース</t>
    <phoneticPr fontId="9"/>
  </si>
  <si>
    <t>aux auto depres sol</t>
    <phoneticPr fontId="9"/>
  </si>
  <si>
    <t>OX_C1P06</t>
    <phoneticPr fontId="9"/>
  </si>
  <si>
    <t>OX_C1P06</t>
    <phoneticPr fontId="9"/>
  </si>
  <si>
    <t>IOX_C2P04</t>
    <phoneticPr fontId="9"/>
  </si>
  <si>
    <t>Travel speed sol</t>
    <phoneticPr fontId="9"/>
  </si>
  <si>
    <t>OX_C1P09</t>
    <phoneticPr fontId="9"/>
  </si>
  <si>
    <t>OX_C1P09</t>
    <phoneticPr fontId="9"/>
  </si>
  <si>
    <t>OX_C1P9</t>
    <phoneticPr fontId="9"/>
  </si>
  <si>
    <t>OX_C1P09</t>
    <phoneticPr fontId="9"/>
  </si>
  <si>
    <t>OX_C1P11</t>
    <phoneticPr fontId="9"/>
  </si>
  <si>
    <t>MC_C2P08</t>
    <phoneticPr fontId="9"/>
  </si>
  <si>
    <t>MC_C2P12</t>
    <phoneticPr fontId="9"/>
  </si>
  <si>
    <t>MC_C2P37</t>
    <phoneticPr fontId="9"/>
  </si>
  <si>
    <t>Y15 AUX3 SOL</t>
    <phoneticPr fontId="9"/>
  </si>
  <si>
    <t>AUX3 sol</t>
    <phoneticPr fontId="9"/>
  </si>
  <si>
    <t>CAN(Buz)</t>
    <phoneticPr fontId="9"/>
  </si>
  <si>
    <t>OX_C2P01</t>
    <phoneticPr fontId="9"/>
  </si>
  <si>
    <t>OX_C2P01</t>
    <phoneticPr fontId="9"/>
  </si>
  <si>
    <t>OX_C2P01</t>
    <phoneticPr fontId="9"/>
  </si>
  <si>
    <t>Y16 AUX2/4 SOL</t>
    <phoneticPr fontId="9"/>
  </si>
  <si>
    <t>AUX2/4 sol</t>
    <phoneticPr fontId="9"/>
  </si>
  <si>
    <t>OX_C1P11</t>
    <phoneticPr fontId="9"/>
  </si>
  <si>
    <t>OX_C1P11</t>
    <phoneticPr fontId="9"/>
  </si>
  <si>
    <t>OX_C1P11</t>
    <phoneticPr fontId="9"/>
  </si>
  <si>
    <t>OX2_C2P03</t>
    <phoneticPr fontId="9"/>
  </si>
  <si>
    <t>Y17 アジャストSOL</t>
    <phoneticPr fontId="9"/>
  </si>
  <si>
    <t>Swg/Adj sol</t>
    <phoneticPr fontId="9"/>
  </si>
  <si>
    <t>OX_C2P04</t>
    <phoneticPr fontId="9"/>
  </si>
  <si>
    <t>OX_C2P03</t>
    <phoneticPr fontId="9"/>
  </si>
  <si>
    <t>Y18 ブレードアングル R</t>
    <phoneticPr fontId="9"/>
  </si>
  <si>
    <t>Blade right angle sol</t>
    <phoneticPr fontId="9"/>
  </si>
  <si>
    <t>Y19 ブレードアングル L</t>
    <phoneticPr fontId="9"/>
  </si>
  <si>
    <t>Blade left angle sol</t>
    <phoneticPr fontId="9"/>
  </si>
  <si>
    <t>OX_C1P12</t>
    <phoneticPr fontId="9"/>
  </si>
  <si>
    <t>Y1A 1Way SOL</t>
    <phoneticPr fontId="9"/>
  </si>
  <si>
    <t>1Way sol</t>
    <phoneticPr fontId="9"/>
  </si>
  <si>
    <t>OX_C1P10</t>
    <phoneticPr fontId="9"/>
  </si>
  <si>
    <t>OX_C1P10</t>
    <phoneticPr fontId="9"/>
  </si>
  <si>
    <t>IOX_C2P03</t>
    <phoneticPr fontId="9"/>
  </si>
  <si>
    <t>IOX_C2P03</t>
    <phoneticPr fontId="9"/>
  </si>
  <si>
    <t>MC_C1P45</t>
    <phoneticPr fontId="9"/>
  </si>
  <si>
    <t>Y1B バックアップリレー</t>
    <phoneticPr fontId="9"/>
  </si>
  <si>
    <t>MC_C1P50</t>
    <phoneticPr fontId="9"/>
  </si>
  <si>
    <t>MC1_C1P40</t>
    <phoneticPr fontId="9"/>
  </si>
  <si>
    <t>MC_C1P40</t>
    <phoneticPr fontId="9"/>
  </si>
  <si>
    <t>MC_C1P40</t>
    <phoneticPr fontId="9"/>
  </si>
  <si>
    <t>IOX_C2P06</t>
    <phoneticPr fontId="9"/>
  </si>
  <si>
    <t>Y1C サイドライトリレー</t>
    <phoneticPr fontId="9"/>
  </si>
  <si>
    <t>OX_C2P07</t>
    <phoneticPr fontId="9"/>
  </si>
  <si>
    <t>OX_C1P12</t>
    <phoneticPr fontId="9"/>
  </si>
  <si>
    <t>OX_C1P07</t>
    <phoneticPr fontId="9"/>
  </si>
  <si>
    <t>Y1D リアワイパー</t>
    <phoneticPr fontId="9"/>
  </si>
  <si>
    <t>OX_C2P05</t>
    <phoneticPr fontId="9"/>
  </si>
  <si>
    <t>6</t>
    <phoneticPr fontId="9"/>
  </si>
  <si>
    <t>MC1_C1P30</t>
    <phoneticPr fontId="9"/>
  </si>
  <si>
    <t>Y1F ハイフローSOL</t>
    <phoneticPr fontId="9"/>
  </si>
  <si>
    <t>OX_C1P07</t>
    <phoneticPr fontId="9"/>
  </si>
  <si>
    <t>OX_C2P05</t>
    <phoneticPr fontId="9"/>
  </si>
  <si>
    <t>MC_C2P38</t>
    <phoneticPr fontId="9"/>
  </si>
  <si>
    <t>4</t>
    <phoneticPr fontId="9"/>
  </si>
  <si>
    <t>Y20 ハイフロー2SOL</t>
    <phoneticPr fontId="9"/>
  </si>
  <si>
    <t>OX_C2P09</t>
    <phoneticPr fontId="9"/>
  </si>
  <si>
    <t>MC2_C2P11</t>
    <phoneticPr fontId="9"/>
  </si>
  <si>
    <t>MC_C2P33</t>
    <phoneticPr fontId="9"/>
  </si>
  <si>
    <t>MC2_C2P10</t>
    <phoneticPr fontId="9"/>
  </si>
  <si>
    <t>MC_C2P34</t>
    <phoneticPr fontId="9"/>
  </si>
  <si>
    <t>Y23 ライドコントロール1SOL</t>
    <phoneticPr fontId="9"/>
  </si>
  <si>
    <t>OX_C2P02</t>
    <phoneticPr fontId="9"/>
  </si>
  <si>
    <t>Y24 ライドコントロール2SOL</t>
    <phoneticPr fontId="9"/>
  </si>
  <si>
    <t>OX_C2P03</t>
    <phoneticPr fontId="9"/>
  </si>
  <si>
    <t>Y25 セルフレベルSOL</t>
    <phoneticPr fontId="9"/>
  </si>
  <si>
    <t>OX_C2P09</t>
    <phoneticPr fontId="9"/>
  </si>
  <si>
    <t>MC1_C1P50</t>
    <phoneticPr fontId="9"/>
  </si>
  <si>
    <t>Y27 ワークライトリレー</t>
    <phoneticPr fontId="9"/>
  </si>
  <si>
    <t>OX2_C1P10</t>
    <phoneticPr fontId="9"/>
  </si>
  <si>
    <t>MC_C1P36</t>
    <phoneticPr fontId="9"/>
  </si>
  <si>
    <t>Y28 イルミネーション</t>
    <phoneticPr fontId="9"/>
  </si>
  <si>
    <t>Y29 ストップソレノイド</t>
    <phoneticPr fontId="9"/>
  </si>
  <si>
    <t>Y2A グロー</t>
    <phoneticPr fontId="9"/>
  </si>
  <si>
    <t>Y2B セフティーリレー</t>
    <phoneticPr fontId="9"/>
  </si>
  <si>
    <t>Y2C ブームスローSOL</t>
    <phoneticPr fontId="9"/>
  </si>
  <si>
    <t>Y2D ブームストップSOL</t>
    <phoneticPr fontId="9"/>
  </si>
  <si>
    <t>OX_C1P12</t>
    <phoneticPr fontId="9"/>
  </si>
  <si>
    <t>Y2E オフセットストップSOL</t>
    <phoneticPr fontId="9"/>
  </si>
  <si>
    <t>Y2F フロントウォッシャー</t>
    <phoneticPr fontId="9"/>
  </si>
  <si>
    <t>OX_C2P04</t>
    <phoneticPr fontId="9"/>
  </si>
  <si>
    <t>OX_C2P06</t>
    <phoneticPr fontId="9"/>
  </si>
  <si>
    <t>OX2_C1P12</t>
    <phoneticPr fontId="9"/>
  </si>
  <si>
    <t>OX_C2P04</t>
    <phoneticPr fontId="9"/>
  </si>
  <si>
    <t>OX_C1P07</t>
    <phoneticPr fontId="9"/>
  </si>
  <si>
    <t>1</t>
    <phoneticPr fontId="9"/>
  </si>
  <si>
    <t>Y31 ラムフリー</t>
    <phoneticPr fontId="9"/>
  </si>
  <si>
    <t>OX_C1P09</t>
    <phoneticPr fontId="9"/>
  </si>
  <si>
    <t>Y32 DPD SW</t>
    <phoneticPr fontId="9"/>
  </si>
  <si>
    <t>Y33 走行クリープ</t>
    <phoneticPr fontId="9"/>
  </si>
  <si>
    <t>Trvl_C2P03</t>
    <phoneticPr fontId="9"/>
  </si>
  <si>
    <t>Trvl_C2P03</t>
    <phoneticPr fontId="9"/>
  </si>
  <si>
    <t>Y34 走行L</t>
    <phoneticPr fontId="9"/>
  </si>
  <si>
    <t>Trvl_C2P04</t>
    <phoneticPr fontId="9"/>
  </si>
  <si>
    <t>Trvl_C2P04</t>
    <phoneticPr fontId="9"/>
  </si>
  <si>
    <t>Y35 走行H</t>
    <phoneticPr fontId="9"/>
  </si>
  <si>
    <t>Trvl_C2P05</t>
    <phoneticPr fontId="9"/>
  </si>
  <si>
    <t>Trvl_C2P05</t>
    <phoneticPr fontId="9"/>
  </si>
  <si>
    <t>Y36 バックシグナル</t>
    <phoneticPr fontId="9"/>
  </si>
  <si>
    <t>Trvl_C2P06</t>
    <phoneticPr fontId="9"/>
  </si>
  <si>
    <t>OX_C2P10</t>
    <phoneticPr fontId="9"/>
  </si>
  <si>
    <t>MC_C2P03</t>
    <phoneticPr fontId="9"/>
  </si>
  <si>
    <t>MC_C2P44</t>
    <phoneticPr fontId="9"/>
  </si>
  <si>
    <t>Y37バックランプ</t>
    <phoneticPr fontId="9"/>
  </si>
  <si>
    <t>Trvl_C2P08</t>
    <phoneticPr fontId="9"/>
  </si>
  <si>
    <t>Trvl_C2P09</t>
    <phoneticPr fontId="9"/>
  </si>
  <si>
    <t>Trvl_C2P10</t>
    <phoneticPr fontId="9"/>
  </si>
  <si>
    <t>Y3A オートトラベルSOL</t>
    <phoneticPr fontId="9"/>
  </si>
  <si>
    <t>Y3C アウトリガーL</t>
    <phoneticPr fontId="9"/>
  </si>
  <si>
    <t>IOX_C2P05</t>
    <phoneticPr fontId="9"/>
  </si>
  <si>
    <t>Y3D アウトリガーR</t>
    <phoneticPr fontId="9"/>
  </si>
  <si>
    <t>IOX_C2P06</t>
    <phoneticPr fontId="9"/>
  </si>
  <si>
    <t>Y3E デフロック</t>
    <phoneticPr fontId="9"/>
  </si>
  <si>
    <t>IOX_C2P07</t>
    <phoneticPr fontId="9"/>
  </si>
  <si>
    <t>Y3F リアウォッシャー</t>
    <phoneticPr fontId="9"/>
  </si>
  <si>
    <t>OX_C2P09</t>
    <phoneticPr fontId="9"/>
  </si>
  <si>
    <t>1C501DE4</t>
    <phoneticPr fontId="9"/>
  </si>
  <si>
    <t>unit</t>
    <phoneticPr fontId="9"/>
  </si>
  <si>
    <t>L5E</t>
    <phoneticPr fontId="9"/>
  </si>
  <si>
    <t>アクセル</t>
    <phoneticPr fontId="9"/>
  </si>
  <si>
    <t>Accel mV</t>
    <phoneticPr fontId="9"/>
  </si>
  <si>
    <t>MC_C1P21</t>
    <phoneticPr fontId="9"/>
  </si>
  <si>
    <t>Accel mV</t>
    <phoneticPr fontId="9"/>
  </si>
  <si>
    <t>MC2_C2P5</t>
    <phoneticPr fontId="9"/>
  </si>
  <si>
    <t>MC_C1P21</t>
    <phoneticPr fontId="9"/>
  </si>
  <si>
    <t>MC_C1P10</t>
    <phoneticPr fontId="9"/>
  </si>
  <si>
    <t>MC_C2P02</t>
    <phoneticPr fontId="9"/>
  </si>
  <si>
    <t>C1P11</t>
    <phoneticPr fontId="9"/>
  </si>
  <si>
    <t>リフトアラーム</t>
    <phoneticPr fontId="9"/>
  </si>
  <si>
    <t>Lift Press mV</t>
    <phoneticPr fontId="9"/>
  </si>
  <si>
    <t>MC_C1P46</t>
    <phoneticPr fontId="9"/>
  </si>
  <si>
    <t>NC_C1P46</t>
    <phoneticPr fontId="9"/>
  </si>
  <si>
    <t>Lift Press mV</t>
    <phoneticPr fontId="9"/>
  </si>
  <si>
    <t>NC_C1P46</t>
    <phoneticPr fontId="9"/>
  </si>
  <si>
    <t>IX_C2P03</t>
    <phoneticPr fontId="9"/>
  </si>
  <si>
    <t>MC_C1P46</t>
    <phoneticPr fontId="9"/>
  </si>
  <si>
    <t>C1P12</t>
    <phoneticPr fontId="9"/>
  </si>
  <si>
    <t>0.001/bit</t>
    <phoneticPr fontId="9"/>
  </si>
  <si>
    <t>Ohm</t>
    <phoneticPr fontId="9"/>
  </si>
  <si>
    <t>Fuel Ohm</t>
    <phoneticPr fontId="9"/>
  </si>
  <si>
    <t>Fuel Ohm</t>
    <phoneticPr fontId="9"/>
  </si>
  <si>
    <t>IX_C2P12</t>
    <phoneticPr fontId="9"/>
  </si>
  <si>
    <t>MC_C1P16</t>
    <phoneticPr fontId="9"/>
  </si>
  <si>
    <t>リフトアラーム</t>
    <phoneticPr fontId="9"/>
  </si>
  <si>
    <t>Lift Press Mpa</t>
    <phoneticPr fontId="9"/>
  </si>
  <si>
    <t>1C501EE4</t>
    <phoneticPr fontId="9"/>
  </si>
  <si>
    <t>Byte</t>
    <phoneticPr fontId="9"/>
  </si>
  <si>
    <t>bit</t>
    <phoneticPr fontId="9"/>
  </si>
  <si>
    <t>A12A</t>
    <phoneticPr fontId="9"/>
  </si>
  <si>
    <t>A14I</t>
    <phoneticPr fontId="9"/>
  </si>
  <si>
    <t>A25E</t>
    <phoneticPr fontId="9"/>
  </si>
  <si>
    <t>A14FW</t>
    <phoneticPr fontId="9"/>
  </si>
  <si>
    <t>A25FG/A27AB</t>
    <phoneticPr fontId="9"/>
  </si>
  <si>
    <t>A13A</t>
    <phoneticPr fontId="9"/>
  </si>
  <si>
    <t>C10-4</t>
    <phoneticPr fontId="9"/>
  </si>
  <si>
    <t>mA</t>
    <phoneticPr fontId="9"/>
  </si>
  <si>
    <t>HYD</t>
    <phoneticPr fontId="9"/>
  </si>
  <si>
    <t>mA</t>
    <phoneticPr fontId="9"/>
  </si>
  <si>
    <t>HYD.pump</t>
    <phoneticPr fontId="9"/>
  </si>
  <si>
    <t>○</t>
    <phoneticPr fontId="9"/>
  </si>
  <si>
    <t>OX_C2P03</t>
    <phoneticPr fontId="9"/>
  </si>
  <si>
    <t>OX_C1P12</t>
    <phoneticPr fontId="9"/>
  </si>
  <si>
    <t>mA</t>
    <phoneticPr fontId="9"/>
  </si>
  <si>
    <t>AUX1(L/R)</t>
    <phoneticPr fontId="9"/>
  </si>
  <si>
    <t>mA</t>
    <phoneticPr fontId="9"/>
  </si>
  <si>
    <t>mA</t>
    <phoneticPr fontId="9"/>
  </si>
  <si>
    <t>AUX2(L）</t>
    <phoneticPr fontId="9"/>
  </si>
  <si>
    <t>mA</t>
    <phoneticPr fontId="9"/>
  </si>
  <si>
    <t>○</t>
    <phoneticPr fontId="9"/>
  </si>
  <si>
    <t>AUX2(R）</t>
    <phoneticPr fontId="9"/>
  </si>
  <si>
    <t>○</t>
    <phoneticPr fontId="9"/>
  </si>
  <si>
    <t>1C5023E4</t>
    <phoneticPr fontId="9"/>
  </si>
  <si>
    <t>unit</t>
    <phoneticPr fontId="9"/>
  </si>
  <si>
    <t>A14D-2</t>
    <phoneticPr fontId="9"/>
  </si>
  <si>
    <t>A25E</t>
    <phoneticPr fontId="9"/>
  </si>
  <si>
    <t>L5E</t>
    <phoneticPr fontId="9"/>
  </si>
  <si>
    <t>A14FW</t>
    <phoneticPr fontId="9"/>
  </si>
  <si>
    <t>E3F</t>
    <phoneticPr fontId="9"/>
  </si>
  <si>
    <t>HYD.pump</t>
    <phoneticPr fontId="9"/>
  </si>
  <si>
    <t>OX_C2P08</t>
    <phoneticPr fontId="9"/>
  </si>
  <si>
    <t>OX_C2P08</t>
    <phoneticPr fontId="9"/>
  </si>
  <si>
    <t>MC_C2P07</t>
    <phoneticPr fontId="9"/>
  </si>
  <si>
    <t>MC_C2P11</t>
    <phoneticPr fontId="9"/>
  </si>
  <si>
    <t>MC_C1P31</t>
    <phoneticPr fontId="9"/>
  </si>
  <si>
    <t>HST-F</t>
    <phoneticPr fontId="9"/>
  </si>
  <si>
    <t>Trvl_C2P09</t>
    <phoneticPr fontId="9"/>
  </si>
  <si>
    <t>Trvl_C2P06</t>
    <phoneticPr fontId="9"/>
  </si>
  <si>
    <t>HST-R</t>
    <phoneticPr fontId="9"/>
  </si>
  <si>
    <t>ファンドライブ</t>
    <phoneticPr fontId="9"/>
  </si>
  <si>
    <t>IOX_C2P08</t>
    <phoneticPr fontId="9"/>
  </si>
  <si>
    <t>1C5043E4</t>
    <phoneticPr fontId="9"/>
  </si>
  <si>
    <t>A/D</t>
    <phoneticPr fontId="9"/>
  </si>
  <si>
    <t>A14H</t>
    <phoneticPr fontId="9"/>
  </si>
  <si>
    <t>A14I</t>
    <phoneticPr fontId="9"/>
  </si>
  <si>
    <t>アクセルモータA</t>
    <phoneticPr fontId="9"/>
  </si>
  <si>
    <t>-125～125 N/A:0xFF オフセット -125</t>
    <phoneticPr fontId="9"/>
  </si>
  <si>
    <t>%</t>
    <phoneticPr fontId="9"/>
  </si>
  <si>
    <t>アクセルモータA</t>
    <phoneticPr fontId="9"/>
  </si>
  <si>
    <t>%</t>
    <phoneticPr fontId="9"/>
  </si>
  <si>
    <t>OX_C1P12</t>
    <phoneticPr fontId="9"/>
  </si>
  <si>
    <t>アクセルモータB</t>
    <phoneticPr fontId="9"/>
  </si>
  <si>
    <t>-125～125 N/A:0xFF オフセット -125</t>
    <phoneticPr fontId="9"/>
  </si>
  <si>
    <t>アクセルモータB</t>
    <phoneticPr fontId="9"/>
  </si>
  <si>
    <t>%</t>
    <phoneticPr fontId="9"/>
  </si>
  <si>
    <t>OX_C2P01</t>
    <phoneticPr fontId="9"/>
  </si>
  <si>
    <t>T-ECU</t>
    <phoneticPr fontId="9"/>
  </si>
  <si>
    <t>A14GW</t>
    <phoneticPr fontId="9"/>
  </si>
  <si>
    <t>C9-4</t>
    <phoneticPr fontId="9"/>
  </si>
  <si>
    <t>OX2_C1P06</t>
    <phoneticPr fontId="9"/>
  </si>
  <si>
    <t>OX2_C1P07</t>
    <phoneticPr fontId="9"/>
  </si>
  <si>
    <t>OX2_C2P01</t>
    <phoneticPr fontId="9"/>
  </si>
  <si>
    <t>OX2_C2P04</t>
    <phoneticPr fontId="9"/>
  </si>
  <si>
    <t>MC_C2P10</t>
    <phoneticPr fontId="9"/>
  </si>
  <si>
    <t>MC_C2P10</t>
    <phoneticPr fontId="9"/>
  </si>
  <si>
    <t>IOX_C2P03</t>
    <phoneticPr fontId="9"/>
  </si>
  <si>
    <t>MC_C2P43</t>
    <phoneticPr fontId="9"/>
  </si>
  <si>
    <t>4</t>
    <phoneticPr fontId="9"/>
  </si>
  <si>
    <t>1C5024E4</t>
    <phoneticPr fontId="9"/>
  </si>
  <si>
    <t>L8E/L9E</t>
    <phoneticPr fontId="9"/>
  </si>
  <si>
    <t>AUX1スライドスイッチ</t>
    <phoneticPr fontId="9"/>
  </si>
  <si>
    <t>MC_C1P37</t>
    <phoneticPr fontId="9"/>
  </si>
  <si>
    <t>MC_C1P37</t>
    <phoneticPr fontId="9"/>
  </si>
  <si>
    <t>MC_C1P37</t>
    <phoneticPr fontId="9"/>
  </si>
  <si>
    <t>MC_C1P37</t>
    <phoneticPr fontId="9"/>
  </si>
  <si>
    <t>MC_C1P37</t>
    <phoneticPr fontId="9"/>
  </si>
  <si>
    <t>MC1_C1P37</t>
    <phoneticPr fontId="9"/>
  </si>
  <si>
    <t>MC_C2P04</t>
    <phoneticPr fontId="9"/>
  </si>
  <si>
    <t>C1P06</t>
    <phoneticPr fontId="9"/>
  </si>
  <si>
    <t>OX_C2P05</t>
    <phoneticPr fontId="9"/>
  </si>
  <si>
    <t>OX_C2P05</t>
    <phoneticPr fontId="9"/>
  </si>
  <si>
    <t>OX_C2P05</t>
    <phoneticPr fontId="9"/>
  </si>
  <si>
    <t>OX_C2P05</t>
    <phoneticPr fontId="9"/>
  </si>
  <si>
    <t>MC_C1P39</t>
    <phoneticPr fontId="9"/>
  </si>
  <si>
    <t>OX_C2P06</t>
    <phoneticPr fontId="9"/>
  </si>
  <si>
    <t>OX_C2P06</t>
    <phoneticPr fontId="9"/>
  </si>
  <si>
    <t>OX_C2P06</t>
    <phoneticPr fontId="9"/>
  </si>
  <si>
    <t>MC_C1P40</t>
    <phoneticPr fontId="9"/>
  </si>
  <si>
    <t>AUX1LSW</t>
    <phoneticPr fontId="9"/>
  </si>
  <si>
    <t>AUX1 A</t>
    <phoneticPr fontId="9"/>
  </si>
  <si>
    <t>MC_C1P35</t>
    <phoneticPr fontId="9"/>
  </si>
  <si>
    <t>MC_C1P35</t>
    <phoneticPr fontId="9"/>
  </si>
  <si>
    <t>MC_C1P35</t>
    <phoneticPr fontId="9"/>
  </si>
  <si>
    <t>MC1_C1P35</t>
    <phoneticPr fontId="9"/>
  </si>
  <si>
    <t>MC_C1P35</t>
    <phoneticPr fontId="9"/>
  </si>
  <si>
    <t>MC_C2P02</t>
    <phoneticPr fontId="9"/>
  </si>
  <si>
    <t>C2P19</t>
    <phoneticPr fontId="9"/>
  </si>
  <si>
    <t>AUX1 RSW</t>
    <phoneticPr fontId="9"/>
  </si>
  <si>
    <t>AUX1 B</t>
    <phoneticPr fontId="9"/>
  </si>
  <si>
    <t>MC_C1P36</t>
    <phoneticPr fontId="9"/>
  </si>
  <si>
    <t>MC_C1P36</t>
    <phoneticPr fontId="9"/>
  </si>
  <si>
    <t>MC_C1P36</t>
    <phoneticPr fontId="9"/>
  </si>
  <si>
    <t>MC1_C1P36</t>
    <phoneticPr fontId="9"/>
  </si>
  <si>
    <t>MC_C1P36</t>
    <phoneticPr fontId="9"/>
  </si>
  <si>
    <t>C2P20</t>
    <phoneticPr fontId="9"/>
  </si>
  <si>
    <t>1C5040E4</t>
    <phoneticPr fontId="9"/>
  </si>
  <si>
    <t>A5F</t>
    <phoneticPr fontId="9"/>
  </si>
  <si>
    <t>C10-4</t>
    <phoneticPr fontId="9"/>
  </si>
  <si>
    <t>L6F</t>
    <phoneticPr fontId="9"/>
  </si>
  <si>
    <t>0-1</t>
    <phoneticPr fontId="9"/>
  </si>
  <si>
    <t>AUX2スライドスイッチ</t>
    <phoneticPr fontId="9"/>
  </si>
  <si>
    <t>MC1_C1P22</t>
    <phoneticPr fontId="9"/>
  </si>
  <si>
    <t>MC1_C1P22</t>
    <phoneticPr fontId="9"/>
  </si>
  <si>
    <t>MC1_C1P22</t>
    <phoneticPr fontId="9"/>
  </si>
  <si>
    <t>MC_C1P22</t>
    <phoneticPr fontId="9"/>
  </si>
  <si>
    <t>C1P07</t>
    <phoneticPr fontId="9"/>
  </si>
  <si>
    <t>OX_C2P07</t>
    <phoneticPr fontId="9"/>
  </si>
  <si>
    <t>OX_C2P07</t>
    <phoneticPr fontId="9"/>
  </si>
  <si>
    <t>OX_C2P07</t>
    <phoneticPr fontId="9"/>
  </si>
  <si>
    <t>OX_C2P08</t>
    <phoneticPr fontId="9"/>
  </si>
  <si>
    <t>OX_C2P08</t>
    <phoneticPr fontId="9"/>
  </si>
  <si>
    <t>OX_C2P08</t>
    <phoneticPr fontId="9"/>
  </si>
  <si>
    <t>AUX2 LSW</t>
    <phoneticPr fontId="9"/>
  </si>
  <si>
    <t>AUX2 RSW</t>
    <phoneticPr fontId="9"/>
  </si>
  <si>
    <t>1C5055E4</t>
    <phoneticPr fontId="9"/>
  </si>
  <si>
    <t>MC1_C1P22</t>
    <phoneticPr fontId="9"/>
  </si>
  <si>
    <t>2-3</t>
    <phoneticPr fontId="9"/>
  </si>
  <si>
    <t>OX_C2P07</t>
    <phoneticPr fontId="9"/>
  </si>
  <si>
    <t>OX3_C1P06</t>
    <phoneticPr fontId="9"/>
  </si>
  <si>
    <t>OX3_C1P07</t>
    <phoneticPr fontId="9"/>
  </si>
  <si>
    <t>AUX4 LSW</t>
    <phoneticPr fontId="9"/>
  </si>
  <si>
    <t>AUX4 RSW</t>
    <phoneticPr fontId="9"/>
  </si>
  <si>
    <t>1C5026E4</t>
    <phoneticPr fontId="9"/>
  </si>
  <si>
    <t>A14D-2</t>
    <phoneticPr fontId="9"/>
  </si>
  <si>
    <t>IOX_C2P04</t>
    <phoneticPr fontId="9"/>
  </si>
  <si>
    <t>2-3</t>
    <phoneticPr fontId="9"/>
  </si>
  <si>
    <t>IOX_C2P05</t>
    <phoneticPr fontId="9"/>
  </si>
  <si>
    <t>OX_C2P03</t>
    <phoneticPr fontId="9"/>
  </si>
  <si>
    <t>出力確認用10</t>
    <rPh sb="0" eb="2">
      <t>シュツリョク</t>
    </rPh>
    <rPh sb="2" eb="4">
      <t>カクニン</t>
    </rPh>
    <rPh sb="4" eb="5">
      <t>ヨウ</t>
    </rPh>
    <phoneticPr fontId="9"/>
  </si>
  <si>
    <t>出力確認用11</t>
    <rPh sb="0" eb="2">
      <t>シュツリョク</t>
    </rPh>
    <rPh sb="2" eb="4">
      <t>カクニン</t>
    </rPh>
    <rPh sb="4" eb="5">
      <t>ヨウ</t>
    </rPh>
    <phoneticPr fontId="9"/>
  </si>
  <si>
    <t>出力確認用12</t>
    <rPh sb="0" eb="2">
      <t>シュツリョク</t>
    </rPh>
    <rPh sb="2" eb="4">
      <t>カクニン</t>
    </rPh>
    <rPh sb="4" eb="5">
      <t>ヨウ</t>
    </rPh>
    <phoneticPr fontId="9"/>
  </si>
  <si>
    <t>出力確認用13</t>
    <rPh sb="0" eb="2">
      <t>シュツリョク</t>
    </rPh>
    <rPh sb="2" eb="4">
      <t>カクニン</t>
    </rPh>
    <rPh sb="4" eb="5">
      <t>ヨウ</t>
    </rPh>
    <phoneticPr fontId="9"/>
  </si>
  <si>
    <t>OUT10</t>
    <phoneticPr fontId="9"/>
  </si>
  <si>
    <t>OUT11</t>
    <phoneticPr fontId="9"/>
  </si>
  <si>
    <t>OUT12</t>
    <phoneticPr fontId="9"/>
  </si>
  <si>
    <t>OUT13</t>
    <phoneticPr fontId="9"/>
  </si>
  <si>
    <t>1C5091E4</t>
    <phoneticPr fontId="9"/>
  </si>
  <si>
    <t>1C5092E4</t>
    <phoneticPr fontId="9"/>
  </si>
  <si>
    <t>1C5093E4</t>
    <phoneticPr fontId="9"/>
  </si>
  <si>
    <t>1C5090E4</t>
    <phoneticPr fontId="9"/>
  </si>
  <si>
    <t>1C5094E4</t>
    <phoneticPr fontId="9"/>
  </si>
  <si>
    <t>1C5095E4</t>
    <phoneticPr fontId="9"/>
  </si>
  <si>
    <t>出力確認用14</t>
    <rPh sb="0" eb="2">
      <t>シュツリョク</t>
    </rPh>
    <rPh sb="2" eb="4">
      <t>カクニン</t>
    </rPh>
    <rPh sb="4" eb="5">
      <t>ヨウ</t>
    </rPh>
    <phoneticPr fontId="9"/>
  </si>
  <si>
    <t>出力確認用15</t>
    <rPh sb="0" eb="2">
      <t>シュツリョク</t>
    </rPh>
    <rPh sb="2" eb="4">
      <t>カクニン</t>
    </rPh>
    <rPh sb="4" eb="5">
      <t>ヨウ</t>
    </rPh>
    <phoneticPr fontId="9"/>
  </si>
  <si>
    <t>OUT14</t>
    <phoneticPr fontId="9"/>
  </si>
  <si>
    <t>OUT15</t>
    <phoneticPr fontId="9"/>
  </si>
  <si>
    <t>スイング左</t>
    <rPh sb="4" eb="5">
      <t>ヒダリ</t>
    </rPh>
    <phoneticPr fontId="9"/>
  </si>
  <si>
    <t>スイング右</t>
    <rPh sb="4" eb="5">
      <t>ミギ</t>
    </rPh>
    <phoneticPr fontId="9"/>
  </si>
  <si>
    <t>ブームサスペンション</t>
    <phoneticPr fontId="9"/>
  </si>
  <si>
    <t>ファン逆回転</t>
    <rPh sb="3" eb="4">
      <t>ギャク</t>
    </rPh>
    <rPh sb="4" eb="6">
      <t>カイテン</t>
    </rPh>
    <phoneticPr fontId="9"/>
  </si>
  <si>
    <t>4WS</t>
    <phoneticPr fontId="9"/>
  </si>
  <si>
    <t>ブームアジャスト同時操作(仮)</t>
    <rPh sb="8" eb="10">
      <t>ドウジ</t>
    </rPh>
    <rPh sb="10" eb="12">
      <t>ソウサ</t>
    </rPh>
    <rPh sb="13" eb="14">
      <t>カリ</t>
    </rPh>
    <phoneticPr fontId="9"/>
  </si>
  <si>
    <t>ディギングブレーキ(仮)</t>
    <rPh sb="10" eb="11">
      <t>カリ</t>
    </rPh>
    <phoneticPr fontId="9"/>
  </si>
  <si>
    <t>竹内下部体コントローラ</t>
    <rPh sb="0" eb="2">
      <t>タケウチ</t>
    </rPh>
    <rPh sb="2" eb="4">
      <t>カブ</t>
    </rPh>
    <rPh sb="4" eb="5">
      <t>タイ</t>
    </rPh>
    <phoneticPr fontId="9"/>
  </si>
  <si>
    <t>UC_C</t>
    <phoneticPr fontId="9"/>
  </si>
  <si>
    <t>E2</t>
    <phoneticPr fontId="9"/>
  </si>
  <si>
    <t>Δ177</t>
    <phoneticPr fontId="9"/>
  </si>
  <si>
    <t>Δ177</t>
  </si>
  <si>
    <t>Δ177</t>
    <phoneticPr fontId="9"/>
  </si>
  <si>
    <t>チルトローテート(AUX1)</t>
    <phoneticPr fontId="9"/>
  </si>
  <si>
    <t>　EngconATT</t>
    <phoneticPr fontId="9"/>
  </si>
  <si>
    <t>アーム下げ判定</t>
    <rPh sb="3" eb="4">
      <t>サ</t>
    </rPh>
    <rPh sb="5" eb="7">
      <t>ハンテイ</t>
    </rPh>
    <phoneticPr fontId="9"/>
  </si>
  <si>
    <t>アーム上げ判定</t>
    <rPh sb="3" eb="4">
      <t>ア</t>
    </rPh>
    <rPh sb="5" eb="7">
      <t>ハンテイ</t>
    </rPh>
    <phoneticPr fontId="9"/>
  </si>
  <si>
    <t>Δ168⇒175,178</t>
    <phoneticPr fontId="9"/>
  </si>
  <si>
    <t>0</t>
    <phoneticPr fontId="9"/>
  </si>
  <si>
    <t>Byte</t>
    <phoneticPr fontId="9"/>
  </si>
  <si>
    <t>ID</t>
    <phoneticPr fontId="9"/>
  </si>
  <si>
    <t>サービスツール</t>
    <phoneticPr fontId="9"/>
  </si>
  <si>
    <t>４固定</t>
    <rPh sb="1" eb="3">
      <t>コテイ</t>
    </rPh>
    <phoneticPr fontId="9"/>
  </si>
  <si>
    <t>Contorol Variable</t>
    <phoneticPr fontId="9"/>
  </si>
  <si>
    <t>5-6</t>
    <phoneticPr fontId="9"/>
  </si>
  <si>
    <t>1:Set</t>
    <phoneticPr fontId="9"/>
  </si>
  <si>
    <t>Enable</t>
    <phoneticPr fontId="9"/>
  </si>
  <si>
    <t>4</t>
    <phoneticPr fontId="9"/>
  </si>
  <si>
    <t>オプションID</t>
    <phoneticPr fontId="9"/>
  </si>
  <si>
    <t>bit</t>
    <phoneticPr fontId="9"/>
  </si>
  <si>
    <t>Byte</t>
    <phoneticPr fontId="9"/>
  </si>
  <si>
    <t>クラスタ</t>
    <phoneticPr fontId="9"/>
  </si>
  <si>
    <t>中立設定</t>
    <rPh sb="0" eb="2">
      <t>チュウリツ</t>
    </rPh>
    <rPh sb="2" eb="4">
      <t>セッテイ</t>
    </rPh>
    <phoneticPr fontId="9"/>
  </si>
  <si>
    <t>5-6</t>
    <phoneticPr fontId="9"/>
  </si>
  <si>
    <t>1:Set</t>
    <phoneticPr fontId="9"/>
  </si>
  <si>
    <t>オプションID</t>
    <phoneticPr fontId="9"/>
  </si>
  <si>
    <t>185013FA</t>
    <phoneticPr fontId="9"/>
  </si>
  <si>
    <t>Contorol Variable</t>
    <phoneticPr fontId="9"/>
  </si>
  <si>
    <t>Enable</t>
    <phoneticPr fontId="9"/>
  </si>
  <si>
    <t>bit</t>
    <phoneticPr fontId="9"/>
  </si>
  <si>
    <t>Byte</t>
    <phoneticPr fontId="9"/>
  </si>
  <si>
    <t>サービスツール</t>
    <phoneticPr fontId="9"/>
  </si>
  <si>
    <t>185013FA</t>
    <phoneticPr fontId="9"/>
  </si>
  <si>
    <t>ID</t>
    <phoneticPr fontId="9"/>
  </si>
  <si>
    <t>2:F14F , 3:L5E</t>
    <phoneticPr fontId="9"/>
  </si>
  <si>
    <t>5-6</t>
    <phoneticPr fontId="9"/>
  </si>
  <si>
    <t>0:Disenabel 1:Enable</t>
    <phoneticPr fontId="9"/>
  </si>
  <si>
    <t>Enable</t>
    <phoneticPr fontId="9"/>
  </si>
  <si>
    <t>4</t>
    <phoneticPr fontId="9"/>
  </si>
  <si>
    <t>オプションID</t>
    <phoneticPr fontId="9"/>
  </si>
  <si>
    <t>0</t>
    <phoneticPr fontId="9"/>
  </si>
  <si>
    <t>bit</t>
    <phoneticPr fontId="9"/>
  </si>
  <si>
    <t>Byte</t>
    <phoneticPr fontId="9"/>
  </si>
  <si>
    <t>サービスツール</t>
    <phoneticPr fontId="9"/>
  </si>
  <si>
    <t>CL</t>
    <phoneticPr fontId="9"/>
  </si>
  <si>
    <t>OPS2</t>
    <phoneticPr fontId="9"/>
  </si>
  <si>
    <t>185013CE</t>
    <phoneticPr fontId="9"/>
  </si>
  <si>
    <t>PGN5013を参照のこと</t>
    <rPh sb="8" eb="10">
      <t>サンショウ</t>
    </rPh>
    <phoneticPr fontId="9"/>
  </si>
  <si>
    <t>Δ179</t>
    <phoneticPr fontId="9"/>
  </si>
  <si>
    <t>Δ179</t>
    <phoneticPr fontId="9"/>
  </si>
  <si>
    <t>1850BDE4</t>
    <phoneticPr fontId="9"/>
  </si>
  <si>
    <t>OPS応答</t>
    <rPh sb="3" eb="5">
      <t>オウトウ</t>
    </rPh>
    <phoneticPr fontId="9"/>
  </si>
  <si>
    <t>OPS_ACK</t>
    <phoneticPr fontId="9"/>
  </si>
  <si>
    <t>OPS応答（OPS_ACK)</t>
    <phoneticPr fontId="9"/>
  </si>
  <si>
    <t>OPS応答</t>
    <phoneticPr fontId="9"/>
  </si>
  <si>
    <t>0</t>
    <phoneticPr fontId="15"/>
  </si>
  <si>
    <t>Contorol Variable</t>
    <phoneticPr fontId="9"/>
  </si>
  <si>
    <t>無</t>
    <rPh sb="0" eb="1">
      <t>ナシ</t>
    </rPh>
    <phoneticPr fontId="9"/>
  </si>
  <si>
    <t>テスト結果</t>
    <rPh sb="3" eb="5">
      <t>ケッカ</t>
    </rPh>
    <phoneticPr fontId="9"/>
  </si>
  <si>
    <t>OPT ID</t>
    <phoneticPr fontId="15"/>
  </si>
  <si>
    <t>オプションID</t>
    <phoneticPr fontId="15"/>
  </si>
  <si>
    <t>0:正常実施
FE00:Contorol Variable正しくない
FB00:テスト条件整っていない
FB01:テスト実施待ち
FFFF:オプションID間違い</t>
    <rPh sb="1" eb="3">
      <t>セイジョウ</t>
    </rPh>
    <rPh sb="3" eb="5">
      <t>ジッシ</t>
    </rPh>
    <rPh sb="29" eb="30">
      <t>タダ</t>
    </rPh>
    <rPh sb="42" eb="44">
      <t>ジョウケン</t>
    </rPh>
    <rPh sb="44" eb="45">
      <t>ミ</t>
    </rPh>
    <rPh sb="45" eb="46">
      <t>トトノ</t>
    </rPh>
    <rPh sb="59" eb="61">
      <t>ジッシ</t>
    </rPh>
    <rPh sb="61" eb="62">
      <t>マ</t>
    </rPh>
    <rPh sb="77" eb="79">
      <t>マチガ</t>
    </rPh>
    <phoneticPr fontId="9"/>
  </si>
  <si>
    <t>4-7</t>
    <phoneticPr fontId="15"/>
  </si>
  <si>
    <t>FFFFFFFF固定</t>
    <rPh sb="8" eb="10">
      <t>コテイ</t>
    </rPh>
    <phoneticPr fontId="9"/>
  </si>
  <si>
    <t>0:正常実施
FE00:Contorol Variable間違い
FB00:テスト条件整っていない
FB01:テスト実施待ち
FFFF:オプションID間違い</t>
    <rPh sb="1" eb="3">
      <t>セイジョウ</t>
    </rPh>
    <rPh sb="3" eb="5">
      <t>ジッシ</t>
    </rPh>
    <rPh sb="29" eb="31">
      <t>マチガ</t>
    </rPh>
    <rPh sb="40" eb="42">
      <t>ジョウケン</t>
    </rPh>
    <rPh sb="42" eb="43">
      <t>ミ</t>
    </rPh>
    <rPh sb="43" eb="44">
      <t>トトノ</t>
    </rPh>
    <rPh sb="57" eb="59">
      <t>ジッシ</t>
    </rPh>
    <rPh sb="59" eb="60">
      <t>マ</t>
    </rPh>
    <rPh sb="75" eb="77">
      <t>マチガ</t>
    </rPh>
    <phoneticPr fontId="9"/>
  </si>
  <si>
    <t>出力確認用10(OUT10)</t>
    <rPh sb="0" eb="2">
      <t>シュツリョク</t>
    </rPh>
    <rPh sb="2" eb="4">
      <t>カクニン</t>
    </rPh>
    <rPh sb="4" eb="5">
      <t>ヨウ</t>
    </rPh>
    <phoneticPr fontId="9"/>
  </si>
  <si>
    <t>旋回右</t>
    <rPh sb="0" eb="2">
      <t>センカイ</t>
    </rPh>
    <rPh sb="2" eb="3">
      <t>ミギ</t>
    </rPh>
    <phoneticPr fontId="9"/>
  </si>
  <si>
    <t>旋回左</t>
    <rPh sb="0" eb="2">
      <t>センカイ</t>
    </rPh>
    <rPh sb="2" eb="3">
      <t>ヒダリ</t>
    </rPh>
    <phoneticPr fontId="9"/>
  </si>
  <si>
    <t>走行LF</t>
    <rPh sb="0" eb="2">
      <t>ソウコウ</t>
    </rPh>
    <phoneticPr fontId="9"/>
  </si>
  <si>
    <t>走行LB</t>
    <rPh sb="0" eb="2">
      <t>ソウコウ</t>
    </rPh>
    <phoneticPr fontId="9"/>
  </si>
  <si>
    <t>走行RF</t>
    <rPh sb="0" eb="2">
      <t>ソウコウ</t>
    </rPh>
    <phoneticPr fontId="9"/>
  </si>
  <si>
    <t>走行RB</t>
    <rPh sb="0" eb="2">
      <t>ソウコウ</t>
    </rPh>
    <phoneticPr fontId="9"/>
  </si>
  <si>
    <t>PWMフィードバック電流</t>
    <rPh sb="10" eb="12">
      <t>デンリュウ</t>
    </rPh>
    <phoneticPr fontId="9"/>
  </si>
  <si>
    <t>出力確認用11(OUT11)</t>
    <rPh sb="0" eb="2">
      <t>シュツリョク</t>
    </rPh>
    <rPh sb="2" eb="4">
      <t>カクニン</t>
    </rPh>
    <rPh sb="4" eb="5">
      <t>ヨウ</t>
    </rPh>
    <phoneticPr fontId="9"/>
  </si>
  <si>
    <t>出力確認用12(OUT12)</t>
    <rPh sb="0" eb="2">
      <t>シュツリョク</t>
    </rPh>
    <rPh sb="2" eb="4">
      <t>カクニン</t>
    </rPh>
    <rPh sb="4" eb="5">
      <t>ヨウ</t>
    </rPh>
    <phoneticPr fontId="9"/>
  </si>
  <si>
    <t>出力確認用13(OUT13)</t>
    <rPh sb="0" eb="2">
      <t>シュツリョク</t>
    </rPh>
    <rPh sb="2" eb="4">
      <t>カクニン</t>
    </rPh>
    <rPh sb="4" eb="5">
      <t>ヨウ</t>
    </rPh>
    <phoneticPr fontId="9"/>
  </si>
  <si>
    <t>1C5091E4</t>
    <phoneticPr fontId="9"/>
  </si>
  <si>
    <t>1C5092E4</t>
    <phoneticPr fontId="9"/>
  </si>
  <si>
    <t>1C5093E4</t>
    <phoneticPr fontId="9"/>
  </si>
  <si>
    <t>ID</t>
    <phoneticPr fontId="9"/>
  </si>
  <si>
    <t>オプショングリップスイッチ1</t>
    <phoneticPr fontId="9"/>
  </si>
  <si>
    <t>オプショングリップスイッチ2</t>
    <phoneticPr fontId="9"/>
  </si>
  <si>
    <t>オプショングリップスイッチ3</t>
    <phoneticPr fontId="9"/>
  </si>
  <si>
    <t>オプショングリップスイッチ4</t>
    <phoneticPr fontId="9"/>
  </si>
  <si>
    <t>出力確認用14(OUT14)</t>
    <rPh sb="0" eb="2">
      <t>シュツリョク</t>
    </rPh>
    <rPh sb="2" eb="4">
      <t>カクニン</t>
    </rPh>
    <rPh sb="4" eb="5">
      <t>ヨウ</t>
    </rPh>
    <phoneticPr fontId="9"/>
  </si>
  <si>
    <t>1C5094E4</t>
    <phoneticPr fontId="9"/>
  </si>
  <si>
    <t>2Pブームダンプ</t>
    <phoneticPr fontId="9"/>
  </si>
  <si>
    <t>2Pブーム掘削</t>
    <rPh sb="5" eb="7">
      <t>クッサク</t>
    </rPh>
    <phoneticPr fontId="9"/>
  </si>
  <si>
    <t>C1P33</t>
    <phoneticPr fontId="9"/>
  </si>
  <si>
    <t>C1P43</t>
    <phoneticPr fontId="9"/>
  </si>
  <si>
    <t>C1P44</t>
    <phoneticPr fontId="9"/>
  </si>
  <si>
    <t>C1P45</t>
    <phoneticPr fontId="9"/>
  </si>
  <si>
    <t>旋回ブレーキSOL</t>
    <rPh sb="0" eb="2">
      <t>センカイ</t>
    </rPh>
    <phoneticPr fontId="9"/>
  </si>
  <si>
    <t>E3F</t>
    <phoneticPr fontId="9"/>
  </si>
  <si>
    <t>テールライト/ダンプレバーロックSOL</t>
    <phoneticPr fontId="9"/>
  </si>
  <si>
    <t>コンプレッサクラッチ/14Pin J</t>
    <phoneticPr fontId="9"/>
  </si>
  <si>
    <t>I/Oシート参照の事</t>
    <rPh sb="6" eb="8">
      <t>サンショウ</t>
    </rPh>
    <rPh sb="9" eb="10">
      <t>コト</t>
    </rPh>
    <phoneticPr fontId="9"/>
  </si>
  <si>
    <t>C2P33</t>
    <phoneticPr fontId="9"/>
  </si>
  <si>
    <t>C1P31</t>
    <phoneticPr fontId="9"/>
  </si>
  <si>
    <t>C1P32</t>
    <phoneticPr fontId="9"/>
  </si>
  <si>
    <t>C1P39</t>
    <phoneticPr fontId="9"/>
  </si>
  <si>
    <t>C1P40</t>
    <phoneticPr fontId="9"/>
  </si>
  <si>
    <t>C1P37</t>
    <phoneticPr fontId="9"/>
  </si>
  <si>
    <t>C1P38</t>
    <phoneticPr fontId="9"/>
  </si>
  <si>
    <t>C1P41</t>
    <phoneticPr fontId="9"/>
  </si>
  <si>
    <t>C1P42</t>
    <phoneticPr fontId="9"/>
  </si>
  <si>
    <t>C2P49</t>
    <phoneticPr fontId="9"/>
  </si>
  <si>
    <t>C2P50</t>
    <phoneticPr fontId="9"/>
  </si>
  <si>
    <t>C1P39</t>
    <phoneticPr fontId="9"/>
  </si>
  <si>
    <t>C1P40</t>
    <phoneticPr fontId="9"/>
  </si>
  <si>
    <t>C1P47</t>
    <phoneticPr fontId="9"/>
  </si>
  <si>
    <t>C1P48</t>
  </si>
  <si>
    <t>C1P49</t>
  </si>
  <si>
    <t>C1P50</t>
  </si>
  <si>
    <t>C2P34</t>
    <phoneticPr fontId="9"/>
  </si>
  <si>
    <t>C2P37</t>
    <phoneticPr fontId="9"/>
  </si>
  <si>
    <t>C2P41</t>
    <phoneticPr fontId="9"/>
  </si>
  <si>
    <t>C2P43</t>
    <phoneticPr fontId="9"/>
  </si>
  <si>
    <t>C2P44</t>
    <phoneticPr fontId="9"/>
  </si>
  <si>
    <t>入力確認用8(IN8)</t>
    <rPh sb="0" eb="2">
      <t>ニュウリョク</t>
    </rPh>
    <rPh sb="2" eb="4">
      <t>カクニン</t>
    </rPh>
    <rPh sb="4" eb="5">
      <t>ヨウ</t>
    </rPh>
    <phoneticPr fontId="9"/>
  </si>
  <si>
    <t>入力確認用9(IN9)</t>
    <rPh sb="0" eb="2">
      <t>ニュウリョク</t>
    </rPh>
    <rPh sb="2" eb="4">
      <t>カクニン</t>
    </rPh>
    <rPh sb="4" eb="5">
      <t>ヨウ</t>
    </rPh>
    <phoneticPr fontId="9"/>
  </si>
  <si>
    <t>Hz</t>
    <phoneticPr fontId="9"/>
  </si>
  <si>
    <r>
      <rPr>
        <strike/>
        <sz val="14"/>
        <rFont val="ＭＳ Ｐゴシック"/>
        <family val="3"/>
        <charset val="128"/>
      </rPr>
      <t>左スライドスイッチ1</t>
    </r>
    <r>
      <rPr>
        <sz val="14"/>
        <rFont val="ＭＳ Ｐゴシック"/>
        <family val="3"/>
        <charset val="128"/>
      </rPr>
      <t>AUX1_IOを使用</t>
    </r>
    <rPh sb="0" eb="1">
      <t>ヒダリ</t>
    </rPh>
    <rPh sb="18" eb="20">
      <t>シヨウ</t>
    </rPh>
    <phoneticPr fontId="9"/>
  </si>
  <si>
    <t>C2P05</t>
    <phoneticPr fontId="9"/>
  </si>
  <si>
    <t>C2P06</t>
    <phoneticPr fontId="9"/>
  </si>
  <si>
    <t>C2P07</t>
    <phoneticPr fontId="9"/>
  </si>
  <si>
    <t>C2P08</t>
    <phoneticPr fontId="9"/>
  </si>
  <si>
    <t>IOX_C2P03</t>
    <phoneticPr fontId="9"/>
  </si>
  <si>
    <t>IOX_C2P04</t>
    <phoneticPr fontId="9"/>
  </si>
  <si>
    <t>IOX_C2P05</t>
    <phoneticPr fontId="9"/>
  </si>
  <si>
    <t>IOX_C2P06</t>
    <phoneticPr fontId="9"/>
  </si>
  <si>
    <t>出力確認用15(OUT15)</t>
    <rPh sb="0" eb="2">
      <t>シュツリョク</t>
    </rPh>
    <rPh sb="2" eb="4">
      <t>カクニン</t>
    </rPh>
    <rPh sb="4" eb="5">
      <t>ヨウ</t>
    </rPh>
    <phoneticPr fontId="9"/>
  </si>
  <si>
    <t>メインファンL</t>
    <phoneticPr fontId="9"/>
  </si>
  <si>
    <t>IOX_C2P07</t>
    <phoneticPr fontId="9"/>
  </si>
  <si>
    <t>メインファンR</t>
    <phoneticPr fontId="9"/>
  </si>
  <si>
    <t>IOX_C2P09</t>
    <phoneticPr fontId="9"/>
  </si>
  <si>
    <t>Disp_C1P12</t>
    <phoneticPr fontId="9"/>
  </si>
  <si>
    <t>17:固定 (0x11)</t>
    <rPh sb="3" eb="5">
      <t>コテイ</t>
    </rPh>
    <phoneticPr fontId="9"/>
  </si>
  <si>
    <t>Δ180</t>
    <phoneticPr fontId="9"/>
  </si>
  <si>
    <t>IMU1（本体）出力1（角速度等）</t>
    <rPh sb="8" eb="10">
      <t>シュツリョク</t>
    </rPh>
    <rPh sb="12" eb="15">
      <t>カクソクド</t>
    </rPh>
    <rPh sb="15" eb="16">
      <t>ナド</t>
    </rPh>
    <phoneticPr fontId="9"/>
  </si>
  <si>
    <t>IMU1_OUT1</t>
    <phoneticPr fontId="9"/>
  </si>
  <si>
    <t>1850D186</t>
    <phoneticPr fontId="9"/>
  </si>
  <si>
    <t>1850D386</t>
    <phoneticPr fontId="9"/>
  </si>
  <si>
    <t>IMU1（本体）出力2（加速度等）</t>
    <rPh sb="8" eb="10">
      <t>シュツリョク</t>
    </rPh>
    <rPh sb="12" eb="15">
      <t>カソクド</t>
    </rPh>
    <rPh sb="15" eb="16">
      <t>ナド</t>
    </rPh>
    <phoneticPr fontId="9"/>
  </si>
  <si>
    <t>IMU1_OUT2</t>
    <phoneticPr fontId="9"/>
  </si>
  <si>
    <t>IMU1（本体）出力3（角度等）</t>
    <rPh sb="8" eb="10">
      <t>シュツリョク</t>
    </rPh>
    <rPh sb="12" eb="14">
      <t>カクド</t>
    </rPh>
    <rPh sb="14" eb="15">
      <t>ナド</t>
    </rPh>
    <phoneticPr fontId="9"/>
  </si>
  <si>
    <t>IMU1_OUT3</t>
    <phoneticPr fontId="9"/>
  </si>
  <si>
    <t>1850D187</t>
    <phoneticPr fontId="9"/>
  </si>
  <si>
    <t>1850D387</t>
    <phoneticPr fontId="9"/>
  </si>
  <si>
    <t>IMU2_OUT1</t>
    <phoneticPr fontId="9"/>
  </si>
  <si>
    <t>IMU2_OUT2</t>
    <phoneticPr fontId="9"/>
  </si>
  <si>
    <t>IMU2_OUT3</t>
    <phoneticPr fontId="9"/>
  </si>
  <si>
    <t>1850D188</t>
    <phoneticPr fontId="9"/>
  </si>
  <si>
    <t>1850D288</t>
    <phoneticPr fontId="9"/>
  </si>
  <si>
    <t>1850D388</t>
    <phoneticPr fontId="9"/>
  </si>
  <si>
    <t>IMU3（アーム）出力2（加速度等）</t>
    <rPh sb="9" eb="11">
      <t>シュツリョク</t>
    </rPh>
    <rPh sb="13" eb="16">
      <t>カソクド</t>
    </rPh>
    <rPh sb="16" eb="17">
      <t>ナド</t>
    </rPh>
    <phoneticPr fontId="9"/>
  </si>
  <si>
    <t>IMU3（アーム）出力3（角度等）</t>
    <rPh sb="9" eb="11">
      <t>シュツリョク</t>
    </rPh>
    <rPh sb="13" eb="15">
      <t>カクド</t>
    </rPh>
    <rPh sb="15" eb="16">
      <t>ナド</t>
    </rPh>
    <phoneticPr fontId="9"/>
  </si>
  <si>
    <t>IMU3（アーム）出力1（角速度等）</t>
    <rPh sb="9" eb="11">
      <t>シュツリョク</t>
    </rPh>
    <rPh sb="13" eb="16">
      <t>カクソクド</t>
    </rPh>
    <rPh sb="16" eb="17">
      <t>ナド</t>
    </rPh>
    <phoneticPr fontId="9"/>
  </si>
  <si>
    <t>IMU2（ブーム）出力3（角度等）</t>
    <rPh sb="9" eb="11">
      <t>シュツリョク</t>
    </rPh>
    <rPh sb="13" eb="15">
      <t>カクド</t>
    </rPh>
    <rPh sb="15" eb="16">
      <t>ナド</t>
    </rPh>
    <phoneticPr fontId="9"/>
  </si>
  <si>
    <t>IMU2（ブーム）出力2（加速度等）</t>
    <rPh sb="9" eb="11">
      <t>シュツリョク</t>
    </rPh>
    <rPh sb="13" eb="16">
      <t>カソクド</t>
    </rPh>
    <rPh sb="16" eb="17">
      <t>ナド</t>
    </rPh>
    <phoneticPr fontId="9"/>
  </si>
  <si>
    <t>IMU2（ブーム）出力1（角速度等）</t>
    <rPh sb="9" eb="11">
      <t>シュツリョク</t>
    </rPh>
    <rPh sb="13" eb="16">
      <t>カクソクド</t>
    </rPh>
    <rPh sb="16" eb="17">
      <t>ナド</t>
    </rPh>
    <phoneticPr fontId="9"/>
  </si>
  <si>
    <t>IMU3_OUT1</t>
    <phoneticPr fontId="9"/>
  </si>
  <si>
    <t>IMU3_OUT2</t>
    <phoneticPr fontId="9"/>
  </si>
  <si>
    <t>IMU3_OUT3</t>
    <phoneticPr fontId="9"/>
  </si>
  <si>
    <t>IMU3</t>
    <phoneticPr fontId="9"/>
  </si>
  <si>
    <t>1850D189</t>
    <phoneticPr fontId="9"/>
  </si>
  <si>
    <t>1850D389</t>
    <phoneticPr fontId="9"/>
  </si>
  <si>
    <t>IMU4（バケット）出力1（角速度等）</t>
    <rPh sb="10" eb="12">
      <t>シュツリョク</t>
    </rPh>
    <rPh sb="14" eb="17">
      <t>カクソクド</t>
    </rPh>
    <rPh sb="17" eb="18">
      <t>ナド</t>
    </rPh>
    <phoneticPr fontId="9"/>
  </si>
  <si>
    <t>IMU4（バケット）出力2（加速度等）</t>
    <rPh sb="10" eb="12">
      <t>シュツリョク</t>
    </rPh>
    <rPh sb="14" eb="17">
      <t>カソクド</t>
    </rPh>
    <rPh sb="17" eb="18">
      <t>ナド</t>
    </rPh>
    <phoneticPr fontId="9"/>
  </si>
  <si>
    <t>IMU4（バケット）出力3（角度等）</t>
    <rPh sb="10" eb="12">
      <t>シュツリョク</t>
    </rPh>
    <rPh sb="14" eb="16">
      <t>カクド</t>
    </rPh>
    <rPh sb="16" eb="17">
      <t>ナド</t>
    </rPh>
    <phoneticPr fontId="9"/>
  </si>
  <si>
    <t>IMU4_OUT3</t>
    <phoneticPr fontId="9"/>
  </si>
  <si>
    <t>IMU4_OUT2</t>
    <phoneticPr fontId="9"/>
  </si>
  <si>
    <t>IMU4_OUT1</t>
    <phoneticPr fontId="9"/>
  </si>
  <si>
    <t>IMU4</t>
    <phoneticPr fontId="9"/>
  </si>
  <si>
    <t>1850D18A</t>
    <phoneticPr fontId="9"/>
  </si>
  <si>
    <t>1850D28A</t>
    <phoneticPr fontId="9"/>
  </si>
  <si>
    <t>1850D38A</t>
    <phoneticPr fontId="9"/>
  </si>
  <si>
    <t>IMU5（スイング）出力1（角速度等）</t>
    <rPh sb="10" eb="12">
      <t>シュツリョク</t>
    </rPh>
    <rPh sb="14" eb="17">
      <t>カクソクド</t>
    </rPh>
    <rPh sb="17" eb="18">
      <t>ナド</t>
    </rPh>
    <phoneticPr fontId="9"/>
  </si>
  <si>
    <t>IMU5（スイング）出力2（加速度等）</t>
    <rPh sb="10" eb="12">
      <t>シュツリョク</t>
    </rPh>
    <rPh sb="14" eb="17">
      <t>カソクド</t>
    </rPh>
    <rPh sb="17" eb="18">
      <t>ナド</t>
    </rPh>
    <phoneticPr fontId="9"/>
  </si>
  <si>
    <t>IMU5（スイング）出力3（角度等）</t>
    <rPh sb="10" eb="12">
      <t>シュツリョク</t>
    </rPh>
    <rPh sb="14" eb="16">
      <t>カクド</t>
    </rPh>
    <rPh sb="16" eb="17">
      <t>ナド</t>
    </rPh>
    <phoneticPr fontId="9"/>
  </si>
  <si>
    <t>IMU5_OUT1</t>
    <phoneticPr fontId="9"/>
  </si>
  <si>
    <t>IMU5_OUT2</t>
    <phoneticPr fontId="9"/>
  </si>
  <si>
    <t>IMU5_OUT3</t>
    <phoneticPr fontId="9"/>
  </si>
  <si>
    <t>IMU5</t>
    <phoneticPr fontId="9"/>
  </si>
  <si>
    <t>1850D18B</t>
    <phoneticPr fontId="9"/>
  </si>
  <si>
    <t>1850D28B</t>
    <phoneticPr fontId="9"/>
  </si>
  <si>
    <t>1850D38B</t>
    <phoneticPr fontId="9"/>
  </si>
  <si>
    <t>IMU6（チルト）出力1（角速度等）</t>
    <rPh sb="9" eb="11">
      <t>シュツリョク</t>
    </rPh>
    <rPh sb="13" eb="16">
      <t>カクソクド</t>
    </rPh>
    <rPh sb="16" eb="17">
      <t>ナド</t>
    </rPh>
    <phoneticPr fontId="9"/>
  </si>
  <si>
    <t>IMU6（チルト）出力2（加速度等）</t>
    <rPh sb="9" eb="11">
      <t>シュツリョク</t>
    </rPh>
    <rPh sb="13" eb="16">
      <t>カソクド</t>
    </rPh>
    <rPh sb="16" eb="17">
      <t>ナド</t>
    </rPh>
    <phoneticPr fontId="9"/>
  </si>
  <si>
    <t>IMU6（チルト）出力3（角度等）</t>
    <rPh sb="9" eb="11">
      <t>シュツリョク</t>
    </rPh>
    <rPh sb="13" eb="15">
      <t>カクド</t>
    </rPh>
    <rPh sb="15" eb="16">
      <t>ナド</t>
    </rPh>
    <phoneticPr fontId="9"/>
  </si>
  <si>
    <t>IMU6_OUT1</t>
    <phoneticPr fontId="9"/>
  </si>
  <si>
    <t>IMU6_OUT2</t>
    <phoneticPr fontId="9"/>
  </si>
  <si>
    <t>IMU6_OUT3</t>
    <phoneticPr fontId="9"/>
  </si>
  <si>
    <t>IMU6</t>
    <phoneticPr fontId="9"/>
  </si>
  <si>
    <t>Δ180</t>
    <phoneticPr fontId="9"/>
  </si>
  <si>
    <t>ブーム操作電流及び最大値</t>
    <phoneticPr fontId="9"/>
  </si>
  <si>
    <t>アーム操作電流及び最大値</t>
    <phoneticPr fontId="9"/>
  </si>
  <si>
    <t>バケット操作電流及び最大値を送信する</t>
    <phoneticPr fontId="9"/>
  </si>
  <si>
    <t>バケット操作電流及び最大値</t>
    <phoneticPr fontId="9"/>
  </si>
  <si>
    <t>デジタル入力に関する情報を送信する</t>
    <phoneticPr fontId="9"/>
  </si>
  <si>
    <t>デジタル入力に関する情報</t>
    <phoneticPr fontId="9"/>
  </si>
  <si>
    <t>レベリング時の指令電流値を送信する</t>
    <phoneticPr fontId="9"/>
  </si>
  <si>
    <t>レベリング時の指令電流値</t>
    <phoneticPr fontId="9"/>
  </si>
  <si>
    <t>IMU1出力1</t>
    <rPh sb="4" eb="6">
      <t>シュツリョク</t>
    </rPh>
    <phoneticPr fontId="9"/>
  </si>
  <si>
    <t>IMU1（本体）出力1（角速度等）を送信する。</t>
    <rPh sb="18" eb="20">
      <t>ソウシン</t>
    </rPh>
    <phoneticPr fontId="9"/>
  </si>
  <si>
    <t>カウンタ</t>
    <phoneticPr fontId="9"/>
  </si>
  <si>
    <t>1msecインクリメント。0～655535後、0へリセット。</t>
    <rPh sb="21" eb="22">
      <t>ゴ</t>
    </rPh>
    <phoneticPr fontId="9"/>
  </si>
  <si>
    <t>-</t>
    <phoneticPr fontId="9"/>
  </si>
  <si>
    <t>無</t>
    <rPh sb="0" eb="1">
      <t>ナ</t>
    </rPh>
    <phoneticPr fontId="9"/>
  </si>
  <si>
    <t>角速度X</t>
    <rPh sb="0" eb="3">
      <t>カクソクド</t>
    </rPh>
    <phoneticPr fontId="9"/>
  </si>
  <si>
    <t>有</t>
    <rPh sb="0" eb="1">
      <t>ア</t>
    </rPh>
    <phoneticPr fontId="9"/>
  </si>
  <si>
    <t>°/s</t>
    <phoneticPr fontId="9"/>
  </si>
  <si>
    <r>
      <t>200/2</t>
    </r>
    <r>
      <rPr>
        <vertAlign val="superscript"/>
        <sz val="14"/>
        <rFont val="ＭＳ Ｐゴシック"/>
        <family val="3"/>
        <charset val="128"/>
      </rPr>
      <t>15</t>
    </r>
    <phoneticPr fontId="9"/>
  </si>
  <si>
    <t>角速度Y</t>
    <rPh sb="0" eb="3">
      <t>カクソクド</t>
    </rPh>
    <phoneticPr fontId="9"/>
  </si>
  <si>
    <t>角速度Z</t>
    <rPh sb="0" eb="3">
      <t>カクソクド</t>
    </rPh>
    <phoneticPr fontId="9"/>
  </si>
  <si>
    <t>IMU1出力2</t>
    <rPh sb="4" eb="6">
      <t>シュツリョク</t>
    </rPh>
    <phoneticPr fontId="9"/>
  </si>
  <si>
    <t>IMU1（本体）出力2（加速度等）を送信する。</t>
    <rPh sb="18" eb="20">
      <t>ソウシン</t>
    </rPh>
    <phoneticPr fontId="9"/>
  </si>
  <si>
    <t>1850D286</t>
    <phoneticPr fontId="9"/>
  </si>
  <si>
    <t>ステータス</t>
    <phoneticPr fontId="9"/>
  </si>
  <si>
    <t>加速度X</t>
    <rPh sb="0" eb="3">
      <t>カソクド</t>
    </rPh>
    <phoneticPr fontId="9"/>
  </si>
  <si>
    <r>
      <t>m/s</t>
    </r>
    <r>
      <rPr>
        <vertAlign val="superscript"/>
        <sz val="14"/>
        <rFont val="ＭＳ Ｐゴシック"/>
        <family val="3"/>
        <charset val="128"/>
      </rPr>
      <t>2</t>
    </r>
    <phoneticPr fontId="9"/>
  </si>
  <si>
    <t>加速度Y</t>
    <rPh sb="0" eb="3">
      <t>カソクド</t>
    </rPh>
    <phoneticPr fontId="9"/>
  </si>
  <si>
    <t>加速度Z</t>
    <rPh sb="0" eb="3">
      <t>カソクド</t>
    </rPh>
    <phoneticPr fontId="9"/>
  </si>
  <si>
    <t>IMU1出力3</t>
    <rPh sb="4" eb="6">
      <t>シュツリョク</t>
    </rPh>
    <phoneticPr fontId="9"/>
  </si>
  <si>
    <t>IMU1（本体）出力3（角度等）を送信する。</t>
    <rPh sb="17" eb="19">
      <t>ソウシン</t>
    </rPh>
    <phoneticPr fontId="9"/>
  </si>
  <si>
    <t>入力速度</t>
    <rPh sb="0" eb="2">
      <t>ニュウリョク</t>
    </rPh>
    <rPh sb="2" eb="4">
      <t>ソクド</t>
    </rPh>
    <phoneticPr fontId="9"/>
  </si>
  <si>
    <t>多摩川精機製IMU1（本体）</t>
    <rPh sb="0" eb="5">
      <t>タマガワセイキ</t>
    </rPh>
    <rPh sb="5" eb="6">
      <t>セイ</t>
    </rPh>
    <rPh sb="11" eb="13">
      <t>ホンタイ</t>
    </rPh>
    <phoneticPr fontId="9"/>
  </si>
  <si>
    <t>多摩川精機製IMU2（ブーム）</t>
    <phoneticPr fontId="9"/>
  </si>
  <si>
    <t>多摩川精機製IMU3（アーム）</t>
    <phoneticPr fontId="9"/>
  </si>
  <si>
    <t>多摩川精機製IMU4（バケット）</t>
    <phoneticPr fontId="9"/>
  </si>
  <si>
    <t>多摩川精機製IMU5（スイング）</t>
    <phoneticPr fontId="9"/>
  </si>
  <si>
    <t>多摩川精機製IMU6（チルト）</t>
    <phoneticPr fontId="9"/>
  </si>
  <si>
    <t>m/s</t>
    <phoneticPr fontId="9"/>
  </si>
  <si>
    <r>
      <t>180/2</t>
    </r>
    <r>
      <rPr>
        <vertAlign val="superscript"/>
        <sz val="14"/>
        <rFont val="ＭＳ Ｐゴシック"/>
        <family val="3"/>
        <charset val="128"/>
      </rPr>
      <t>15</t>
    </r>
    <phoneticPr fontId="9"/>
  </si>
  <si>
    <t>°</t>
    <phoneticPr fontId="9"/>
  </si>
  <si>
    <t>ロール角</t>
    <rPh sb="3" eb="4">
      <t>カク</t>
    </rPh>
    <phoneticPr fontId="9"/>
  </si>
  <si>
    <t>ピッチ角</t>
    <rPh sb="3" eb="4">
      <t>カク</t>
    </rPh>
    <phoneticPr fontId="9"/>
  </si>
  <si>
    <t>方位角</t>
    <rPh sb="0" eb="2">
      <t>ホウイ</t>
    </rPh>
    <rPh sb="2" eb="3">
      <t>カク</t>
    </rPh>
    <phoneticPr fontId="9"/>
  </si>
  <si>
    <t>IMU2出力1</t>
    <rPh sb="4" eb="6">
      <t>シュツリョク</t>
    </rPh>
    <phoneticPr fontId="9"/>
  </si>
  <si>
    <t>IMU2（ブーム）出力1（角速度等）を送信する。</t>
    <rPh sb="19" eb="21">
      <t>ソウシン</t>
    </rPh>
    <phoneticPr fontId="9"/>
  </si>
  <si>
    <t>IMU2出力2</t>
    <rPh sb="4" eb="6">
      <t>シュツリョク</t>
    </rPh>
    <phoneticPr fontId="9"/>
  </si>
  <si>
    <t>IMU2（ブーム）出力2（加速度等）を送信する。</t>
    <rPh sb="19" eb="21">
      <t>ソウシン</t>
    </rPh>
    <phoneticPr fontId="9"/>
  </si>
  <si>
    <t>1850D287</t>
    <phoneticPr fontId="9"/>
  </si>
  <si>
    <t>IMU2出力3</t>
    <rPh sb="4" eb="6">
      <t>シュツリョク</t>
    </rPh>
    <phoneticPr fontId="9"/>
  </si>
  <si>
    <t>IMU2（ブーム）出力3（角度等）を送信する。</t>
    <rPh sb="18" eb="20">
      <t>ソウシン</t>
    </rPh>
    <phoneticPr fontId="9"/>
  </si>
  <si>
    <t>IMU3出力1</t>
    <rPh sb="4" eb="6">
      <t>シュツリョク</t>
    </rPh>
    <phoneticPr fontId="9"/>
  </si>
  <si>
    <t>IMU3（アーム）出力1（角速度等）を送信する。</t>
    <rPh sb="19" eb="21">
      <t>ソウシン</t>
    </rPh>
    <phoneticPr fontId="9"/>
  </si>
  <si>
    <t>IMU3出力2</t>
    <rPh sb="4" eb="6">
      <t>シュツリョク</t>
    </rPh>
    <phoneticPr fontId="9"/>
  </si>
  <si>
    <t>IMU3（アーム）出力2（加速度等）を送信する。</t>
    <rPh sb="19" eb="21">
      <t>ソウシン</t>
    </rPh>
    <phoneticPr fontId="9"/>
  </si>
  <si>
    <t>IMU3出力3</t>
    <rPh sb="4" eb="6">
      <t>シュツリョク</t>
    </rPh>
    <phoneticPr fontId="9"/>
  </si>
  <si>
    <t>IMU3（アーム）出力3（角度等）を送信する。</t>
    <rPh sb="18" eb="20">
      <t>ソウシン</t>
    </rPh>
    <phoneticPr fontId="9"/>
  </si>
  <si>
    <t>IMU4出力1</t>
    <rPh sb="4" eb="6">
      <t>シュツリョク</t>
    </rPh>
    <phoneticPr fontId="9"/>
  </si>
  <si>
    <t>IMU4（バケット）出力1（角速度等）を送信する。</t>
    <rPh sb="20" eb="22">
      <t>ソウシン</t>
    </rPh>
    <phoneticPr fontId="9"/>
  </si>
  <si>
    <t>IMU4出力2</t>
    <rPh sb="4" eb="6">
      <t>シュツリョク</t>
    </rPh>
    <phoneticPr fontId="9"/>
  </si>
  <si>
    <t>IMU4（バケット）出力2（加速度等）を送信する。</t>
    <rPh sb="20" eb="22">
      <t>ソウシン</t>
    </rPh>
    <phoneticPr fontId="9"/>
  </si>
  <si>
    <t>1850D289</t>
    <phoneticPr fontId="9"/>
  </si>
  <si>
    <t>IMU4出力3</t>
    <rPh sb="4" eb="6">
      <t>シュツリョク</t>
    </rPh>
    <phoneticPr fontId="9"/>
  </si>
  <si>
    <t>IMU4（バケット）出力3（角度等）を送信する。</t>
    <rPh sb="19" eb="21">
      <t>ソウシン</t>
    </rPh>
    <phoneticPr fontId="9"/>
  </si>
  <si>
    <t>IMU5出力1</t>
    <rPh sb="4" eb="6">
      <t>シュツリョク</t>
    </rPh>
    <phoneticPr fontId="9"/>
  </si>
  <si>
    <t>IMU5（スイング）出力1（角速度等）を送信する。</t>
    <rPh sb="20" eb="22">
      <t>ソウシン</t>
    </rPh>
    <phoneticPr fontId="9"/>
  </si>
  <si>
    <t>8A</t>
    <phoneticPr fontId="9"/>
  </si>
  <si>
    <t>IMU5出力2</t>
    <rPh sb="4" eb="6">
      <t>シュツリョク</t>
    </rPh>
    <phoneticPr fontId="9"/>
  </si>
  <si>
    <t>IMU5（スイング）出力2（加速度等）を送信する。</t>
    <rPh sb="20" eb="22">
      <t>ソウシン</t>
    </rPh>
    <phoneticPr fontId="9"/>
  </si>
  <si>
    <t>IMU5出力3</t>
    <rPh sb="4" eb="6">
      <t>シュツリョク</t>
    </rPh>
    <phoneticPr fontId="9"/>
  </si>
  <si>
    <t>IMU5（スイング）出力3（角度等）を送信する。</t>
    <rPh sb="19" eb="21">
      <t>ソウシン</t>
    </rPh>
    <phoneticPr fontId="9"/>
  </si>
  <si>
    <t>8A</t>
    <phoneticPr fontId="9"/>
  </si>
  <si>
    <t>IMU6出力1</t>
    <rPh sb="4" eb="6">
      <t>シュツリョク</t>
    </rPh>
    <phoneticPr fontId="9"/>
  </si>
  <si>
    <t>IMU6（チルト）出力1（角速度等）を送信する。</t>
    <rPh sb="19" eb="21">
      <t>ソウシン</t>
    </rPh>
    <phoneticPr fontId="9"/>
  </si>
  <si>
    <t>8B</t>
    <phoneticPr fontId="9"/>
  </si>
  <si>
    <t>IMU6出力2</t>
    <rPh sb="4" eb="6">
      <t>シュツリョク</t>
    </rPh>
    <phoneticPr fontId="9"/>
  </si>
  <si>
    <t>IMU6（チルト）出力2（加速度等）を送信する。</t>
    <rPh sb="19" eb="21">
      <t>ソウシン</t>
    </rPh>
    <phoneticPr fontId="9"/>
  </si>
  <si>
    <t>8B</t>
    <phoneticPr fontId="9"/>
  </si>
  <si>
    <t>IMU6出力3</t>
    <rPh sb="4" eb="6">
      <t>シュツリョク</t>
    </rPh>
    <phoneticPr fontId="9"/>
  </si>
  <si>
    <t>IMU6（チルト）出力3（角度等）を送信する。</t>
    <rPh sb="18" eb="20">
      <t>ソウシン</t>
    </rPh>
    <phoneticPr fontId="9"/>
  </si>
  <si>
    <t>バッテリパックエラーコード出力要求</t>
    <rPh sb="13" eb="15">
      <t>シュツリョク</t>
    </rPh>
    <rPh sb="15" eb="17">
      <t>ヨウキュウ</t>
    </rPh>
    <phoneticPr fontId="9"/>
  </si>
  <si>
    <t>バッテリパックエラーコード出力</t>
    <rPh sb="13" eb="15">
      <t>シュツリョク</t>
    </rPh>
    <phoneticPr fontId="9"/>
  </si>
  <si>
    <t>18508EE4</t>
    <phoneticPr fontId="9"/>
  </si>
  <si>
    <t>18508FF3</t>
    <phoneticPr fontId="9"/>
  </si>
  <si>
    <t>バッテリパックのエラーコード出力を要求する。</t>
    <phoneticPr fontId="9"/>
  </si>
  <si>
    <t>未使用</t>
    <rPh sb="0" eb="3">
      <t>ミシヨウ</t>
    </rPh>
    <phoneticPr fontId="9"/>
  </si>
  <si>
    <t>エラーコード出力要求</t>
    <rPh sb="6" eb="8">
      <t>シュツリョク</t>
    </rPh>
    <rPh sb="8" eb="10">
      <t>ヨウキュウ</t>
    </rPh>
    <phoneticPr fontId="9"/>
  </si>
  <si>
    <t>01：出力要求</t>
    <rPh sb="3" eb="5">
      <t>シュツリョク</t>
    </rPh>
    <rPh sb="5" eb="7">
      <t>ヨウキュウ</t>
    </rPh>
    <phoneticPr fontId="9"/>
  </si>
  <si>
    <t>-</t>
    <phoneticPr fontId="9"/>
  </si>
  <si>
    <t>4-7</t>
    <phoneticPr fontId="9"/>
  </si>
  <si>
    <t>出力No.</t>
    <rPh sb="0" eb="2">
      <t>シュツリョク</t>
    </rPh>
    <phoneticPr fontId="9"/>
  </si>
  <si>
    <t>古いor新しい順で連番</t>
    <rPh sb="3" eb="4">
      <t>アタラ</t>
    </rPh>
    <rPh sb="6" eb="7">
      <t>ジュン</t>
    </rPh>
    <rPh sb="8" eb="10">
      <t>レンバン</t>
    </rPh>
    <phoneticPr fontId="9"/>
  </si>
  <si>
    <t>エラーコード</t>
    <phoneticPr fontId="9"/>
  </si>
  <si>
    <t>アワーメータ</t>
    <phoneticPr fontId="9"/>
  </si>
  <si>
    <t>無</t>
    <rPh sb="0" eb="1">
      <t>ナ</t>
    </rPh>
    <phoneticPr fontId="9"/>
  </si>
  <si>
    <t>無</t>
    <rPh sb="0" eb="1">
      <t>ム</t>
    </rPh>
    <phoneticPr fontId="9"/>
  </si>
  <si>
    <t>-</t>
    <phoneticPr fontId="9"/>
  </si>
  <si>
    <t>hr</t>
    <phoneticPr fontId="9"/>
  </si>
  <si>
    <t>IN21</t>
    <phoneticPr fontId="9"/>
  </si>
  <si>
    <t>IN22</t>
  </si>
  <si>
    <t>IN23</t>
  </si>
  <si>
    <t>IN24</t>
  </si>
  <si>
    <t>入力確認用21</t>
    <rPh sb="0" eb="2">
      <t>ニュウリョク</t>
    </rPh>
    <rPh sb="2" eb="5">
      <t>カクニンヨウ</t>
    </rPh>
    <phoneticPr fontId="9"/>
  </si>
  <si>
    <t>入力確認用22</t>
    <rPh sb="0" eb="2">
      <t>ニュウリョク</t>
    </rPh>
    <rPh sb="2" eb="5">
      <t>カクニンヨウ</t>
    </rPh>
    <phoneticPr fontId="9"/>
  </si>
  <si>
    <t>入力確認用23</t>
    <rPh sb="0" eb="2">
      <t>ニュウリョク</t>
    </rPh>
    <rPh sb="2" eb="5">
      <t>カクニンヨウ</t>
    </rPh>
    <phoneticPr fontId="9"/>
  </si>
  <si>
    <t>入力確認用24</t>
    <rPh sb="0" eb="2">
      <t>ニュウリョク</t>
    </rPh>
    <rPh sb="2" eb="5">
      <t>カクニンヨウ</t>
    </rPh>
    <phoneticPr fontId="9"/>
  </si>
  <si>
    <t>Δ181</t>
    <phoneticPr fontId="9"/>
  </si>
  <si>
    <t>1C50E1E4</t>
    <phoneticPr fontId="9"/>
  </si>
  <si>
    <t>1C50E2E4</t>
    <phoneticPr fontId="9"/>
  </si>
  <si>
    <t>1C50E3E4</t>
    <phoneticPr fontId="9"/>
  </si>
  <si>
    <t>ID</t>
    <phoneticPr fontId="9"/>
  </si>
  <si>
    <t>200ms</t>
    <phoneticPr fontId="9"/>
  </si>
  <si>
    <t>MMC</t>
    <phoneticPr fontId="9"/>
  </si>
  <si>
    <t>bit</t>
    <phoneticPr fontId="9"/>
  </si>
  <si>
    <t>unit</t>
    <phoneticPr fontId="9"/>
  </si>
  <si>
    <t>A/D</t>
    <phoneticPr fontId="9"/>
  </si>
  <si>
    <t>L8E/L9E</t>
    <phoneticPr fontId="9"/>
  </si>
  <si>
    <t>L5E</t>
    <phoneticPr fontId="9"/>
  </si>
  <si>
    <t>0-1</t>
    <phoneticPr fontId="9"/>
  </si>
  <si>
    <t>0～64255  Err:0xFFFE  N/A:0xFFFF</t>
    <phoneticPr fontId="9"/>
  </si>
  <si>
    <t>0～64255  Err:0xFFFE  N/A:0xFFFF</t>
    <phoneticPr fontId="9"/>
  </si>
  <si>
    <t>mV</t>
    <phoneticPr fontId="9"/>
  </si>
  <si>
    <t>0～64255  Err:0xFFFE  N/A:0xFFFF</t>
    <phoneticPr fontId="9"/>
  </si>
  <si>
    <t>1/bit</t>
    <phoneticPr fontId="9"/>
  </si>
  <si>
    <t>mV</t>
    <phoneticPr fontId="9"/>
  </si>
  <si>
    <t>ブレードレバー1</t>
    <phoneticPr fontId="9"/>
  </si>
  <si>
    <t>6-7</t>
    <phoneticPr fontId="9"/>
  </si>
  <si>
    <t>センサ4</t>
    <phoneticPr fontId="9"/>
  </si>
  <si>
    <t>ブレードレバー2   Δ180</t>
    <phoneticPr fontId="9"/>
  </si>
  <si>
    <t>200ms</t>
    <phoneticPr fontId="9"/>
  </si>
  <si>
    <t>Byte</t>
    <phoneticPr fontId="9"/>
  </si>
  <si>
    <t>bit</t>
    <phoneticPr fontId="9"/>
  </si>
  <si>
    <t>A12B/A7G</t>
    <phoneticPr fontId="9"/>
  </si>
  <si>
    <t>A25E</t>
    <phoneticPr fontId="9"/>
  </si>
  <si>
    <t>F14F</t>
    <phoneticPr fontId="9"/>
  </si>
  <si>
    <t>L8E/L9E</t>
    <phoneticPr fontId="9"/>
  </si>
  <si>
    <t>A14FW</t>
    <phoneticPr fontId="9"/>
  </si>
  <si>
    <t>A14GW</t>
    <phoneticPr fontId="9"/>
  </si>
  <si>
    <t>A25FG/A27AB</t>
    <phoneticPr fontId="9"/>
  </si>
  <si>
    <t>A13A</t>
    <phoneticPr fontId="9"/>
  </si>
  <si>
    <t>C9-4</t>
    <phoneticPr fontId="9"/>
  </si>
  <si>
    <t>E3F</t>
    <phoneticPr fontId="9"/>
  </si>
  <si>
    <t>1/bit</t>
    <phoneticPr fontId="9"/>
  </si>
  <si>
    <t>C2P07</t>
    <phoneticPr fontId="9"/>
  </si>
  <si>
    <t>mV</t>
    <phoneticPr fontId="9"/>
  </si>
  <si>
    <t>C2P08</t>
    <phoneticPr fontId="9"/>
  </si>
  <si>
    <t>センサ3</t>
    <phoneticPr fontId="9"/>
  </si>
  <si>
    <t>2Pブームダンプ</t>
    <phoneticPr fontId="9"/>
  </si>
  <si>
    <t>入力確認用21（IN21)</t>
    <rPh sb="0" eb="2">
      <t>ニュウリョク</t>
    </rPh>
    <rPh sb="2" eb="4">
      <t>カクニン</t>
    </rPh>
    <rPh sb="4" eb="5">
      <t>ヨウ</t>
    </rPh>
    <phoneticPr fontId="9"/>
  </si>
  <si>
    <t>MMC</t>
    <phoneticPr fontId="9"/>
  </si>
  <si>
    <t>Byte</t>
    <phoneticPr fontId="9"/>
  </si>
  <si>
    <t>A/D</t>
    <phoneticPr fontId="9"/>
  </si>
  <si>
    <t>A12A</t>
    <phoneticPr fontId="9"/>
  </si>
  <si>
    <t>A14D-2</t>
    <phoneticPr fontId="9"/>
  </si>
  <si>
    <t>A5F</t>
    <phoneticPr fontId="9"/>
  </si>
  <si>
    <t>A14H</t>
    <phoneticPr fontId="9"/>
  </si>
  <si>
    <t>A14I</t>
    <phoneticPr fontId="9"/>
  </si>
  <si>
    <t>L8E/L9E</t>
    <phoneticPr fontId="9"/>
  </si>
  <si>
    <t>L5E</t>
    <phoneticPr fontId="9"/>
  </si>
  <si>
    <t>A14GW</t>
    <phoneticPr fontId="9"/>
  </si>
  <si>
    <t>A25FG/A27AB</t>
    <phoneticPr fontId="9"/>
  </si>
  <si>
    <t>A13A</t>
    <phoneticPr fontId="9"/>
  </si>
  <si>
    <t>L6F</t>
    <phoneticPr fontId="9"/>
  </si>
  <si>
    <t>E3F</t>
    <phoneticPr fontId="9"/>
  </si>
  <si>
    <t>0-1</t>
    <phoneticPr fontId="9"/>
  </si>
  <si>
    <t>0～64255  Err:0xFFFE  N/A:0xFFFF</t>
    <phoneticPr fontId="9"/>
  </si>
  <si>
    <t>mV</t>
    <phoneticPr fontId="9"/>
  </si>
  <si>
    <t>スイングペダル2</t>
    <phoneticPr fontId="9"/>
  </si>
  <si>
    <t>C2P07</t>
    <phoneticPr fontId="9"/>
  </si>
  <si>
    <t>2-3</t>
    <phoneticPr fontId="9"/>
  </si>
  <si>
    <t>フロントブレーキ</t>
    <phoneticPr fontId="9"/>
  </si>
  <si>
    <t>C2P08</t>
    <phoneticPr fontId="9"/>
  </si>
  <si>
    <t>4-5</t>
    <phoneticPr fontId="9"/>
  </si>
  <si>
    <t>1/bit</t>
    <phoneticPr fontId="9"/>
  </si>
  <si>
    <t>リアブレーキ</t>
    <phoneticPr fontId="9"/>
  </si>
  <si>
    <t>リアブレーキ</t>
    <phoneticPr fontId="9"/>
  </si>
  <si>
    <t>アキュムレータ</t>
    <phoneticPr fontId="9"/>
  </si>
  <si>
    <t>入力確認用22（IN22)</t>
    <rPh sb="0" eb="2">
      <t>ニュウリョク</t>
    </rPh>
    <rPh sb="2" eb="4">
      <t>カクニン</t>
    </rPh>
    <rPh sb="4" eb="5">
      <t>ヨウ</t>
    </rPh>
    <phoneticPr fontId="9"/>
  </si>
  <si>
    <t>MMC</t>
    <phoneticPr fontId="9"/>
  </si>
  <si>
    <t>Byte</t>
    <phoneticPr fontId="9"/>
  </si>
  <si>
    <t>unit</t>
    <phoneticPr fontId="9"/>
  </si>
  <si>
    <t>A/D</t>
    <phoneticPr fontId="9"/>
  </si>
  <si>
    <t>A12A</t>
    <phoneticPr fontId="9"/>
  </si>
  <si>
    <t>A12B/A7G</t>
    <phoneticPr fontId="9"/>
  </si>
  <si>
    <t>A14D-2</t>
    <phoneticPr fontId="9"/>
  </si>
  <si>
    <t>A5F</t>
    <phoneticPr fontId="9"/>
  </si>
  <si>
    <t>A14H</t>
    <phoneticPr fontId="9"/>
  </si>
  <si>
    <t>A14I</t>
    <phoneticPr fontId="9"/>
  </si>
  <si>
    <t>A25E</t>
    <phoneticPr fontId="9"/>
  </si>
  <si>
    <t>F14F</t>
    <phoneticPr fontId="9"/>
  </si>
  <si>
    <t>L5E</t>
    <phoneticPr fontId="9"/>
  </si>
  <si>
    <t>A14GW</t>
    <phoneticPr fontId="9"/>
  </si>
  <si>
    <t>A13A</t>
    <phoneticPr fontId="9"/>
  </si>
  <si>
    <t>C9-4</t>
    <phoneticPr fontId="9"/>
  </si>
  <si>
    <t>アームダンプ</t>
    <phoneticPr fontId="9"/>
  </si>
  <si>
    <t>1/bit</t>
    <phoneticPr fontId="9"/>
  </si>
  <si>
    <t>入力確認用23（IN23)</t>
    <rPh sb="0" eb="2">
      <t>ニュウリョク</t>
    </rPh>
    <rPh sb="2" eb="4">
      <t>カクニン</t>
    </rPh>
    <rPh sb="4" eb="5">
      <t>ヨウ</t>
    </rPh>
    <phoneticPr fontId="9"/>
  </si>
  <si>
    <t>A12A</t>
    <phoneticPr fontId="9"/>
  </si>
  <si>
    <t>A14D-2</t>
    <phoneticPr fontId="9"/>
  </si>
  <si>
    <t>A14H</t>
    <phoneticPr fontId="9"/>
  </si>
  <si>
    <t>A14I</t>
    <phoneticPr fontId="9"/>
  </si>
  <si>
    <t>A25E</t>
    <phoneticPr fontId="9"/>
  </si>
  <si>
    <t>L6F</t>
    <phoneticPr fontId="9"/>
  </si>
  <si>
    <t>E3F</t>
    <phoneticPr fontId="9"/>
  </si>
  <si>
    <t>0-1</t>
    <phoneticPr fontId="9"/>
  </si>
  <si>
    <t>1/bit</t>
    <phoneticPr fontId="9"/>
  </si>
  <si>
    <t>kPa</t>
    <phoneticPr fontId="9"/>
  </si>
  <si>
    <t>メインバルブ</t>
    <phoneticPr fontId="9"/>
  </si>
  <si>
    <t>C2P07</t>
    <phoneticPr fontId="9"/>
  </si>
  <si>
    <t>kPa</t>
    <phoneticPr fontId="9"/>
  </si>
  <si>
    <t>サブバルブ</t>
    <phoneticPr fontId="9"/>
  </si>
  <si>
    <t>kPa</t>
    <phoneticPr fontId="9"/>
  </si>
  <si>
    <t>6-7</t>
    <phoneticPr fontId="9"/>
  </si>
  <si>
    <t>入力確認用24（IN24)</t>
    <rPh sb="0" eb="2">
      <t>ニュウリョク</t>
    </rPh>
    <rPh sb="2" eb="4">
      <t>カクニン</t>
    </rPh>
    <rPh sb="4" eb="5">
      <t>ヨウ</t>
    </rPh>
    <phoneticPr fontId="9"/>
  </si>
  <si>
    <t>ID</t>
    <phoneticPr fontId="9"/>
  </si>
  <si>
    <t>unit</t>
    <phoneticPr fontId="9"/>
  </si>
  <si>
    <t>A12B/A7G</t>
    <phoneticPr fontId="9"/>
  </si>
  <si>
    <t>A14D-2</t>
    <phoneticPr fontId="9"/>
  </si>
  <si>
    <t>A25E</t>
    <phoneticPr fontId="9"/>
  </si>
  <si>
    <t>F14F</t>
    <phoneticPr fontId="9"/>
  </si>
  <si>
    <t>A14GW</t>
    <phoneticPr fontId="9"/>
  </si>
  <si>
    <t>C9-4</t>
    <phoneticPr fontId="9"/>
  </si>
  <si>
    <t>kPa</t>
    <phoneticPr fontId="9"/>
  </si>
  <si>
    <t>アームダンプ</t>
    <phoneticPr fontId="9"/>
  </si>
  <si>
    <t>C2P07</t>
    <phoneticPr fontId="9"/>
  </si>
  <si>
    <t>C2P08</t>
    <phoneticPr fontId="9"/>
  </si>
  <si>
    <t>4-5</t>
    <phoneticPr fontId="9"/>
  </si>
  <si>
    <t>kPa</t>
    <phoneticPr fontId="9"/>
  </si>
  <si>
    <t>Δ181</t>
    <phoneticPr fontId="9"/>
  </si>
  <si>
    <t>Δ181</t>
    <phoneticPr fontId="9"/>
  </si>
  <si>
    <t>ブームサスペンションSOLA</t>
    <phoneticPr fontId="9"/>
  </si>
  <si>
    <t>逆回転ファンドライブ</t>
    <rPh sb="0" eb="1">
      <t>ギャク</t>
    </rPh>
    <rPh sb="1" eb="3">
      <t>カイテン</t>
    </rPh>
    <phoneticPr fontId="9"/>
  </si>
  <si>
    <t>ポジションライト</t>
    <phoneticPr fontId="9"/>
  </si>
  <si>
    <t>ブレーキランプ</t>
    <phoneticPr fontId="9"/>
  </si>
  <si>
    <t>昼間灯</t>
    <rPh sb="0" eb="2">
      <t>ヒルマ</t>
    </rPh>
    <rPh sb="2" eb="3">
      <t>アカリ</t>
    </rPh>
    <phoneticPr fontId="9"/>
  </si>
  <si>
    <t>4WS A SOL</t>
    <phoneticPr fontId="9"/>
  </si>
  <si>
    <t>4WS B SOL</t>
    <phoneticPr fontId="9"/>
  </si>
  <si>
    <t>4WS リリース</t>
    <phoneticPr fontId="9"/>
  </si>
  <si>
    <t>4WS A ロック</t>
    <phoneticPr fontId="9"/>
  </si>
  <si>
    <t>4WS B ロック</t>
    <phoneticPr fontId="9"/>
  </si>
  <si>
    <t>ヘッドライト</t>
    <phoneticPr fontId="9"/>
  </si>
  <si>
    <t>Δ181</t>
    <phoneticPr fontId="9"/>
  </si>
  <si>
    <t>アクセルペダル</t>
    <phoneticPr fontId="9"/>
  </si>
  <si>
    <t>-125～125 オフセット-125</t>
    <phoneticPr fontId="9"/>
  </si>
  <si>
    <t>%</t>
    <phoneticPr fontId="9"/>
  </si>
  <si>
    <t>AUX1 スライドSW</t>
    <phoneticPr fontId="9"/>
  </si>
  <si>
    <t>AUX2 スライドSW</t>
    <phoneticPr fontId="9"/>
  </si>
  <si>
    <t>1/bit</t>
    <phoneticPr fontId="9"/>
  </si>
  <si>
    <t>フロントブレーキ</t>
    <phoneticPr fontId="9"/>
  </si>
  <si>
    <t>アキュムレータ</t>
    <phoneticPr fontId="9"/>
  </si>
  <si>
    <t>メインバルブ圧力　Δ181</t>
    <rPh sb="6" eb="8">
      <t>アツリョク</t>
    </rPh>
    <phoneticPr fontId="9"/>
  </si>
  <si>
    <t>サブバルブ圧力　Δ181</t>
    <rPh sb="5" eb="7">
      <t>アツリョク</t>
    </rPh>
    <phoneticPr fontId="9"/>
  </si>
  <si>
    <t>2WS　スイッチ</t>
  </si>
  <si>
    <t>4WS　スイッチ</t>
  </si>
  <si>
    <t>クリープモードスイッチ</t>
  </si>
  <si>
    <t>ステアリングセンターF</t>
  </si>
  <si>
    <t>ステアリングセンターR</t>
  </si>
  <si>
    <t>ギア1SW</t>
  </si>
  <si>
    <t>ギア2SW</t>
  </si>
  <si>
    <t>1C50E0E4</t>
    <phoneticPr fontId="9"/>
  </si>
  <si>
    <t>1C50E0E4</t>
    <phoneticPr fontId="9"/>
  </si>
  <si>
    <t>オートクルーズ/逆回転ファン</t>
    <rPh sb="8" eb="9">
      <t>ギャク</t>
    </rPh>
    <rPh sb="9" eb="11">
      <t>カイテン</t>
    </rPh>
    <phoneticPr fontId="9"/>
  </si>
  <si>
    <t>オートクルーズに関する情報と逆回転ファンに関する情報を送信する</t>
    <rPh sb="8" eb="9">
      <t>カン</t>
    </rPh>
    <rPh sb="11" eb="13">
      <t>ジョウホウ</t>
    </rPh>
    <rPh sb="14" eb="15">
      <t>ギャク</t>
    </rPh>
    <rPh sb="15" eb="17">
      <t>カイテン</t>
    </rPh>
    <rPh sb="21" eb="22">
      <t>カン</t>
    </rPh>
    <rPh sb="24" eb="26">
      <t>ジョウホウ</t>
    </rPh>
    <rPh sb="27" eb="29">
      <t>ソウシン</t>
    </rPh>
    <phoneticPr fontId="9"/>
  </si>
  <si>
    <t>0:オートクルーズレベル(灰)表示
1:オートクルーズレベル(緑)表示
2:-
3:非表示</t>
    <rPh sb="12" eb="13">
      <t>ハイ</t>
    </rPh>
    <rPh sb="14" eb="16">
      <t>ヒョウジ</t>
    </rPh>
    <rPh sb="30" eb="31">
      <t>ミドリ</t>
    </rPh>
    <rPh sb="32" eb="34">
      <t>ヒョウジ</t>
    </rPh>
    <rPh sb="42" eb="45">
      <t>ヒヒョウジ</t>
    </rPh>
    <phoneticPr fontId="9"/>
  </si>
  <si>
    <t>オートクルーズレベル</t>
    <phoneticPr fontId="9"/>
  </si>
  <si>
    <t>Contorol Variable</t>
    <phoneticPr fontId="9"/>
  </si>
  <si>
    <t>5</t>
    <phoneticPr fontId="15"/>
  </si>
  <si>
    <t>AC_RF</t>
    <phoneticPr fontId="9"/>
  </si>
  <si>
    <t>オートクルーズ/逆回転ファン(AC_RF)</t>
    <rPh sb="8" eb="11">
      <t>ギャクカイテン</t>
    </rPh>
    <phoneticPr fontId="9"/>
  </si>
  <si>
    <t>Δ183</t>
    <phoneticPr fontId="9"/>
  </si>
  <si>
    <t>0.01/bit</t>
    <phoneticPr fontId="9"/>
  </si>
  <si>
    <t>0.01/bit</t>
    <phoneticPr fontId="9"/>
  </si>
  <si>
    <t>オフセット：-12.50</t>
    <phoneticPr fontId="9"/>
  </si>
  <si>
    <t>0-1</t>
    <phoneticPr fontId="9"/>
  </si>
  <si>
    <t>2-3</t>
    <phoneticPr fontId="9"/>
  </si>
  <si>
    <t>定格荷重超過注意</t>
    <rPh sb="0" eb="4">
      <t>テイカクカジュウ</t>
    </rPh>
    <rPh sb="4" eb="6">
      <t>チョウカ</t>
    </rPh>
    <rPh sb="6" eb="8">
      <t>チュウイ</t>
    </rPh>
    <phoneticPr fontId="9"/>
  </si>
  <si>
    <t>定格荷重超過警告</t>
    <rPh sb="0" eb="2">
      <t>テイカク</t>
    </rPh>
    <rPh sb="2" eb="4">
      <t>カジュウ</t>
    </rPh>
    <rPh sb="4" eb="6">
      <t>チョウカ</t>
    </rPh>
    <rPh sb="6" eb="8">
      <t>ケイコク</t>
    </rPh>
    <phoneticPr fontId="9"/>
  </si>
  <si>
    <t>クレーン仕様(CRN2)</t>
    <rPh sb="4" eb="6">
      <t>シヨウ</t>
    </rPh>
    <phoneticPr fontId="9"/>
  </si>
  <si>
    <t>1850BEE4</t>
    <phoneticPr fontId="9"/>
  </si>
  <si>
    <t>CRN2</t>
    <phoneticPr fontId="9"/>
  </si>
  <si>
    <t>1</t>
    <phoneticPr fontId="9"/>
  </si>
  <si>
    <t>クレーン仕様　実荷重が定格荷重の８５％以上</t>
    <rPh sb="4" eb="6">
      <t>シヨウ</t>
    </rPh>
    <rPh sb="7" eb="8">
      <t>ジツ</t>
    </rPh>
    <rPh sb="8" eb="10">
      <t>カジュウ</t>
    </rPh>
    <rPh sb="11" eb="13">
      <t>テイカク</t>
    </rPh>
    <rPh sb="13" eb="15">
      <t>カジュウ</t>
    </rPh>
    <rPh sb="19" eb="21">
      <t>イジョウ</t>
    </rPh>
    <phoneticPr fontId="9"/>
  </si>
  <si>
    <t>クレーン仕様　実荷重が定格荷重の１００％以上</t>
    <rPh sb="4" eb="6">
      <t>シヨウ</t>
    </rPh>
    <rPh sb="7" eb="8">
      <t>ジツ</t>
    </rPh>
    <rPh sb="8" eb="10">
      <t>カジュウ</t>
    </rPh>
    <rPh sb="11" eb="13">
      <t>テイカク</t>
    </rPh>
    <rPh sb="13" eb="15">
      <t>カジュウ</t>
    </rPh>
    <rPh sb="20" eb="22">
      <t>イジョウ</t>
    </rPh>
    <phoneticPr fontId="9"/>
  </si>
  <si>
    <t>0-1</t>
    <phoneticPr fontId="9"/>
  </si>
  <si>
    <t>2-3</t>
    <phoneticPr fontId="9"/>
  </si>
  <si>
    <t>4-5</t>
    <phoneticPr fontId="9"/>
  </si>
  <si>
    <t>6-7</t>
    <phoneticPr fontId="9"/>
  </si>
  <si>
    <t>2</t>
    <phoneticPr fontId="9"/>
  </si>
  <si>
    <t>Δ184</t>
    <phoneticPr fontId="9"/>
  </si>
  <si>
    <t>7</t>
    <phoneticPr fontId="9"/>
  </si>
  <si>
    <t>1/bit</t>
    <phoneticPr fontId="9"/>
  </si>
  <si>
    <t>%</t>
    <phoneticPr fontId="9"/>
  </si>
  <si>
    <t>ID</t>
    <phoneticPr fontId="9"/>
  </si>
  <si>
    <t>1850BCE4</t>
    <phoneticPr fontId="9"/>
  </si>
  <si>
    <t>E4</t>
    <phoneticPr fontId="9"/>
  </si>
  <si>
    <t>Byte</t>
    <phoneticPr fontId="9"/>
  </si>
  <si>
    <t>0</t>
    <phoneticPr fontId="15"/>
  </si>
  <si>
    <t>0-1</t>
    <phoneticPr fontId="9"/>
  </si>
  <si>
    <t>オートクルーズモード</t>
    <phoneticPr fontId="15"/>
  </si>
  <si>
    <t>-</t>
    <phoneticPr fontId="9"/>
  </si>
  <si>
    <t>オートクルーズ機能</t>
    <rPh sb="7" eb="9">
      <t>キノウ</t>
    </rPh>
    <phoneticPr fontId="9"/>
  </si>
  <si>
    <t xml:space="preserve">0:白(停止中)
１:緑(作動中)
2:赤(エラー発生)
3:- </t>
    <rPh sb="2" eb="3">
      <t>シロ</t>
    </rPh>
    <rPh sb="4" eb="6">
      <t>テイシ</t>
    </rPh>
    <rPh sb="6" eb="7">
      <t>チュウ</t>
    </rPh>
    <rPh sb="11" eb="12">
      <t>ミドリ</t>
    </rPh>
    <rPh sb="13" eb="15">
      <t>サドウ</t>
    </rPh>
    <rPh sb="15" eb="16">
      <t>チュウ</t>
    </rPh>
    <rPh sb="20" eb="21">
      <t>アカ</t>
    </rPh>
    <rPh sb="25" eb="27">
      <t>ハッセイ</t>
    </rPh>
    <phoneticPr fontId="9"/>
  </si>
  <si>
    <t>逆回転ファン機能</t>
    <rPh sb="0" eb="1">
      <t>ギャク</t>
    </rPh>
    <rPh sb="1" eb="3">
      <t>カイテン</t>
    </rPh>
    <rPh sb="6" eb="8">
      <t>キノウ</t>
    </rPh>
    <phoneticPr fontId="9"/>
  </si>
  <si>
    <t>ブザー設定</t>
    <rPh sb="3" eb="5">
      <t>セッテイ</t>
    </rPh>
    <phoneticPr fontId="9"/>
  </si>
  <si>
    <t>0:OFF 1:ON</t>
    <phoneticPr fontId="9"/>
  </si>
  <si>
    <t>-</t>
    <phoneticPr fontId="9"/>
  </si>
  <si>
    <t>2</t>
    <phoneticPr fontId="15"/>
  </si>
  <si>
    <t>設定上限値(作動時間)</t>
    <rPh sb="0" eb="2">
      <t>セッテイ</t>
    </rPh>
    <rPh sb="2" eb="5">
      <t>ジョウゲンチ</t>
    </rPh>
    <rPh sb="6" eb="8">
      <t>サドウ</t>
    </rPh>
    <rPh sb="8" eb="10">
      <t>ジカン</t>
    </rPh>
    <phoneticPr fontId="9"/>
  </si>
  <si>
    <t>0～250</t>
    <phoneticPr fontId="9"/>
  </si>
  <si>
    <t>設定下限値(作動時間)</t>
    <rPh sb="0" eb="2">
      <t>セッテイ</t>
    </rPh>
    <rPh sb="2" eb="5">
      <t>カゲンチ</t>
    </rPh>
    <rPh sb="6" eb="8">
      <t>サドウ</t>
    </rPh>
    <rPh sb="8" eb="10">
      <t>ジカン</t>
    </rPh>
    <phoneticPr fontId="9"/>
  </si>
  <si>
    <t>設定上限値(間隔時間)</t>
    <rPh sb="0" eb="2">
      <t>セッテイ</t>
    </rPh>
    <rPh sb="2" eb="5">
      <t>ジョウゲンチ</t>
    </rPh>
    <rPh sb="6" eb="8">
      <t>カンカク</t>
    </rPh>
    <rPh sb="8" eb="10">
      <t>ジカン</t>
    </rPh>
    <phoneticPr fontId="9"/>
  </si>
  <si>
    <t>0～250</t>
    <phoneticPr fontId="9"/>
  </si>
  <si>
    <t>設定下限値(間隔時間)</t>
    <rPh sb="0" eb="2">
      <t>セッテイ</t>
    </rPh>
    <rPh sb="2" eb="5">
      <t>カゲンチ</t>
    </rPh>
    <rPh sb="6" eb="8">
      <t>カンカク</t>
    </rPh>
    <rPh sb="8" eb="10">
      <t>ジカン</t>
    </rPh>
    <phoneticPr fontId="9"/>
  </si>
  <si>
    <t>0～250</t>
    <phoneticPr fontId="9"/>
  </si>
  <si>
    <t>6</t>
    <phoneticPr fontId="9"/>
  </si>
  <si>
    <t>現在の設定時間(逆回転時間)</t>
    <rPh sb="0" eb="2">
      <t>ゲンザイ</t>
    </rPh>
    <rPh sb="3" eb="5">
      <t>セッテイ</t>
    </rPh>
    <rPh sb="5" eb="7">
      <t>ジカン</t>
    </rPh>
    <rPh sb="8" eb="9">
      <t>ギャク</t>
    </rPh>
    <rPh sb="9" eb="11">
      <t>カイテン</t>
    </rPh>
    <rPh sb="11" eb="13">
      <t>ジカン</t>
    </rPh>
    <phoneticPr fontId="9"/>
  </si>
  <si>
    <t>0～250</t>
    <phoneticPr fontId="9"/>
  </si>
  <si>
    <t>7</t>
    <phoneticPr fontId="15"/>
  </si>
  <si>
    <t>現在の設定時間(インターバル)</t>
    <rPh sb="0" eb="2">
      <t>ゲンザイ</t>
    </rPh>
    <rPh sb="3" eb="5">
      <t>セッテイ</t>
    </rPh>
    <rPh sb="5" eb="7">
      <t>ジカン</t>
    </rPh>
    <phoneticPr fontId="9"/>
  </si>
  <si>
    <t>Δ182　Δ184</t>
    <phoneticPr fontId="9"/>
  </si>
  <si>
    <t>逆回転ファン設定(RF)</t>
    <rPh sb="0" eb="3">
      <t>ギャクカイテン</t>
    </rPh>
    <rPh sb="6" eb="8">
      <t>セッテイ</t>
    </rPh>
    <phoneticPr fontId="9"/>
  </si>
  <si>
    <t>逆回転ファン設定に関する情報を送信する</t>
    <rPh sb="0" eb="1">
      <t>ギャク</t>
    </rPh>
    <rPh sb="1" eb="3">
      <t>カイテン</t>
    </rPh>
    <rPh sb="6" eb="8">
      <t>セッテイ</t>
    </rPh>
    <rPh sb="9" eb="10">
      <t>カン</t>
    </rPh>
    <rPh sb="12" eb="14">
      <t>ジョウホウ</t>
    </rPh>
    <rPh sb="15" eb="17">
      <t>ソウシン</t>
    </rPh>
    <phoneticPr fontId="9"/>
  </si>
  <si>
    <t>1850BECE</t>
    <phoneticPr fontId="9"/>
  </si>
  <si>
    <t>0</t>
    <phoneticPr fontId="9"/>
  </si>
  <si>
    <t>0</t>
    <phoneticPr fontId="9"/>
  </si>
  <si>
    <t>逆回転開始</t>
    <rPh sb="0" eb="1">
      <t>ギャク</t>
    </rPh>
    <rPh sb="1" eb="3">
      <t>カイテン</t>
    </rPh>
    <rPh sb="3" eb="5">
      <t>カイシ</t>
    </rPh>
    <phoneticPr fontId="9"/>
  </si>
  <si>
    <t>0:無効  1:有効</t>
    <rPh sb="2" eb="4">
      <t>ムコウ</t>
    </rPh>
    <rPh sb="8" eb="10">
      <t>ユウコウ</t>
    </rPh>
    <phoneticPr fontId="9"/>
  </si>
  <si>
    <t>-</t>
    <phoneticPr fontId="9"/>
  </si>
  <si>
    <t>1</t>
    <phoneticPr fontId="9"/>
  </si>
  <si>
    <t>逆回転停止</t>
    <rPh sb="0" eb="1">
      <t>ギャク</t>
    </rPh>
    <rPh sb="1" eb="3">
      <t>カイテン</t>
    </rPh>
    <rPh sb="3" eb="5">
      <t>テイシ</t>
    </rPh>
    <phoneticPr fontId="9"/>
  </si>
  <si>
    <t>-</t>
    <phoneticPr fontId="9"/>
  </si>
  <si>
    <t>2</t>
    <phoneticPr fontId="9"/>
  </si>
  <si>
    <t>0:OFF 1:ON</t>
    <phoneticPr fontId="9"/>
  </si>
  <si>
    <t>1</t>
    <phoneticPr fontId="15"/>
  </si>
  <si>
    <t>0～250</t>
    <phoneticPr fontId="9"/>
  </si>
  <si>
    <t>間隔時間</t>
    <rPh sb="0" eb="2">
      <t>カンカク</t>
    </rPh>
    <rPh sb="2" eb="4">
      <t>ジカン</t>
    </rPh>
    <phoneticPr fontId="9"/>
  </si>
  <si>
    <t>5</t>
    <phoneticPr fontId="15"/>
  </si>
  <si>
    <t>6</t>
    <phoneticPr fontId="9"/>
  </si>
  <si>
    <t>7</t>
    <phoneticPr fontId="15"/>
  </si>
  <si>
    <t>逆回転ファン設定</t>
    <rPh sb="0" eb="1">
      <t>ギャク</t>
    </rPh>
    <rPh sb="1" eb="3">
      <t>カイテン</t>
    </rPh>
    <rPh sb="6" eb="8">
      <t>セッテイ</t>
    </rPh>
    <phoneticPr fontId="9"/>
  </si>
  <si>
    <t>RF</t>
    <phoneticPr fontId="9"/>
  </si>
  <si>
    <t>前輪中立範囲外警告</t>
    <rPh sb="0" eb="2">
      <t>ゼンリン</t>
    </rPh>
    <rPh sb="2" eb="4">
      <t>チュウリツ</t>
    </rPh>
    <rPh sb="4" eb="6">
      <t>ハンイ</t>
    </rPh>
    <rPh sb="6" eb="7">
      <t>ガイ</t>
    </rPh>
    <rPh sb="7" eb="9">
      <t>ケイコク</t>
    </rPh>
    <phoneticPr fontId="9"/>
  </si>
  <si>
    <t>0：消灯 1：点滅</t>
    <rPh sb="2" eb="4">
      <t>ショウトウ</t>
    </rPh>
    <rPh sb="7" eb="9">
      <t>テンメツ</t>
    </rPh>
    <phoneticPr fontId="9"/>
  </si>
  <si>
    <t>後輪中立範囲外警告</t>
    <rPh sb="0" eb="2">
      <t>コウリン</t>
    </rPh>
    <rPh sb="2" eb="4">
      <t>チュウリツ</t>
    </rPh>
    <rPh sb="4" eb="6">
      <t>ハンイ</t>
    </rPh>
    <rPh sb="6" eb="7">
      <t>ガイ</t>
    </rPh>
    <rPh sb="7" eb="9">
      <t>ケイコク</t>
    </rPh>
    <phoneticPr fontId="9"/>
  </si>
  <si>
    <t>Δ184</t>
    <phoneticPr fontId="9"/>
  </si>
  <si>
    <t>自動逆回転ファン</t>
    <rPh sb="0" eb="2">
      <t>ジドウ</t>
    </rPh>
    <rPh sb="2" eb="3">
      <t>ギャク</t>
    </rPh>
    <rPh sb="3" eb="5">
      <t>カイテン</t>
    </rPh>
    <phoneticPr fontId="9"/>
  </si>
  <si>
    <t>Δ176　Δ180</t>
    <phoneticPr fontId="9"/>
  </si>
  <si>
    <t>ブームサスペンションSOLB</t>
    <phoneticPr fontId="9"/>
  </si>
  <si>
    <t>Δ181</t>
    <phoneticPr fontId="9"/>
  </si>
  <si>
    <t>Δ184</t>
    <phoneticPr fontId="9"/>
  </si>
  <si>
    <t>アジャスト</t>
    <phoneticPr fontId="9"/>
  </si>
  <si>
    <t>-128~127　N/A(0xFF)</t>
    <phoneticPr fontId="9"/>
  </si>
  <si>
    <t>4-5</t>
    <phoneticPr fontId="9"/>
  </si>
  <si>
    <t>0～64255  Err:0xFFFE  N/A:0xFFFF</t>
    <phoneticPr fontId="9"/>
  </si>
  <si>
    <t>スピードセンサ　Δ184</t>
    <phoneticPr fontId="9"/>
  </si>
  <si>
    <t>A/C 設定要求（ACSR)</t>
    <rPh sb="4" eb="6">
      <t>セッテイ</t>
    </rPh>
    <rPh sb="6" eb="8">
      <t>ヨウキュウ</t>
    </rPh>
    <phoneticPr fontId="9"/>
  </si>
  <si>
    <t>ID</t>
    <phoneticPr fontId="9"/>
  </si>
  <si>
    <t>50ms</t>
    <phoneticPr fontId="9"/>
  </si>
  <si>
    <t>車両コントローラ</t>
    <rPh sb="0" eb="2">
      <t>シャリョウ</t>
    </rPh>
    <phoneticPr fontId="9"/>
  </si>
  <si>
    <t>Byte</t>
    <phoneticPr fontId="9"/>
  </si>
  <si>
    <t>bit</t>
    <phoneticPr fontId="9"/>
  </si>
  <si>
    <t>0</t>
    <phoneticPr fontId="9"/>
  </si>
  <si>
    <t>0</t>
    <phoneticPr fontId="15"/>
  </si>
  <si>
    <t>ブロワレベルUPスイッチ</t>
    <phoneticPr fontId="15"/>
  </si>
  <si>
    <t>0：OFF　　1：ON</t>
    <phoneticPr fontId="15"/>
  </si>
  <si>
    <t>-</t>
    <phoneticPr fontId="15"/>
  </si>
  <si>
    <t>-</t>
    <phoneticPr fontId="15"/>
  </si>
  <si>
    <t>-</t>
    <phoneticPr fontId="15"/>
  </si>
  <si>
    <t>1</t>
    <phoneticPr fontId="15"/>
  </si>
  <si>
    <t>ブロワレベルDOWNスイッチ</t>
    <phoneticPr fontId="15"/>
  </si>
  <si>
    <t>0：OFF　　1：ON</t>
    <phoneticPr fontId="15"/>
  </si>
  <si>
    <t>-</t>
    <phoneticPr fontId="15"/>
  </si>
  <si>
    <t>0</t>
    <phoneticPr fontId="9"/>
  </si>
  <si>
    <t>設定温度UPスイッチ</t>
    <rPh sb="0" eb="2">
      <t>セッテイ</t>
    </rPh>
    <rPh sb="2" eb="4">
      <t>オンド</t>
    </rPh>
    <phoneticPr fontId="15"/>
  </si>
  <si>
    <t>0</t>
    <phoneticPr fontId="9"/>
  </si>
  <si>
    <t>設定温度DOWNスイッチ</t>
    <rPh sb="0" eb="2">
      <t>セッテイ</t>
    </rPh>
    <rPh sb="2" eb="4">
      <t>オンド</t>
    </rPh>
    <phoneticPr fontId="15"/>
  </si>
  <si>
    <t>AUTOモードスイッチ</t>
    <phoneticPr fontId="15"/>
  </si>
  <si>
    <t>0</t>
    <phoneticPr fontId="9"/>
  </si>
  <si>
    <t>A/Cスイッチ</t>
    <phoneticPr fontId="9"/>
  </si>
  <si>
    <t>0：OFF　　1：ON</t>
    <phoneticPr fontId="15"/>
  </si>
  <si>
    <t>吹き出しモード正順切替スイッチ</t>
    <rPh sb="0" eb="1">
      <t>フ</t>
    </rPh>
    <rPh sb="2" eb="3">
      <t>ダ</t>
    </rPh>
    <rPh sb="7" eb="9">
      <t>セイジュン</t>
    </rPh>
    <rPh sb="9" eb="11">
      <t>キリカエ</t>
    </rPh>
    <phoneticPr fontId="15"/>
  </si>
  <si>
    <t>0：OFF　　1：ON</t>
    <phoneticPr fontId="15"/>
  </si>
  <si>
    <t>吹き出しモード逆順切替スイッチ</t>
    <rPh sb="0" eb="1">
      <t>フ</t>
    </rPh>
    <rPh sb="2" eb="3">
      <t>ダ</t>
    </rPh>
    <rPh sb="7" eb="9">
      <t>ギャクジュン</t>
    </rPh>
    <rPh sb="9" eb="11">
      <t>キリカエ</t>
    </rPh>
    <phoneticPr fontId="15"/>
  </si>
  <si>
    <t>0：OFF　　1：ON</t>
    <phoneticPr fontId="15"/>
  </si>
  <si>
    <t>1</t>
    <phoneticPr fontId="9"/>
  </si>
  <si>
    <t>内気／外気切替スイッチ</t>
    <rPh sb="0" eb="2">
      <t>ナイキ</t>
    </rPh>
    <rPh sb="3" eb="5">
      <t>ガイキ</t>
    </rPh>
    <rPh sb="5" eb="7">
      <t>キリカエ</t>
    </rPh>
    <phoneticPr fontId="15"/>
  </si>
  <si>
    <t>-</t>
    <phoneticPr fontId="15"/>
  </si>
  <si>
    <t>1</t>
    <phoneticPr fontId="9"/>
  </si>
  <si>
    <t>1</t>
    <phoneticPr fontId="15"/>
  </si>
  <si>
    <t>エアコンOFFスイッチ</t>
    <phoneticPr fontId="15"/>
  </si>
  <si>
    <t>ブロワレベルUPダイヤル</t>
    <phoneticPr fontId="15"/>
  </si>
  <si>
    <t>ブロワレベルDOWNダイヤル</t>
    <phoneticPr fontId="15"/>
  </si>
  <si>
    <t>設定温度UPダイヤル</t>
    <rPh sb="0" eb="2">
      <t>セッテイ</t>
    </rPh>
    <rPh sb="2" eb="4">
      <t>オンド</t>
    </rPh>
    <phoneticPr fontId="15"/>
  </si>
  <si>
    <t>設定温度DOWNダイヤル</t>
    <rPh sb="0" eb="2">
      <t>セッテイ</t>
    </rPh>
    <rPh sb="2" eb="4">
      <t>オンド</t>
    </rPh>
    <phoneticPr fontId="15"/>
  </si>
  <si>
    <t>吹き出しモード正順切替ダイヤル</t>
    <rPh sb="0" eb="1">
      <t>フ</t>
    </rPh>
    <rPh sb="2" eb="3">
      <t>ダ</t>
    </rPh>
    <rPh sb="7" eb="9">
      <t>セイジュン</t>
    </rPh>
    <rPh sb="9" eb="11">
      <t>キリカエ</t>
    </rPh>
    <phoneticPr fontId="15"/>
  </si>
  <si>
    <t>吹き出しモード逆順切替ダイヤル</t>
    <rPh sb="0" eb="1">
      <t>フ</t>
    </rPh>
    <rPh sb="2" eb="3">
      <t>ダ</t>
    </rPh>
    <rPh sb="7" eb="9">
      <t>ギャクジュン</t>
    </rPh>
    <rPh sb="9" eb="11">
      <t>キリカエ</t>
    </rPh>
    <phoneticPr fontId="15"/>
  </si>
  <si>
    <t>2</t>
    <phoneticPr fontId="15"/>
  </si>
  <si>
    <t>0</t>
    <phoneticPr fontId="15"/>
  </si>
  <si>
    <t>コンプレッサー強制停止</t>
    <rPh sb="7" eb="9">
      <t>キョウセイ</t>
    </rPh>
    <rPh sb="9" eb="11">
      <t>テイシ</t>
    </rPh>
    <phoneticPr fontId="15"/>
  </si>
  <si>
    <t>3</t>
    <phoneticPr fontId="15"/>
  </si>
  <si>
    <t>機種情報</t>
    <rPh sb="0" eb="2">
      <t>キシュ</t>
    </rPh>
    <rPh sb="2" eb="4">
      <t>ジョウホウ</t>
    </rPh>
    <phoneticPr fontId="15"/>
  </si>
  <si>
    <t>4</t>
    <phoneticPr fontId="15"/>
  </si>
  <si>
    <t>未使用</t>
    <rPh sb="0" eb="3">
      <t>ミシヨウ</t>
    </rPh>
    <phoneticPr fontId="15"/>
  </si>
  <si>
    <t>-</t>
    <phoneticPr fontId="9"/>
  </si>
  <si>
    <t>5</t>
    <phoneticPr fontId="15"/>
  </si>
  <si>
    <t>エアコンエラーを送信する</t>
    <rPh sb="8" eb="10">
      <t>ソウシン</t>
    </rPh>
    <phoneticPr fontId="9"/>
  </si>
  <si>
    <t>1000ms</t>
    <phoneticPr fontId="9"/>
  </si>
  <si>
    <t>Byte</t>
    <phoneticPr fontId="9"/>
  </si>
  <si>
    <t>bit</t>
    <phoneticPr fontId="9"/>
  </si>
  <si>
    <t>0-7</t>
    <phoneticPr fontId="9"/>
  </si>
  <si>
    <t>エラーコード1</t>
    <phoneticPr fontId="15"/>
  </si>
  <si>
    <t>1</t>
    <phoneticPr fontId="9"/>
  </si>
  <si>
    <t>エラーコード2</t>
  </si>
  <si>
    <t>エラーコード3</t>
  </si>
  <si>
    <t>エラーコード4</t>
  </si>
  <si>
    <t>エラーコード5</t>
  </si>
  <si>
    <t>エラーコード6</t>
  </si>
  <si>
    <t>エラーコード7</t>
  </si>
  <si>
    <t>エラーコード8</t>
  </si>
  <si>
    <t>発生したエアコンエラーコードを送信
異常が発生した時、該当するコードをByte0からセットする（１エラーにつき１Byte使用）。
同時に複数のエラーが発生した場合は、Byte0、Byte1、Byte2、…の順にエラーコードをセットする。
最大8種のエラーコードが送信可能。</t>
    <rPh sb="0" eb="2">
      <t>ハッセイ</t>
    </rPh>
    <rPh sb="15" eb="17">
      <t>ソウシン</t>
    </rPh>
    <phoneticPr fontId="15"/>
  </si>
  <si>
    <t>Output65</t>
  </si>
  <si>
    <t>Output64</t>
    <phoneticPr fontId="9"/>
  </si>
  <si>
    <t>Output66</t>
  </si>
  <si>
    <t>Output67</t>
  </si>
  <si>
    <t>Output68</t>
  </si>
  <si>
    <t>Output69</t>
  </si>
  <si>
    <t>Output70</t>
  </si>
  <si>
    <t>Output71</t>
  </si>
  <si>
    <t>Output72</t>
  </si>
  <si>
    <t>Output73</t>
  </si>
  <si>
    <t>Output74</t>
  </si>
  <si>
    <t>Output75</t>
  </si>
  <si>
    <t>Output76</t>
  </si>
  <si>
    <t>Output77</t>
  </si>
  <si>
    <t>Output78</t>
  </si>
  <si>
    <t>Output79</t>
  </si>
  <si>
    <t>Output80</t>
  </si>
  <si>
    <t>Output81</t>
  </si>
  <si>
    <t>Output82</t>
  </si>
  <si>
    <t>Output83</t>
  </si>
  <si>
    <t>Output84</t>
  </si>
  <si>
    <t>Output85</t>
  </si>
  <si>
    <t>Output86</t>
  </si>
  <si>
    <t>Output87</t>
  </si>
  <si>
    <t>Output88</t>
  </si>
  <si>
    <t>Output89</t>
  </si>
  <si>
    <t>Output90</t>
  </si>
  <si>
    <t>Output91</t>
  </si>
  <si>
    <t>Output92</t>
  </si>
  <si>
    <t>Output93</t>
  </si>
  <si>
    <t>Output94</t>
  </si>
  <si>
    <t>Output95</t>
  </si>
  <si>
    <t>Output96</t>
  </si>
  <si>
    <t>Output97</t>
  </si>
  <si>
    <t>Output98</t>
  </si>
  <si>
    <t>Output99</t>
  </si>
  <si>
    <t>Output100</t>
  </si>
  <si>
    <t>Output101</t>
  </si>
  <si>
    <t>Output102</t>
  </si>
  <si>
    <t>Output103</t>
  </si>
  <si>
    <t>Output104</t>
  </si>
  <si>
    <t>Output105</t>
  </si>
  <si>
    <t>Output106</t>
  </si>
  <si>
    <t>Output107</t>
  </si>
  <si>
    <t>Output108</t>
  </si>
  <si>
    <t>Output109</t>
  </si>
  <si>
    <t>Output110</t>
  </si>
  <si>
    <t>Output111</t>
  </si>
  <si>
    <t>Output112</t>
  </si>
  <si>
    <t>Output113</t>
  </si>
  <si>
    <t>Output114</t>
  </si>
  <si>
    <t>Output115</t>
  </si>
  <si>
    <t>Output116</t>
  </si>
  <si>
    <t>Output117</t>
  </si>
  <si>
    <t>Output118</t>
  </si>
  <si>
    <t>Output119</t>
  </si>
  <si>
    <t>Output120</t>
  </si>
  <si>
    <t>Output121</t>
  </si>
  <si>
    <t>Output122</t>
  </si>
  <si>
    <t>Output123</t>
  </si>
  <si>
    <t>Output124</t>
  </si>
  <si>
    <t>Output125</t>
  </si>
  <si>
    <t>Output126</t>
  </si>
  <si>
    <t>Output127</t>
  </si>
  <si>
    <t>L9EV（電気ジョイスティック）</t>
    <rPh sb="5" eb="7">
      <t>デンキ</t>
    </rPh>
    <phoneticPr fontId="9"/>
  </si>
  <si>
    <t>4-5</t>
    <phoneticPr fontId="9"/>
  </si>
  <si>
    <t>走行操作</t>
    <rPh sb="0" eb="2">
      <t>ソウコウ</t>
    </rPh>
    <rPh sb="2" eb="4">
      <t>ソウサ</t>
    </rPh>
    <phoneticPr fontId="9"/>
  </si>
  <si>
    <t>走行操作 LB</t>
    <rPh sb="0" eb="2">
      <t>ソウコウ</t>
    </rPh>
    <rPh sb="2" eb="4">
      <t>ソウサ</t>
    </rPh>
    <phoneticPr fontId="9"/>
  </si>
  <si>
    <t>走行操作 ＬＦ</t>
    <rPh sb="0" eb="2">
      <t>ソウコウ</t>
    </rPh>
    <rPh sb="2" eb="4">
      <t>ソウサ</t>
    </rPh>
    <phoneticPr fontId="9"/>
  </si>
  <si>
    <t>走行操作 RF</t>
    <rPh sb="0" eb="2">
      <t>ソウコウ</t>
    </rPh>
    <rPh sb="2" eb="4">
      <t>ソウサ</t>
    </rPh>
    <phoneticPr fontId="9"/>
  </si>
  <si>
    <t>走行操作 RB</t>
    <rPh sb="0" eb="2">
      <t>ソウコウ</t>
    </rPh>
    <rPh sb="2" eb="4">
      <t>ソウサ</t>
    </rPh>
    <phoneticPr fontId="9"/>
  </si>
  <si>
    <t>0-1</t>
    <phoneticPr fontId="9"/>
  </si>
  <si>
    <t>4-5</t>
    <phoneticPr fontId="9"/>
  </si>
  <si>
    <t>走行出力電流 LF</t>
    <rPh sb="0" eb="2">
      <t>ソウコウ</t>
    </rPh>
    <rPh sb="2" eb="4">
      <t>シュツリョク</t>
    </rPh>
    <rPh sb="4" eb="6">
      <t>デンリュウ</t>
    </rPh>
    <phoneticPr fontId="9"/>
  </si>
  <si>
    <t>走行出力電流 LB</t>
    <rPh sb="0" eb="2">
      <t>ソウコウ</t>
    </rPh>
    <rPh sb="2" eb="4">
      <t>シュツリョク</t>
    </rPh>
    <rPh sb="4" eb="6">
      <t>デンリュウ</t>
    </rPh>
    <phoneticPr fontId="9"/>
  </si>
  <si>
    <t>走行出力電流 RF</t>
    <rPh sb="0" eb="2">
      <t>ソウコウ</t>
    </rPh>
    <rPh sb="2" eb="4">
      <t>シュツリョク</t>
    </rPh>
    <rPh sb="4" eb="6">
      <t>デンリュウ</t>
    </rPh>
    <phoneticPr fontId="9"/>
  </si>
  <si>
    <t>走行出力電流 RB</t>
    <rPh sb="0" eb="2">
      <t>ソウコウ</t>
    </rPh>
    <rPh sb="2" eb="4">
      <t>シュツリョク</t>
    </rPh>
    <rPh sb="4" eb="6">
      <t>デンリュウ</t>
    </rPh>
    <phoneticPr fontId="9"/>
  </si>
  <si>
    <t>0～6425.5</t>
    <phoneticPr fontId="9"/>
  </si>
  <si>
    <t>走行出力電流(指示値)</t>
    <rPh sb="0" eb="2">
      <t>ソウコウ</t>
    </rPh>
    <rPh sb="2" eb="4">
      <t>シュツリョク</t>
    </rPh>
    <rPh sb="4" eb="6">
      <t>デンリュウ</t>
    </rPh>
    <rPh sb="7" eb="9">
      <t>シジ</t>
    </rPh>
    <rPh sb="9" eb="10">
      <t>チ</t>
    </rPh>
    <phoneticPr fontId="9"/>
  </si>
  <si>
    <t>走行出力電流(実電流)</t>
    <rPh sb="0" eb="2">
      <t>ソウコウ</t>
    </rPh>
    <rPh sb="2" eb="4">
      <t>シュツリョク</t>
    </rPh>
    <rPh sb="4" eb="6">
      <t>デンリュウ</t>
    </rPh>
    <rPh sb="7" eb="8">
      <t>ジツ</t>
    </rPh>
    <rPh sb="8" eb="10">
      <t>デンリュウ</t>
    </rPh>
    <phoneticPr fontId="9"/>
  </si>
  <si>
    <t>走行モータ回転数</t>
    <rPh sb="0" eb="2">
      <t>ソウコウ</t>
    </rPh>
    <rPh sb="5" eb="8">
      <t>カイテンスウ</t>
    </rPh>
    <phoneticPr fontId="9"/>
  </si>
  <si>
    <t>E4</t>
    <phoneticPr fontId="9"/>
  </si>
  <si>
    <t>2-3</t>
    <phoneticPr fontId="9"/>
  </si>
  <si>
    <t>N/A</t>
    <phoneticPr fontId="9"/>
  </si>
  <si>
    <t>0-100.00</t>
    <phoneticPr fontId="9"/>
  </si>
  <si>
    <t>%</t>
    <phoneticPr fontId="9"/>
  </si>
  <si>
    <t>rpm</t>
    <phoneticPr fontId="9"/>
  </si>
  <si>
    <t>rpm</t>
    <phoneticPr fontId="9"/>
  </si>
  <si>
    <t>走行モータ回転数 L</t>
    <rPh sb="0" eb="2">
      <t>ソウコウ</t>
    </rPh>
    <rPh sb="5" eb="8">
      <t>カイテンスウ</t>
    </rPh>
    <phoneticPr fontId="9"/>
  </si>
  <si>
    <t>走行モータ回転数 R</t>
    <rPh sb="0" eb="2">
      <t>ソウコウ</t>
    </rPh>
    <rPh sb="5" eb="8">
      <t>カイテンスウ</t>
    </rPh>
    <phoneticPr fontId="9"/>
  </si>
  <si>
    <t>0～64255</t>
    <phoneticPr fontId="9"/>
  </si>
  <si>
    <t>0～64255</t>
    <phoneticPr fontId="9"/>
  </si>
  <si>
    <t>A/C　エラー（ACDM)</t>
    <phoneticPr fontId="9"/>
  </si>
  <si>
    <t>2</t>
    <phoneticPr fontId="9"/>
  </si>
  <si>
    <t>3</t>
    <phoneticPr fontId="9"/>
  </si>
  <si>
    <t>ACサーボモータ1</t>
    <phoneticPr fontId="9"/>
  </si>
  <si>
    <t>ACサーボモータ2</t>
    <phoneticPr fontId="9"/>
  </si>
  <si>
    <t>Δ185</t>
    <phoneticPr fontId="9"/>
  </si>
  <si>
    <t>作動油温度（低温）</t>
    <rPh sb="0" eb="3">
      <t>サドウユ</t>
    </rPh>
    <rPh sb="3" eb="5">
      <t>オンド</t>
    </rPh>
    <rPh sb="6" eb="8">
      <t>テイオン</t>
    </rPh>
    <phoneticPr fontId="9"/>
  </si>
  <si>
    <t>油圧警告　作動油温度低温</t>
    <rPh sb="0" eb="2">
      <t>ユアツ</t>
    </rPh>
    <rPh sb="2" eb="4">
      <t>ケイコク</t>
    </rPh>
    <rPh sb="5" eb="10">
      <t>サドウユオンド</t>
    </rPh>
    <rPh sb="10" eb="12">
      <t>テイオン</t>
    </rPh>
    <phoneticPr fontId="9"/>
  </si>
  <si>
    <t>旋回モーター_A</t>
    <rPh sb="0" eb="2">
      <t>センカイ</t>
    </rPh>
    <phoneticPr fontId="9"/>
  </si>
  <si>
    <t>旋回モーター_B</t>
    <rPh sb="0" eb="2">
      <t>センカイ</t>
    </rPh>
    <phoneticPr fontId="9"/>
  </si>
  <si>
    <t>旋回モーターギヤオイル温度</t>
    <rPh sb="0" eb="2">
      <t>センカイ</t>
    </rPh>
    <rPh sb="11" eb="13">
      <t>オンド</t>
    </rPh>
    <phoneticPr fontId="9"/>
  </si>
  <si>
    <t>1/bit</t>
    <phoneticPr fontId="9"/>
  </si>
  <si>
    <t>0-200</t>
    <phoneticPr fontId="9"/>
  </si>
  <si>
    <t>℃</t>
    <phoneticPr fontId="9"/>
  </si>
  <si>
    <t>雰囲気温度</t>
    <rPh sb="0" eb="3">
      <t>フンイキ</t>
    </rPh>
    <rPh sb="3" eb="5">
      <t>オンド</t>
    </rPh>
    <phoneticPr fontId="9"/>
  </si>
  <si>
    <t>オフセット-40（雰囲気温度）</t>
    <rPh sb="9" eb="12">
      <t>フンイキ</t>
    </rPh>
    <rPh sb="12" eb="14">
      <t>オンド</t>
    </rPh>
    <phoneticPr fontId="9"/>
  </si>
  <si>
    <t>1C508BE4</t>
    <phoneticPr fontId="9"/>
  </si>
  <si>
    <t>C1P16</t>
    <phoneticPr fontId="9"/>
  </si>
  <si>
    <t>C1P29</t>
    <phoneticPr fontId="9"/>
  </si>
  <si>
    <t>1C508CE4</t>
    <phoneticPr fontId="9"/>
  </si>
  <si>
    <t>C1P45</t>
    <phoneticPr fontId="9"/>
  </si>
  <si>
    <t>オフセット -20</t>
    <phoneticPr fontId="9"/>
  </si>
  <si>
    <t>PWM DUTY</t>
    <phoneticPr fontId="9"/>
  </si>
  <si>
    <t>モータ雰囲気温度</t>
    <rPh sb="3" eb="6">
      <t>フンイキ</t>
    </rPh>
    <rPh sb="6" eb="8">
      <t>オンド</t>
    </rPh>
    <phoneticPr fontId="9"/>
  </si>
  <si>
    <t>LiB雰囲気温度</t>
    <rPh sb="3" eb="6">
      <t>フンイキ</t>
    </rPh>
    <rPh sb="6" eb="8">
      <t>オンド</t>
    </rPh>
    <phoneticPr fontId="9"/>
  </si>
  <si>
    <t>オートクルーズSET</t>
    <phoneticPr fontId="9"/>
  </si>
  <si>
    <t>オートクルーズRES</t>
    <phoneticPr fontId="9"/>
  </si>
  <si>
    <t>自動変速</t>
    <rPh sb="0" eb="2">
      <t>ジドウ</t>
    </rPh>
    <rPh sb="2" eb="4">
      <t>ヘンソク</t>
    </rPh>
    <phoneticPr fontId="9"/>
  </si>
  <si>
    <t>Δ187</t>
    <phoneticPr fontId="9"/>
  </si>
  <si>
    <t>A9F(旋回モータ耐久)</t>
    <rPh sb="4" eb="6">
      <t>センカイ</t>
    </rPh>
    <rPh sb="9" eb="11">
      <t>タイキュウ</t>
    </rPh>
    <phoneticPr fontId="9"/>
  </si>
  <si>
    <t>1C50A0EB</t>
    <phoneticPr fontId="9"/>
  </si>
  <si>
    <t>0.02/bit</t>
    <phoneticPr fontId="9"/>
  </si>
  <si>
    <t>1C50A0EB</t>
    <phoneticPr fontId="9"/>
  </si>
  <si>
    <t>圧力</t>
    <rPh sb="0" eb="2">
      <t>アツリョク</t>
    </rPh>
    <phoneticPr fontId="9"/>
  </si>
  <si>
    <t>1000ms</t>
    <phoneticPr fontId="9"/>
  </si>
  <si>
    <t>0</t>
    <phoneticPr fontId="9"/>
  </si>
  <si>
    <t>0-1</t>
    <phoneticPr fontId="9"/>
  </si>
  <si>
    <t>2-3</t>
    <phoneticPr fontId="9"/>
  </si>
  <si>
    <t>4</t>
    <phoneticPr fontId="9"/>
  </si>
  <si>
    <t>5</t>
    <phoneticPr fontId="9"/>
  </si>
  <si>
    <t>MPa</t>
    <phoneticPr fontId="9"/>
  </si>
  <si>
    <t>MPa</t>
    <phoneticPr fontId="9"/>
  </si>
  <si>
    <t>無</t>
    <rPh sb="0" eb="1">
      <t>ナシ</t>
    </rPh>
    <phoneticPr fontId="9"/>
  </si>
  <si>
    <t>℃</t>
    <phoneticPr fontId="9"/>
  </si>
  <si>
    <t>出力確認用1(OUT1)</t>
    <rPh sb="0" eb="2">
      <t>シュツリョク</t>
    </rPh>
    <rPh sb="2" eb="4">
      <t>カクニン</t>
    </rPh>
    <rPh sb="4" eb="5">
      <t>ヨウ</t>
    </rPh>
    <phoneticPr fontId="9"/>
  </si>
  <si>
    <t>出力確認用2(OUT2)</t>
    <rPh sb="0" eb="2">
      <t>シュツリョク</t>
    </rPh>
    <rPh sb="2" eb="4">
      <t>カクニン</t>
    </rPh>
    <rPh sb="4" eb="5">
      <t>ヨウ</t>
    </rPh>
    <phoneticPr fontId="9"/>
  </si>
  <si>
    <t>出力確認用3(OUT3)</t>
    <rPh sb="0" eb="2">
      <t>シュツリョク</t>
    </rPh>
    <rPh sb="2" eb="4">
      <t>カクニン</t>
    </rPh>
    <rPh sb="4" eb="5">
      <t>ヨウ</t>
    </rPh>
    <phoneticPr fontId="9"/>
  </si>
  <si>
    <t>燃料遮断SOL</t>
    <rPh sb="0" eb="2">
      <t>ネンリョウ</t>
    </rPh>
    <rPh sb="2" eb="4">
      <t>シャダン</t>
    </rPh>
    <phoneticPr fontId="9"/>
  </si>
  <si>
    <t>Δ188</t>
    <phoneticPr fontId="9"/>
  </si>
  <si>
    <t>7</t>
    <phoneticPr fontId="9"/>
  </si>
  <si>
    <t>0：A13A　1：A14HW　2：A14IW　3：A25F/G標準ウエイト
4：A25F/G増量ウエイト　5：A27B</t>
    <rPh sb="31" eb="33">
      <t>ヒョウジュン</t>
    </rPh>
    <rPh sb="46" eb="48">
      <t>ゾウリョウ</t>
    </rPh>
    <phoneticPr fontId="9"/>
  </si>
  <si>
    <t>0：A13A　1：A14HW　2：A14IW　3：A25F/G標準ウエイト
4：A25F/G増量ウエイト　5：A27B　</t>
    <rPh sb="31" eb="33">
      <t>ヒョウジュン</t>
    </rPh>
    <rPh sb="46" eb="48">
      <t>ゾウリョウ</t>
    </rPh>
    <phoneticPr fontId="9"/>
  </si>
  <si>
    <t>地面とアームの角度</t>
    <rPh sb="0" eb="2">
      <t>ジメン</t>
    </rPh>
    <rPh sb="7" eb="9">
      <t>カクド</t>
    </rPh>
    <phoneticPr fontId="9"/>
  </si>
  <si>
    <t>deg</t>
    <phoneticPr fontId="9"/>
  </si>
  <si>
    <t>旋回モータA温度</t>
    <rPh sb="0" eb="2">
      <t>センカイ</t>
    </rPh>
    <rPh sb="6" eb="8">
      <t>オンド</t>
    </rPh>
    <phoneticPr fontId="9"/>
  </si>
  <si>
    <t>旋回モータA</t>
    <rPh sb="0" eb="2">
      <t>センカイ</t>
    </rPh>
    <phoneticPr fontId="9"/>
  </si>
  <si>
    <t>旋回モータB</t>
    <rPh sb="0" eb="2">
      <t>センカイ</t>
    </rPh>
    <phoneticPr fontId="9"/>
  </si>
  <si>
    <t>旋回モータDr</t>
    <rPh sb="0" eb="2">
      <t>センカイ</t>
    </rPh>
    <phoneticPr fontId="9"/>
  </si>
  <si>
    <t>旋回モータPGi</t>
    <rPh sb="0" eb="2">
      <t>センカイ</t>
    </rPh>
    <phoneticPr fontId="9"/>
  </si>
  <si>
    <t>0.001/bit</t>
    <phoneticPr fontId="9"/>
  </si>
  <si>
    <t>0.02/bit</t>
    <phoneticPr fontId="9"/>
  </si>
  <si>
    <t>1/bit</t>
    <phoneticPr fontId="9"/>
  </si>
  <si>
    <t>CMU1バージョン</t>
    <phoneticPr fontId="9"/>
  </si>
  <si>
    <t>4-5</t>
    <phoneticPr fontId="9"/>
  </si>
  <si>
    <t>CMU2バージョン</t>
    <phoneticPr fontId="9"/>
  </si>
  <si>
    <t>CMU3バージョン</t>
    <phoneticPr fontId="9"/>
  </si>
  <si>
    <t>オフセット-320</t>
    <phoneticPr fontId="9"/>
  </si>
  <si>
    <t>バッテリステータス28（BMUSTAT28)</t>
    <phoneticPr fontId="9"/>
  </si>
  <si>
    <t>1C5067F3</t>
    <phoneticPr fontId="9"/>
  </si>
  <si>
    <t>0.1/bit</t>
    <phoneticPr fontId="9"/>
  </si>
  <si>
    <t>A</t>
    <phoneticPr fontId="9"/>
  </si>
  <si>
    <t>0-6500.0V　エラー時：0xFFFE　データ無：0xFFFF</t>
    <rPh sb="12" eb="13">
      <t>ジ</t>
    </rPh>
    <phoneticPr fontId="9"/>
  </si>
  <si>
    <t>V</t>
    <phoneticPr fontId="9"/>
  </si>
  <si>
    <t>7</t>
    <phoneticPr fontId="9"/>
  </si>
  <si>
    <t>0-65535hr</t>
    <phoneticPr fontId="9"/>
  </si>
  <si>
    <t>hr</t>
    <phoneticPr fontId="9"/>
  </si>
  <si>
    <t>無</t>
    <rPh sb="0" eb="1">
      <t>ナシ</t>
    </rPh>
    <phoneticPr fontId="9"/>
  </si>
  <si>
    <t>クレーンモードSW</t>
    <phoneticPr fontId="9"/>
  </si>
  <si>
    <t>走行クレーンモードSW</t>
    <rPh sb="0" eb="2">
      <t>ソウコウ</t>
    </rPh>
    <phoneticPr fontId="9"/>
  </si>
  <si>
    <t>スイング位置判定SW</t>
    <rPh sb="4" eb="6">
      <t>イチ</t>
    </rPh>
    <rPh sb="6" eb="8">
      <t>ハンテイ</t>
    </rPh>
    <phoneticPr fontId="9"/>
  </si>
  <si>
    <t>Δ191</t>
    <phoneticPr fontId="9"/>
  </si>
  <si>
    <t>J4Bクレーン</t>
    <phoneticPr fontId="9"/>
  </si>
  <si>
    <t>J4Bクレーン</t>
    <phoneticPr fontId="9"/>
  </si>
  <si>
    <t>MC-C1P49</t>
    <phoneticPr fontId="9"/>
  </si>
  <si>
    <t>MC-C1P41</t>
    <phoneticPr fontId="9"/>
  </si>
  <si>
    <t>MC-C1P17</t>
    <phoneticPr fontId="9"/>
  </si>
  <si>
    <t>J4Bクレーン</t>
    <phoneticPr fontId="9"/>
  </si>
  <si>
    <t>Δ191</t>
    <phoneticPr fontId="9"/>
  </si>
  <si>
    <t>バケット出力許可SOL</t>
    <rPh sb="4" eb="6">
      <t>シュツリョク</t>
    </rPh>
    <rPh sb="6" eb="8">
      <t>キョカ</t>
    </rPh>
    <phoneticPr fontId="9"/>
  </si>
  <si>
    <t>-3200.0-3225.5A エラー時：0xFFFE データ無：0xFFFF
放電時（-）、充電時（+）</t>
    <rPh sb="19" eb="20">
      <t>ジ</t>
    </rPh>
    <rPh sb="31" eb="32">
      <t>ナ</t>
    </rPh>
    <rPh sb="40" eb="42">
      <t>ホウデン</t>
    </rPh>
    <rPh sb="42" eb="43">
      <t>ジ</t>
    </rPh>
    <rPh sb="47" eb="49">
      <t>ジュウデン</t>
    </rPh>
    <rPh sb="49" eb="50">
      <t>ジ</t>
    </rPh>
    <phoneticPr fontId="9"/>
  </si>
  <si>
    <t>予備</t>
    <rPh sb="0" eb="2">
      <t>ヨビ</t>
    </rPh>
    <phoneticPr fontId="9"/>
  </si>
  <si>
    <t>DC/DCコンバータヒートシンク1温度</t>
    <rPh sb="17" eb="19">
      <t>オンド</t>
    </rPh>
    <phoneticPr fontId="9"/>
  </si>
  <si>
    <t>DC/DCコンバータヒートシンク2温度</t>
    <rPh sb="17" eb="19">
      <t>オンド</t>
    </rPh>
    <phoneticPr fontId="9"/>
  </si>
  <si>
    <t>-50-200℃　エラー時：0xFF　データ無：0xFF</t>
    <rPh sb="12" eb="13">
      <t>ジ</t>
    </rPh>
    <rPh sb="22" eb="23">
      <t>ナシ</t>
    </rPh>
    <phoneticPr fontId="9"/>
  </si>
  <si>
    <t>オフセット-50</t>
    <phoneticPr fontId="9"/>
  </si>
  <si>
    <t>モジュール1温度</t>
    <rPh sb="6" eb="8">
      <t>オンド</t>
    </rPh>
    <phoneticPr fontId="9"/>
  </si>
  <si>
    <t>モジュール2温度</t>
    <rPh sb="6" eb="8">
      <t>オンド</t>
    </rPh>
    <phoneticPr fontId="9"/>
  </si>
  <si>
    <t>モジュール3温度</t>
    <rPh sb="6" eb="8">
      <t>オンド</t>
    </rPh>
    <phoneticPr fontId="9"/>
  </si>
  <si>
    <t>モジュール4温度</t>
    <rPh sb="6" eb="8">
      <t>オンド</t>
    </rPh>
    <phoneticPr fontId="9"/>
  </si>
  <si>
    <t>モジュール5温度</t>
    <rPh sb="6" eb="8">
      <t>オンド</t>
    </rPh>
    <phoneticPr fontId="9"/>
  </si>
  <si>
    <t>モジュール6温度</t>
    <rPh sb="6" eb="8">
      <t>オンド</t>
    </rPh>
    <phoneticPr fontId="9"/>
  </si>
  <si>
    <t>Δ113　Δ192</t>
    <phoneticPr fontId="9"/>
  </si>
  <si>
    <t>Δ102Δ134Δ1.92</t>
    <phoneticPr fontId="9"/>
  </si>
  <si>
    <t>SOH</t>
    <phoneticPr fontId="9"/>
  </si>
  <si>
    <t>5％単位</t>
    <rPh sb="2" eb="4">
      <t>タンイ</t>
    </rPh>
    <phoneticPr fontId="9"/>
  </si>
  <si>
    <t>0-100%、21段階管理　エラー時:0xFE データ無：0ｘFF</t>
    <rPh sb="9" eb="11">
      <t>ダンカイ</t>
    </rPh>
    <rPh sb="11" eb="13">
      <t>カンリ</t>
    </rPh>
    <rPh sb="17" eb="18">
      <t>ジ</t>
    </rPh>
    <rPh sb="27" eb="28">
      <t>ナ</t>
    </rPh>
    <phoneticPr fontId="9"/>
  </si>
  <si>
    <t>Δ111 Δ126　Δ162　Δ192</t>
    <phoneticPr fontId="9"/>
  </si>
  <si>
    <t>予備</t>
    <rPh sb="0" eb="2">
      <t>ヨビ</t>
    </rPh>
    <phoneticPr fontId="9"/>
  </si>
  <si>
    <t>時刻情報受信</t>
    <rPh sb="0" eb="2">
      <t>ジコク</t>
    </rPh>
    <rPh sb="2" eb="4">
      <t>ジョウホウ</t>
    </rPh>
    <rPh sb="4" eb="6">
      <t>ジュシン</t>
    </rPh>
    <phoneticPr fontId="9"/>
  </si>
  <si>
    <t>0：受信なし　1：受信</t>
    <rPh sb="2" eb="4">
      <t>ジュシン</t>
    </rPh>
    <rPh sb="9" eb="11">
      <t>ジュシン</t>
    </rPh>
    <phoneticPr fontId="9"/>
  </si>
  <si>
    <t>0</t>
    <phoneticPr fontId="9"/>
  </si>
  <si>
    <t>5</t>
    <phoneticPr fontId="9"/>
  </si>
  <si>
    <t>6</t>
    <phoneticPr fontId="9"/>
  </si>
  <si>
    <t>7</t>
    <phoneticPr fontId="9"/>
  </si>
  <si>
    <t>車両準備完了受信</t>
    <rPh sb="0" eb="2">
      <t>シャリョウ</t>
    </rPh>
    <rPh sb="2" eb="4">
      <t>ジュンビ</t>
    </rPh>
    <rPh sb="4" eb="6">
      <t>カンリョウ</t>
    </rPh>
    <rPh sb="6" eb="8">
      <t>ジュシン</t>
    </rPh>
    <phoneticPr fontId="9"/>
  </si>
  <si>
    <t>車両シャットダウン指令受信</t>
    <rPh sb="0" eb="2">
      <t>シャリョウ</t>
    </rPh>
    <rPh sb="9" eb="11">
      <t>シレイ</t>
    </rPh>
    <rPh sb="11" eb="13">
      <t>ジュシン</t>
    </rPh>
    <phoneticPr fontId="9"/>
  </si>
  <si>
    <t>有線稼働許可信号受信</t>
    <rPh sb="0" eb="2">
      <t>ユウセン</t>
    </rPh>
    <rPh sb="2" eb="4">
      <t>カドウ</t>
    </rPh>
    <rPh sb="4" eb="6">
      <t>キョカ</t>
    </rPh>
    <rPh sb="6" eb="8">
      <t>シンゴウ</t>
    </rPh>
    <rPh sb="8" eb="10">
      <t>ジュシン</t>
    </rPh>
    <phoneticPr fontId="9"/>
  </si>
  <si>
    <t>2</t>
    <phoneticPr fontId="9"/>
  </si>
  <si>
    <t>0</t>
    <phoneticPr fontId="9"/>
  </si>
  <si>
    <t>1</t>
    <phoneticPr fontId="9"/>
  </si>
  <si>
    <t>2</t>
    <phoneticPr fontId="9"/>
  </si>
  <si>
    <t>3</t>
    <phoneticPr fontId="9"/>
  </si>
  <si>
    <t>4</t>
    <phoneticPr fontId="9"/>
  </si>
  <si>
    <t>5</t>
    <phoneticPr fontId="9"/>
  </si>
  <si>
    <t>6-7</t>
    <phoneticPr fontId="9"/>
  </si>
  <si>
    <t>ALL 0</t>
    <phoneticPr fontId="9"/>
  </si>
  <si>
    <t>外置き・車載共用</t>
    <rPh sb="0" eb="1">
      <t>ソト</t>
    </rPh>
    <rPh sb="1" eb="2">
      <t>オ</t>
    </rPh>
    <rPh sb="4" eb="6">
      <t>シャサイ</t>
    </rPh>
    <rPh sb="6" eb="8">
      <t>キョウヨウ</t>
    </rPh>
    <phoneticPr fontId="9"/>
  </si>
  <si>
    <t>充電パラメータ情報アンサー</t>
    <rPh sb="0" eb="2">
      <t>ジュウデン</t>
    </rPh>
    <rPh sb="7" eb="9">
      <t>ジョウホウ</t>
    </rPh>
    <phoneticPr fontId="9"/>
  </si>
  <si>
    <t>充電プリチャージ開始アンサー</t>
    <rPh sb="0" eb="2">
      <t>ジュウデン</t>
    </rPh>
    <rPh sb="8" eb="10">
      <t>カイシ</t>
    </rPh>
    <phoneticPr fontId="9"/>
  </si>
  <si>
    <t>充電プリチャージ完了アンサー</t>
    <rPh sb="0" eb="2">
      <t>ジュウデン</t>
    </rPh>
    <rPh sb="8" eb="10">
      <t>カンリョウ</t>
    </rPh>
    <phoneticPr fontId="9"/>
  </si>
  <si>
    <t>充電開始アンサー</t>
    <rPh sb="0" eb="2">
      <t>ジュウデン</t>
    </rPh>
    <rPh sb="2" eb="4">
      <t>カイシ</t>
    </rPh>
    <phoneticPr fontId="9"/>
  </si>
  <si>
    <t>充電再開アンサー</t>
    <rPh sb="0" eb="2">
      <t>ジュウデン</t>
    </rPh>
    <rPh sb="2" eb="4">
      <t>サイカイ</t>
    </rPh>
    <phoneticPr fontId="9"/>
  </si>
  <si>
    <t>充電停止アンサー</t>
    <rPh sb="0" eb="2">
      <t>ジュウデン</t>
    </rPh>
    <rPh sb="2" eb="4">
      <t>テイシ</t>
    </rPh>
    <phoneticPr fontId="9"/>
  </si>
  <si>
    <t>BMUSTAT31</t>
    <phoneticPr fontId="9"/>
  </si>
  <si>
    <t>バッテリステータス31</t>
    <phoneticPr fontId="9"/>
  </si>
  <si>
    <t>1/bit</t>
    <phoneticPr fontId="9"/>
  </si>
  <si>
    <t>0～99999.9</t>
    <phoneticPr fontId="9"/>
  </si>
  <si>
    <t>Δ180　Δ192</t>
    <phoneticPr fontId="9"/>
  </si>
  <si>
    <t>バッテリパックのエラーコードを出力する。</t>
    <phoneticPr fontId="9"/>
  </si>
  <si>
    <t>BEO</t>
    <phoneticPr fontId="9"/>
  </si>
  <si>
    <t>バッテリパックのエラーコード出力（BEO）</t>
    <rPh sb="14" eb="16">
      <t>シュツリョク</t>
    </rPh>
    <phoneticPr fontId="9"/>
  </si>
  <si>
    <t>BEOR</t>
    <phoneticPr fontId="9"/>
  </si>
  <si>
    <t>バッテリパックのエラーコード出力要求（BEOR）</t>
    <rPh sb="14" eb="16">
      <t>シュツリョク</t>
    </rPh>
    <rPh sb="16" eb="18">
      <t>ヨウキュウ</t>
    </rPh>
    <phoneticPr fontId="9"/>
  </si>
  <si>
    <t>Δ192</t>
    <phoneticPr fontId="9"/>
  </si>
  <si>
    <t>バッテリステータス31（BMUSTAT31)</t>
    <phoneticPr fontId="9"/>
  </si>
  <si>
    <t>充放電回数</t>
    <rPh sb="0" eb="3">
      <t>ジュウホウデン</t>
    </rPh>
    <rPh sb="3" eb="5">
      <t>カイスウ</t>
    </rPh>
    <phoneticPr fontId="9"/>
  </si>
  <si>
    <t>BMU⇒車両ECU</t>
    <rPh sb="4" eb="6">
      <t>シャリョウ</t>
    </rPh>
    <phoneticPr fontId="9"/>
  </si>
  <si>
    <t>0-2</t>
    <phoneticPr fontId="9"/>
  </si>
  <si>
    <t>Ah</t>
    <phoneticPr fontId="9"/>
  </si>
  <si>
    <t>オフセット-3200.0</t>
    <phoneticPr fontId="9"/>
  </si>
  <si>
    <t>充電時のみ積算</t>
    <rPh sb="0" eb="2">
      <t>ジュウデン</t>
    </rPh>
    <rPh sb="2" eb="3">
      <t>ジ</t>
    </rPh>
    <rPh sb="5" eb="7">
      <t>セキサン</t>
    </rPh>
    <phoneticPr fontId="9"/>
  </si>
  <si>
    <t>0.1/bit</t>
    <phoneticPr fontId="9"/>
  </si>
  <si>
    <t>h</t>
    <phoneticPr fontId="9"/>
  </si>
  <si>
    <t>電流積算値</t>
    <rPh sb="0" eb="2">
      <t>デンリュウ</t>
    </rPh>
    <rPh sb="2" eb="4">
      <t>セキサン</t>
    </rPh>
    <rPh sb="4" eb="5">
      <t>チ</t>
    </rPh>
    <phoneticPr fontId="9"/>
  </si>
  <si>
    <t>合計充電時間</t>
    <rPh sb="0" eb="2">
      <t>ゴウケイ</t>
    </rPh>
    <rPh sb="2" eb="4">
      <t>ジュウデン</t>
    </rPh>
    <rPh sb="4" eb="6">
      <t>ジカン</t>
    </rPh>
    <phoneticPr fontId="9"/>
  </si>
  <si>
    <t>0-1670000.0、エラー時：0xFFFFFE　データ無：0xFFFFFF</t>
    <phoneticPr fontId="9"/>
  </si>
  <si>
    <t>-3200～3200.0、エラー時：FFFE　データ無：0xFFFF</t>
    <rPh sb="16" eb="17">
      <t>ジ</t>
    </rPh>
    <phoneticPr fontId="9"/>
  </si>
  <si>
    <t>0-16700000、エラー時：0xFFFE　データ無：0xFFFF</t>
    <rPh sb="14" eb="15">
      <t>ジ</t>
    </rPh>
    <rPh sb="26" eb="27">
      <t>ナシ</t>
    </rPh>
    <phoneticPr fontId="9"/>
  </si>
  <si>
    <t>車両ECU起動後1回送信</t>
    <rPh sb="0" eb="2">
      <t>シャリョウ</t>
    </rPh>
    <rPh sb="5" eb="7">
      <t>キドウ</t>
    </rPh>
    <rPh sb="7" eb="8">
      <t>ゴ</t>
    </rPh>
    <rPh sb="9" eb="10">
      <t>カイ</t>
    </rPh>
    <rPh sb="10" eb="12">
      <t>ソウシン</t>
    </rPh>
    <phoneticPr fontId="9"/>
  </si>
  <si>
    <t>充電器ステータス（CHGSTAT)</t>
    <rPh sb="0" eb="3">
      <t>ジュウデンキ</t>
    </rPh>
    <phoneticPr fontId="9"/>
  </si>
  <si>
    <t>充電器（車載、外置き）のステータスを送信する</t>
    <rPh sb="0" eb="3">
      <t>ジュウデンキ</t>
    </rPh>
    <rPh sb="4" eb="6">
      <t>シャサイ</t>
    </rPh>
    <rPh sb="7" eb="8">
      <t>ソト</t>
    </rPh>
    <rPh sb="8" eb="9">
      <t>オ</t>
    </rPh>
    <rPh sb="18" eb="20">
      <t>ソウシン</t>
    </rPh>
    <phoneticPr fontId="9"/>
  </si>
  <si>
    <t>充電器ステータス</t>
    <rPh sb="0" eb="3">
      <t>ジュウデンキ</t>
    </rPh>
    <phoneticPr fontId="9"/>
  </si>
  <si>
    <t>CHGSTAT</t>
    <phoneticPr fontId="9"/>
  </si>
  <si>
    <t>充電器タイプ</t>
    <rPh sb="0" eb="3">
      <t>ジュウデンキ</t>
    </rPh>
    <phoneticPr fontId="9"/>
  </si>
  <si>
    <t>1：車載充電器　2：外置き充電器</t>
    <rPh sb="2" eb="4">
      <t>シャサイ</t>
    </rPh>
    <rPh sb="4" eb="7">
      <t>ジュウデンキ</t>
    </rPh>
    <rPh sb="10" eb="11">
      <t>ソト</t>
    </rPh>
    <rPh sb="11" eb="12">
      <t>オ</t>
    </rPh>
    <rPh sb="13" eb="16">
      <t>ジュウデンキ</t>
    </rPh>
    <phoneticPr fontId="9"/>
  </si>
  <si>
    <t>-</t>
    <phoneticPr fontId="9"/>
  </si>
  <si>
    <t>無</t>
    <rPh sb="0" eb="1">
      <t>ナシ</t>
    </rPh>
    <phoneticPr fontId="9"/>
  </si>
  <si>
    <t>0-3</t>
    <phoneticPr fontId="9"/>
  </si>
  <si>
    <t>4-7</t>
    <phoneticPr fontId="9"/>
  </si>
  <si>
    <t>充電器エラーコード</t>
    <rPh sb="0" eb="3">
      <t>ジュウデンキ</t>
    </rPh>
    <phoneticPr fontId="9"/>
  </si>
  <si>
    <t>充電器出力電流</t>
    <rPh sb="0" eb="3">
      <t>ジュウデンキ</t>
    </rPh>
    <rPh sb="3" eb="5">
      <t>シュツリョク</t>
    </rPh>
    <rPh sb="5" eb="7">
      <t>デンリュウ</t>
    </rPh>
    <phoneticPr fontId="9"/>
  </si>
  <si>
    <t>充電器出力電圧</t>
    <rPh sb="0" eb="3">
      <t>ジュウデンキ</t>
    </rPh>
    <rPh sb="3" eb="5">
      <t>シュツリョク</t>
    </rPh>
    <rPh sb="5" eb="7">
      <t>デンアツ</t>
    </rPh>
    <phoneticPr fontId="9"/>
  </si>
  <si>
    <t>充電器電源ON時間</t>
    <rPh sb="0" eb="3">
      <t>ジュウデンキ</t>
    </rPh>
    <rPh sb="3" eb="5">
      <t>デンゲン</t>
    </rPh>
    <rPh sb="7" eb="9">
      <t>ジカン</t>
    </rPh>
    <phoneticPr fontId="9"/>
  </si>
  <si>
    <t>車載・外置き共用</t>
  </si>
  <si>
    <t>車載・外置き共用</t>
    <rPh sb="0" eb="2">
      <t>シャサイ</t>
    </rPh>
    <rPh sb="3" eb="4">
      <t>ソト</t>
    </rPh>
    <rPh sb="4" eb="5">
      <t>オ</t>
    </rPh>
    <rPh sb="6" eb="8">
      <t>キョウヨウ</t>
    </rPh>
    <phoneticPr fontId="9"/>
  </si>
  <si>
    <t>0～64255  Err:0xFFFE  N/A:0xFFFF</t>
    <phoneticPr fontId="9"/>
  </si>
  <si>
    <t>0-25.00  Err:0xFFFE  N/A:0xFFFF</t>
    <phoneticPr fontId="9"/>
  </si>
  <si>
    <t>-12.50～12.50  Err:0xFFFE  N/A:0xFFFF</t>
    <phoneticPr fontId="9"/>
  </si>
  <si>
    <t>Δ167Δ172Δ193</t>
    <phoneticPr fontId="9"/>
  </si>
  <si>
    <t>-320.00~322.55　Err:0xFFFE  N/A:0xFFFF</t>
    <phoneticPr fontId="9"/>
  </si>
  <si>
    <t>Δ193</t>
    <phoneticPr fontId="9"/>
  </si>
  <si>
    <t>遠隔操作</t>
    <rPh sb="0" eb="2">
      <t>エンカク</t>
    </rPh>
    <rPh sb="2" eb="4">
      <t>ソウサ</t>
    </rPh>
    <phoneticPr fontId="9"/>
  </si>
  <si>
    <t xml:space="preserve">0：OFF  1：ON  2：エラー  3：N/A </t>
  </si>
  <si>
    <t>Δ192　Δ194</t>
    <phoneticPr fontId="9"/>
  </si>
  <si>
    <t>1C5020E4</t>
    <phoneticPr fontId="9"/>
  </si>
  <si>
    <t>5</t>
    <phoneticPr fontId="9"/>
  </si>
  <si>
    <t>0-1</t>
    <phoneticPr fontId="9"/>
  </si>
  <si>
    <t>アーム垂直警告</t>
    <rPh sb="3" eb="5">
      <t>スイチョク</t>
    </rPh>
    <rPh sb="5" eb="7">
      <t>ケイコク</t>
    </rPh>
    <phoneticPr fontId="9"/>
  </si>
  <si>
    <t>地面とアームの角度による警告の判断</t>
    <rPh sb="0" eb="2">
      <t>ジメン</t>
    </rPh>
    <rPh sb="7" eb="9">
      <t>カクド</t>
    </rPh>
    <rPh sb="12" eb="14">
      <t>ケイコク</t>
    </rPh>
    <rPh sb="15" eb="17">
      <t>ハンダン</t>
    </rPh>
    <phoneticPr fontId="9"/>
  </si>
  <si>
    <t>Δ195</t>
    <phoneticPr fontId="9"/>
  </si>
  <si>
    <t>0：OFF
1：表示
2：点灯 0.5s 消灯0.5ｓ
3：点灯0.8s 消灯0.2s</t>
    <phoneticPr fontId="9"/>
  </si>
  <si>
    <t>Δ197</t>
    <phoneticPr fontId="9"/>
  </si>
  <si>
    <t>OUT16</t>
  </si>
  <si>
    <t>OUT17</t>
  </si>
  <si>
    <t>出力確認用16</t>
    <rPh sb="0" eb="2">
      <t>シュツリョク</t>
    </rPh>
    <rPh sb="2" eb="4">
      <t>カクニン</t>
    </rPh>
    <rPh sb="4" eb="5">
      <t>ヨウ</t>
    </rPh>
    <phoneticPr fontId="9"/>
  </si>
  <si>
    <t>出力確認用17</t>
    <rPh sb="0" eb="2">
      <t>シュツリョク</t>
    </rPh>
    <rPh sb="2" eb="4">
      <t>カクニン</t>
    </rPh>
    <rPh sb="4" eb="5">
      <t>ヨウ</t>
    </rPh>
    <phoneticPr fontId="9"/>
  </si>
  <si>
    <t>1C5096E4</t>
    <phoneticPr fontId="9"/>
  </si>
  <si>
    <t>1C5097E4</t>
    <phoneticPr fontId="9"/>
  </si>
  <si>
    <t>出力確認用16(OUT16)</t>
    <rPh sb="0" eb="2">
      <t>シュツリョク</t>
    </rPh>
    <rPh sb="2" eb="4">
      <t>カクニン</t>
    </rPh>
    <rPh sb="4" eb="5">
      <t>ヨウ</t>
    </rPh>
    <phoneticPr fontId="9"/>
  </si>
  <si>
    <t>1C5096E4</t>
    <phoneticPr fontId="9"/>
  </si>
  <si>
    <t>出力確認用17(OUT17)</t>
    <rPh sb="0" eb="2">
      <t>シュツリョク</t>
    </rPh>
    <rPh sb="2" eb="4">
      <t>カクニン</t>
    </rPh>
    <rPh sb="4" eb="5">
      <t>ヨウ</t>
    </rPh>
    <phoneticPr fontId="9"/>
  </si>
  <si>
    <t>アジャスト 掘削</t>
    <rPh sb="6" eb="8">
      <t>クッサク</t>
    </rPh>
    <phoneticPr fontId="9"/>
  </si>
  <si>
    <t>アジャスト ダンプ</t>
    <phoneticPr fontId="9"/>
  </si>
  <si>
    <t>リアカメラ</t>
    <phoneticPr fontId="9"/>
  </si>
  <si>
    <t>Δ198</t>
    <phoneticPr fontId="9"/>
  </si>
  <si>
    <t>充電開始要求</t>
    <rPh sb="0" eb="2">
      <t>ジュウデン</t>
    </rPh>
    <rPh sb="2" eb="4">
      <t>カイシ</t>
    </rPh>
    <rPh sb="4" eb="6">
      <t>ヨウキュウ</t>
    </rPh>
    <phoneticPr fontId="8"/>
  </si>
  <si>
    <t>0:未要求 1:要求</t>
    <rPh sb="2" eb="3">
      <t>ミ</t>
    </rPh>
    <rPh sb="3" eb="5">
      <t>ヨウキュウ</t>
    </rPh>
    <rPh sb="8" eb="10">
      <t>ヨウキュウ</t>
    </rPh>
    <phoneticPr fontId="8"/>
  </si>
  <si>
    <t>充電停止要求</t>
    <rPh sb="0" eb="2">
      <t>ジュウデン</t>
    </rPh>
    <rPh sb="2" eb="4">
      <t>テイシ</t>
    </rPh>
    <rPh sb="4" eb="6">
      <t>ヨウキュウ</t>
    </rPh>
    <phoneticPr fontId="8"/>
  </si>
  <si>
    <t>充電完了要求</t>
    <rPh sb="0" eb="2">
      <t>ジュウデン</t>
    </rPh>
    <rPh sb="2" eb="4">
      <t>カンリョウ</t>
    </rPh>
    <rPh sb="4" eb="6">
      <t>ヨウキュウ</t>
    </rPh>
    <phoneticPr fontId="8"/>
  </si>
  <si>
    <t>Δ123　Δ199</t>
    <phoneticPr fontId="9"/>
  </si>
  <si>
    <t>Δ199</t>
    <phoneticPr fontId="9"/>
  </si>
  <si>
    <t>3-7</t>
    <phoneticPr fontId="9"/>
  </si>
  <si>
    <t>2-7</t>
    <phoneticPr fontId="9"/>
  </si>
  <si>
    <t>1F固定</t>
    <rPh sb="2" eb="4">
      <t>コテイ</t>
    </rPh>
    <phoneticPr fontId="9"/>
  </si>
  <si>
    <t>FF固定</t>
    <rPh sb="2" eb="4">
      <t>コテイ</t>
    </rPh>
    <phoneticPr fontId="9"/>
  </si>
  <si>
    <t>Δ200</t>
    <phoneticPr fontId="9"/>
  </si>
  <si>
    <t>1850BFE4</t>
    <phoneticPr fontId="9"/>
  </si>
  <si>
    <t>CRN3</t>
    <phoneticPr fontId="9"/>
  </si>
  <si>
    <t>クレーン仕様(CRN3)</t>
    <rPh sb="4" eb="6">
      <t>シヨウ</t>
    </rPh>
    <phoneticPr fontId="9"/>
  </si>
  <si>
    <t>kg</t>
    <phoneticPr fontId="9"/>
  </si>
  <si>
    <t>mm</t>
    <phoneticPr fontId="9"/>
  </si>
  <si>
    <t>オフセット：-12500</t>
    <phoneticPr fontId="9"/>
  </si>
  <si>
    <t>-12500～12500  Err:0xFFFE  N/A:0xFFFF</t>
    <phoneticPr fontId="9"/>
  </si>
  <si>
    <t>0-25000  Err:0xFFFE  N/A:0xFFFF</t>
    <phoneticPr fontId="9"/>
  </si>
  <si>
    <t>0-2500  Err:0xFFFE  N/A:0xFFFF</t>
    <phoneticPr fontId="9"/>
  </si>
  <si>
    <t>6-7</t>
    <phoneticPr fontId="9"/>
  </si>
  <si>
    <t>ブームロッド圧力</t>
    <rPh sb="6" eb="8">
      <t>アツリョク</t>
    </rPh>
    <phoneticPr fontId="9"/>
  </si>
  <si>
    <t>0.001/bit</t>
    <phoneticPr fontId="9"/>
  </si>
  <si>
    <t>MPa</t>
    <phoneticPr fontId="9"/>
  </si>
  <si>
    <t>無</t>
    <rPh sb="0" eb="1">
      <t>ム</t>
    </rPh>
    <phoneticPr fontId="9"/>
  </si>
  <si>
    <t>Δ200</t>
    <phoneticPr fontId="9"/>
  </si>
  <si>
    <t>アーム角度</t>
    <rPh sb="3" eb="4">
      <t>カク</t>
    </rPh>
    <rPh sb="4" eb="5">
      <t>ド</t>
    </rPh>
    <phoneticPr fontId="9"/>
  </si>
  <si>
    <t>J7B,J10B</t>
    <phoneticPr fontId="9"/>
  </si>
  <si>
    <t>J7B,J10B</t>
    <phoneticPr fontId="9"/>
  </si>
  <si>
    <t>出力確認用18(OUT18)</t>
    <rPh sb="0" eb="2">
      <t>シュツリョク</t>
    </rPh>
    <rPh sb="2" eb="4">
      <t>カクニン</t>
    </rPh>
    <rPh sb="4" eb="5">
      <t>ヨウ</t>
    </rPh>
    <phoneticPr fontId="9"/>
  </si>
  <si>
    <t>1C5097E4</t>
    <phoneticPr fontId="9"/>
  </si>
  <si>
    <t>出力確認用18</t>
    <rPh sb="0" eb="2">
      <t>シュツリョク</t>
    </rPh>
    <rPh sb="2" eb="4">
      <t>カクニン</t>
    </rPh>
    <rPh sb="4" eb="5">
      <t>ヨウ</t>
    </rPh>
    <phoneticPr fontId="9"/>
  </si>
  <si>
    <t>1C5098E4</t>
    <phoneticPr fontId="9"/>
  </si>
  <si>
    <t>1C5098E4</t>
    <phoneticPr fontId="9"/>
  </si>
  <si>
    <t>ブームロッドセンサ</t>
    <phoneticPr fontId="9"/>
  </si>
  <si>
    <t>C1P12</t>
    <phoneticPr fontId="9"/>
  </si>
  <si>
    <t>Δ201</t>
    <phoneticPr fontId="9"/>
  </si>
  <si>
    <t>クレーン</t>
    <phoneticPr fontId="9"/>
  </si>
  <si>
    <t>2-3</t>
    <phoneticPr fontId="9"/>
  </si>
  <si>
    <t>ブームストロークエンド</t>
    <phoneticPr fontId="9"/>
  </si>
  <si>
    <t>ブームストロークエンド領域の判断</t>
    <rPh sb="11" eb="13">
      <t>リョウイキ</t>
    </rPh>
    <rPh sb="14" eb="16">
      <t>ハンダン</t>
    </rPh>
    <phoneticPr fontId="9"/>
  </si>
  <si>
    <t>1/bit</t>
    <phoneticPr fontId="9"/>
  </si>
  <si>
    <t>4-5</t>
    <phoneticPr fontId="9"/>
  </si>
  <si>
    <t>4-5</t>
    <phoneticPr fontId="9"/>
  </si>
  <si>
    <t>6-7</t>
    <phoneticPr fontId="9"/>
  </si>
  <si>
    <t>アタッチ操作指示：ブーム上げ</t>
    <rPh sb="4" eb="6">
      <t>ソウサ</t>
    </rPh>
    <rPh sb="6" eb="8">
      <t>シジ</t>
    </rPh>
    <rPh sb="12" eb="13">
      <t>ア</t>
    </rPh>
    <phoneticPr fontId="9"/>
  </si>
  <si>
    <t>アタッチ操作指示：ブーム下げ</t>
    <rPh sb="4" eb="6">
      <t>ソウサ</t>
    </rPh>
    <rPh sb="6" eb="8">
      <t>シジ</t>
    </rPh>
    <rPh sb="12" eb="13">
      <t>サ</t>
    </rPh>
    <phoneticPr fontId="9"/>
  </si>
  <si>
    <t>アタッチ操作指示：アーム押し</t>
    <rPh sb="4" eb="6">
      <t>ソウサ</t>
    </rPh>
    <rPh sb="6" eb="8">
      <t>シジ</t>
    </rPh>
    <rPh sb="12" eb="13">
      <t>オ</t>
    </rPh>
    <phoneticPr fontId="9"/>
  </si>
  <si>
    <t>アタッチ操作指示：アーム引き</t>
    <rPh sb="4" eb="6">
      <t>ソウサ</t>
    </rPh>
    <rPh sb="6" eb="8">
      <t>シジ</t>
    </rPh>
    <rPh sb="12" eb="13">
      <t>ヒ</t>
    </rPh>
    <phoneticPr fontId="9"/>
  </si>
  <si>
    <t>Δ201</t>
    <phoneticPr fontId="9"/>
  </si>
  <si>
    <t>Δ201</t>
    <phoneticPr fontId="9"/>
  </si>
  <si>
    <t>Δ201</t>
    <phoneticPr fontId="9"/>
  </si>
  <si>
    <t>レバーパターンB</t>
    <phoneticPr fontId="9"/>
  </si>
  <si>
    <t>Δ202</t>
    <phoneticPr fontId="9"/>
  </si>
  <si>
    <t>日本国内仕様</t>
    <rPh sb="0" eb="2">
      <t>ニホン</t>
    </rPh>
    <rPh sb="2" eb="4">
      <t>コクナイ</t>
    </rPh>
    <rPh sb="4" eb="6">
      <t>シヨウ</t>
    </rPh>
    <phoneticPr fontId="9"/>
  </si>
  <si>
    <t>Δ202</t>
    <phoneticPr fontId="9"/>
  </si>
  <si>
    <t>レバーパターン「B」</t>
    <phoneticPr fontId="9"/>
  </si>
  <si>
    <t>Δ94Δ203</t>
    <phoneticPr fontId="9"/>
  </si>
  <si>
    <t>C1-1,　走行クレーンモード</t>
    <rPh sb="6" eb="8">
      <t>ソウコウ</t>
    </rPh>
    <phoneticPr fontId="9"/>
  </si>
  <si>
    <t>C1-2,　クレーンモード</t>
    <phoneticPr fontId="9"/>
  </si>
  <si>
    <r>
      <t>0：OFF
1：表示
2：点灯 0.5s 消灯0.5ｓ
3：</t>
    </r>
    <r>
      <rPr>
        <sz val="14"/>
        <rFont val="ＭＳ Ｐゴシック"/>
        <family val="3"/>
        <charset val="128"/>
      </rPr>
      <t>点灯0.8s 消灯0.2s</t>
    </r>
    <phoneticPr fontId="9"/>
  </si>
  <si>
    <t>Δ１８３Δ１９３Δ１９５Δ２０１Δ204</t>
    <phoneticPr fontId="9"/>
  </si>
  <si>
    <t>Δ195Δ204</t>
    <phoneticPr fontId="9"/>
  </si>
  <si>
    <t>Δ184　Δ205</t>
    <phoneticPr fontId="9"/>
  </si>
  <si>
    <t>1s</t>
    <phoneticPr fontId="9"/>
  </si>
  <si>
    <t>Δ206</t>
    <phoneticPr fontId="9"/>
  </si>
  <si>
    <t>OUT18</t>
    <phoneticPr fontId="9"/>
  </si>
  <si>
    <t>Δ200
Δ206</t>
    <phoneticPr fontId="9"/>
  </si>
  <si>
    <t>入力確認用25</t>
    <rPh sb="0" eb="2">
      <t>ニュウリョク</t>
    </rPh>
    <rPh sb="2" eb="5">
      <t>カクニンヨウ</t>
    </rPh>
    <phoneticPr fontId="9"/>
  </si>
  <si>
    <t>IN25</t>
    <phoneticPr fontId="9"/>
  </si>
  <si>
    <t>1C5099E4</t>
    <phoneticPr fontId="9"/>
  </si>
  <si>
    <t>Δ201、Δ206</t>
    <phoneticPr fontId="9"/>
  </si>
  <si>
    <t>入力確認用25(IN25)</t>
    <rPh sb="0" eb="2">
      <t>ニュウリョク</t>
    </rPh>
    <rPh sb="2" eb="5">
      <t>カクニンヨウ</t>
    </rPh>
    <phoneticPr fontId="9"/>
  </si>
  <si>
    <t>A14IW</t>
    <phoneticPr fontId="9"/>
  </si>
  <si>
    <t>A14IW</t>
    <phoneticPr fontId="9"/>
  </si>
  <si>
    <t>1C5099E4</t>
    <phoneticPr fontId="9"/>
  </si>
  <si>
    <t>AUX1L</t>
    <phoneticPr fontId="9"/>
  </si>
  <si>
    <t>AUX1R</t>
    <phoneticPr fontId="9"/>
  </si>
  <si>
    <t>AUX2L</t>
    <phoneticPr fontId="9"/>
  </si>
  <si>
    <t>AUX2R</t>
    <phoneticPr fontId="9"/>
  </si>
  <si>
    <t>AUX4L</t>
    <phoneticPr fontId="9"/>
  </si>
  <si>
    <t>AUX4R</t>
    <phoneticPr fontId="9"/>
  </si>
  <si>
    <t>C2P31</t>
    <phoneticPr fontId="9"/>
  </si>
  <si>
    <t>C2P32</t>
    <phoneticPr fontId="9"/>
  </si>
  <si>
    <t>C1P48</t>
    <phoneticPr fontId="9"/>
  </si>
  <si>
    <t>SC_C1P46</t>
    <phoneticPr fontId="9"/>
  </si>
  <si>
    <t>SC_C1P45</t>
    <phoneticPr fontId="9"/>
  </si>
  <si>
    <t>C1P31</t>
    <phoneticPr fontId="9"/>
  </si>
  <si>
    <t>C2P47</t>
    <phoneticPr fontId="9"/>
  </si>
  <si>
    <t>C2P35</t>
    <phoneticPr fontId="9"/>
  </si>
  <si>
    <t>C2P36</t>
    <phoneticPr fontId="9"/>
  </si>
  <si>
    <t>C2P38</t>
    <phoneticPr fontId="9"/>
  </si>
  <si>
    <t>C2P40</t>
    <phoneticPr fontId="9"/>
  </si>
  <si>
    <t>C2P43</t>
    <phoneticPr fontId="9"/>
  </si>
  <si>
    <t>C2P45</t>
    <phoneticPr fontId="9"/>
  </si>
  <si>
    <t>UC_C1P33</t>
    <phoneticPr fontId="9"/>
  </si>
  <si>
    <t>UC_C1P34</t>
    <phoneticPr fontId="9"/>
  </si>
  <si>
    <t>UC_C1P35</t>
    <phoneticPr fontId="9"/>
  </si>
  <si>
    <t>UC_C1P36</t>
    <phoneticPr fontId="9"/>
  </si>
  <si>
    <t>UC_C1P37</t>
    <phoneticPr fontId="9"/>
  </si>
  <si>
    <t>C1P49</t>
    <phoneticPr fontId="9"/>
  </si>
  <si>
    <t>C1P37</t>
    <phoneticPr fontId="9"/>
  </si>
  <si>
    <t>C2P39</t>
    <phoneticPr fontId="9"/>
  </si>
  <si>
    <t>C1P39</t>
    <phoneticPr fontId="9"/>
  </si>
  <si>
    <t>C2P01</t>
    <phoneticPr fontId="9"/>
  </si>
  <si>
    <t>C1P25</t>
    <phoneticPr fontId="9"/>
  </si>
  <si>
    <t>C1P36</t>
    <phoneticPr fontId="9"/>
  </si>
  <si>
    <t>C1P45</t>
    <phoneticPr fontId="9"/>
  </si>
  <si>
    <t>C2P44</t>
    <phoneticPr fontId="9"/>
  </si>
  <si>
    <t>C2P37</t>
    <phoneticPr fontId="9"/>
  </si>
  <si>
    <t>C2P48</t>
    <phoneticPr fontId="9"/>
  </si>
  <si>
    <t>C2P42</t>
    <phoneticPr fontId="9"/>
  </si>
  <si>
    <t>SC_C1P35</t>
    <phoneticPr fontId="9"/>
  </si>
  <si>
    <t>C1P50</t>
    <phoneticPr fontId="9"/>
  </si>
  <si>
    <t>SC_C1P33</t>
    <phoneticPr fontId="9"/>
  </si>
  <si>
    <t>C1P35</t>
    <phoneticPr fontId="9"/>
  </si>
  <si>
    <t>C1P43</t>
    <phoneticPr fontId="9"/>
  </si>
  <si>
    <t>C1P34</t>
    <phoneticPr fontId="9"/>
  </si>
  <si>
    <t>UC_C1P45</t>
    <phoneticPr fontId="9"/>
  </si>
  <si>
    <t>UC_C1P40</t>
    <phoneticPr fontId="9"/>
  </si>
  <si>
    <t>UC_C1P41</t>
    <phoneticPr fontId="9"/>
  </si>
  <si>
    <t>UC_C1P42</t>
    <phoneticPr fontId="9"/>
  </si>
  <si>
    <t>UC_C1P43</t>
    <phoneticPr fontId="9"/>
  </si>
  <si>
    <t>C2P46</t>
    <phoneticPr fontId="9"/>
  </si>
  <si>
    <t>UC_C1P38</t>
    <phoneticPr fontId="9"/>
  </si>
  <si>
    <t>UC_C1P39</t>
    <phoneticPr fontId="9"/>
  </si>
  <si>
    <t>UC_C1P44</t>
    <phoneticPr fontId="9"/>
  </si>
  <si>
    <t>C2P23</t>
    <phoneticPr fontId="9"/>
  </si>
  <si>
    <t>SC_C1P14</t>
    <phoneticPr fontId="9"/>
  </si>
  <si>
    <t>(SeatSW)</t>
    <phoneticPr fontId="9"/>
  </si>
  <si>
    <t>(Parameter)</t>
    <phoneticPr fontId="9"/>
  </si>
  <si>
    <t>SC_C1P07</t>
    <phoneticPr fontId="9"/>
  </si>
  <si>
    <t>(常にON)</t>
    <rPh sb="1" eb="2">
      <t>ツネ</t>
    </rPh>
    <phoneticPr fontId="9"/>
  </si>
  <si>
    <t>(SeatSW)</t>
    <phoneticPr fontId="9"/>
  </si>
  <si>
    <t>SC_C1P06</t>
    <phoneticPr fontId="9"/>
  </si>
  <si>
    <t>(Internal)</t>
    <phoneticPr fontId="9"/>
  </si>
  <si>
    <t>(ECU)</t>
    <phoneticPr fontId="9"/>
  </si>
  <si>
    <t>(ECU)</t>
    <phoneticPr fontId="9"/>
  </si>
  <si>
    <t>C2P02</t>
    <phoneticPr fontId="9"/>
  </si>
  <si>
    <t>C1P27</t>
    <phoneticPr fontId="9"/>
  </si>
  <si>
    <t>C1P28</t>
    <phoneticPr fontId="9"/>
  </si>
  <si>
    <t>(CAN HVAC)</t>
    <phoneticPr fontId="9"/>
  </si>
  <si>
    <t>(CAN Display)</t>
    <phoneticPr fontId="9"/>
  </si>
  <si>
    <t>C1P05</t>
    <phoneticPr fontId="9"/>
  </si>
  <si>
    <t>C2P04</t>
    <phoneticPr fontId="9"/>
  </si>
  <si>
    <t>C2P14</t>
    <phoneticPr fontId="9"/>
  </si>
  <si>
    <t>C2P24</t>
    <phoneticPr fontId="9"/>
  </si>
  <si>
    <t>C2P25</t>
    <phoneticPr fontId="9"/>
  </si>
  <si>
    <t>C2P17</t>
    <phoneticPr fontId="9"/>
  </si>
  <si>
    <t>C2P16</t>
    <phoneticPr fontId="9"/>
  </si>
  <si>
    <t>(Internal)</t>
    <phoneticPr fontId="9"/>
  </si>
  <si>
    <t>C2P26</t>
    <phoneticPr fontId="9"/>
  </si>
  <si>
    <t>(SeatSW)</t>
    <phoneticPr fontId="9"/>
  </si>
  <si>
    <t>C2P18</t>
    <phoneticPr fontId="9"/>
  </si>
  <si>
    <t>C2P19</t>
    <phoneticPr fontId="9"/>
  </si>
  <si>
    <t>C2P29</t>
    <phoneticPr fontId="9"/>
  </si>
  <si>
    <t>C1P17</t>
    <phoneticPr fontId="9"/>
  </si>
  <si>
    <t>C1P29</t>
    <phoneticPr fontId="9"/>
  </si>
  <si>
    <t>C2P12</t>
    <phoneticPr fontId="9"/>
  </si>
  <si>
    <t>SC_C1P16</t>
    <phoneticPr fontId="9"/>
  </si>
  <si>
    <t>SC_C1P17</t>
    <phoneticPr fontId="9"/>
  </si>
  <si>
    <t>SC_C1P15</t>
    <phoneticPr fontId="9"/>
  </si>
  <si>
    <t>UC_C1P13</t>
    <phoneticPr fontId="9"/>
  </si>
  <si>
    <t>C1P26</t>
    <phoneticPr fontId="9"/>
  </si>
  <si>
    <t>C1P30</t>
    <phoneticPr fontId="9"/>
  </si>
  <si>
    <t>C2P29</t>
    <phoneticPr fontId="9"/>
  </si>
  <si>
    <t>C2P30</t>
    <phoneticPr fontId="9"/>
  </si>
  <si>
    <t>UC_C1P11</t>
    <phoneticPr fontId="9"/>
  </si>
  <si>
    <t>UC_C1P12</t>
    <phoneticPr fontId="9"/>
  </si>
  <si>
    <t>UC_C1P06</t>
    <phoneticPr fontId="9"/>
  </si>
  <si>
    <t>UC_C1P07</t>
    <phoneticPr fontId="9"/>
  </si>
  <si>
    <t>C1P06</t>
    <phoneticPr fontId="9"/>
  </si>
  <si>
    <t>C1P16</t>
    <phoneticPr fontId="9"/>
  </si>
  <si>
    <t>C1P21</t>
    <phoneticPr fontId="9"/>
  </si>
  <si>
    <t>C1P22</t>
    <phoneticPr fontId="9"/>
  </si>
  <si>
    <t>C2P03</t>
    <phoneticPr fontId="9"/>
  </si>
  <si>
    <t>SC_C1P32</t>
    <phoneticPr fontId="9"/>
  </si>
  <si>
    <t>SC_C1P30</t>
    <phoneticPr fontId="9"/>
  </si>
  <si>
    <t>SC_C1P29</t>
    <phoneticPr fontId="9"/>
  </si>
  <si>
    <t>C1P18</t>
    <phoneticPr fontId="9"/>
  </si>
  <si>
    <t>C1P19</t>
    <phoneticPr fontId="9"/>
  </si>
  <si>
    <t>SC_C1P31</t>
    <phoneticPr fontId="9"/>
  </si>
  <si>
    <t>UC_C1P25</t>
    <phoneticPr fontId="9"/>
  </si>
  <si>
    <t>CAN(MC→SC)</t>
    <phoneticPr fontId="9"/>
  </si>
  <si>
    <t>Δ207</t>
    <phoneticPr fontId="9"/>
  </si>
  <si>
    <t>旋回操作電流（ICT建機）</t>
    <rPh sb="0" eb="2">
      <t>センカイ</t>
    </rPh>
    <rPh sb="2" eb="4">
      <t>ソウサ</t>
    </rPh>
    <rPh sb="4" eb="6">
      <t>デンリュウ</t>
    </rPh>
    <rPh sb="10" eb="12">
      <t>ケンキ</t>
    </rPh>
    <phoneticPr fontId="9"/>
  </si>
  <si>
    <t>1850D4E4</t>
    <phoneticPr fontId="9"/>
  </si>
  <si>
    <t>SOL_OC_ICT1</t>
    <phoneticPr fontId="9"/>
  </si>
  <si>
    <t>SOL出力指令電流1（ICT建機）</t>
    <rPh sb="3" eb="5">
      <t>シュツリョク</t>
    </rPh>
    <rPh sb="5" eb="7">
      <t>シレイ</t>
    </rPh>
    <rPh sb="7" eb="9">
      <t>デンリュウ</t>
    </rPh>
    <phoneticPr fontId="9"/>
  </si>
  <si>
    <t>SOL出力指令電流2（ICT建機）</t>
    <rPh sb="3" eb="5">
      <t>シュツリョク</t>
    </rPh>
    <rPh sb="5" eb="7">
      <t>シレイ</t>
    </rPh>
    <rPh sb="7" eb="9">
      <t>デンリュウ</t>
    </rPh>
    <phoneticPr fontId="9"/>
  </si>
  <si>
    <t>SOL_OC_ICT2</t>
    <phoneticPr fontId="9"/>
  </si>
  <si>
    <t>動作制限時の指令電流値1（ICT建機）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phoneticPr fontId="9"/>
  </si>
  <si>
    <t>動作制限時の指令電流値2（ICT建機）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phoneticPr fontId="9"/>
  </si>
  <si>
    <t>CC_OR_ICT1</t>
    <phoneticPr fontId="9"/>
  </si>
  <si>
    <t>CC_OR_ICT2</t>
    <phoneticPr fontId="9"/>
  </si>
  <si>
    <t>1850D5E4</t>
    <phoneticPr fontId="9"/>
  </si>
  <si>
    <t>1850D6E4</t>
    <phoneticPr fontId="9"/>
  </si>
  <si>
    <t>Δ207</t>
    <phoneticPr fontId="9"/>
  </si>
  <si>
    <t>旋回操作電流及び最大値を送信する</t>
    <rPh sb="0" eb="2">
      <t>センカイ</t>
    </rPh>
    <rPh sb="2" eb="4">
      <t>ソウサ</t>
    </rPh>
    <rPh sb="4" eb="6">
      <t>デンリュウ</t>
    </rPh>
    <rPh sb="6" eb="7">
      <t>オヨ</t>
    </rPh>
    <rPh sb="8" eb="11">
      <t>サイダイチ</t>
    </rPh>
    <rPh sb="12" eb="14">
      <t>ソウシン</t>
    </rPh>
    <phoneticPr fontId="9"/>
  </si>
  <si>
    <t>50ms</t>
    <phoneticPr fontId="9"/>
  </si>
  <si>
    <t>1/bit</t>
    <phoneticPr fontId="9"/>
  </si>
  <si>
    <t>dmA</t>
    <phoneticPr fontId="9"/>
  </si>
  <si>
    <t>旋回右操作電流</t>
    <rPh sb="3" eb="5">
      <t>ソウサ</t>
    </rPh>
    <rPh sb="5" eb="7">
      <t>デンリュウ</t>
    </rPh>
    <phoneticPr fontId="15"/>
  </si>
  <si>
    <t>旋回左操作電流</t>
    <rPh sb="3" eb="5">
      <t>ソウサ</t>
    </rPh>
    <rPh sb="5" eb="7">
      <t>デンリュウ</t>
    </rPh>
    <phoneticPr fontId="15"/>
  </si>
  <si>
    <t>旋回右最大(Full)電流</t>
    <rPh sb="3" eb="5">
      <t>サイダイ</t>
    </rPh>
    <rPh sb="11" eb="13">
      <t>デンリュウ</t>
    </rPh>
    <phoneticPr fontId="15"/>
  </si>
  <si>
    <t>旋回左最大(Full)電流</t>
    <rPh sb="3" eb="5">
      <t>サイダイ</t>
    </rPh>
    <rPh sb="11" eb="13">
      <t>デンリュウ</t>
    </rPh>
    <phoneticPr fontId="15"/>
  </si>
  <si>
    <t>SCC_ICT</t>
    <phoneticPr fontId="9"/>
  </si>
  <si>
    <t>旋回操作電流(SCC_ICT)</t>
    <rPh sb="0" eb="2">
      <t>センカイ</t>
    </rPh>
    <rPh sb="2" eb="4">
      <t>ソウサ</t>
    </rPh>
    <rPh sb="4" eb="6">
      <t>デンリュウ</t>
    </rPh>
    <phoneticPr fontId="9"/>
  </si>
  <si>
    <t>1850D7EE</t>
    <phoneticPr fontId="9"/>
  </si>
  <si>
    <t>1850D8EE</t>
    <phoneticPr fontId="9"/>
  </si>
  <si>
    <t>SOL出力指令電流1(SOL_OC_ICT1)</t>
    <rPh sb="3" eb="5">
      <t>シュツリョク</t>
    </rPh>
    <rPh sb="5" eb="7">
      <t>シレイ</t>
    </rPh>
    <rPh sb="7" eb="9">
      <t>デンリュウ</t>
    </rPh>
    <phoneticPr fontId="9"/>
  </si>
  <si>
    <t>SOL出力指令電流1を送信する。</t>
    <rPh sb="3" eb="5">
      <t>シュツリョク</t>
    </rPh>
    <rPh sb="5" eb="7">
      <t>シレイ</t>
    </rPh>
    <rPh sb="7" eb="9">
      <t>デンリュウ</t>
    </rPh>
    <rPh sb="11" eb="13">
      <t>ソウシン</t>
    </rPh>
    <phoneticPr fontId="9"/>
  </si>
  <si>
    <t>ブーム上げSOL出力電流</t>
    <rPh sb="3" eb="4">
      <t>ア</t>
    </rPh>
    <rPh sb="8" eb="12">
      <t>シュツリョクデンリュウ</t>
    </rPh>
    <phoneticPr fontId="15"/>
  </si>
  <si>
    <t>ブーム下げSOL出力電流</t>
    <rPh sb="3" eb="4">
      <t>サ</t>
    </rPh>
    <rPh sb="8" eb="12">
      <t>シュツリョクデンリュウ</t>
    </rPh>
    <phoneticPr fontId="15"/>
  </si>
  <si>
    <t>アーム押しSOL出力電流</t>
    <rPh sb="3" eb="4">
      <t>オ</t>
    </rPh>
    <rPh sb="8" eb="12">
      <t>シュツリョクデンリュウ</t>
    </rPh>
    <phoneticPr fontId="15"/>
  </si>
  <si>
    <t>アーム引きSOL出力電流</t>
    <rPh sb="8" eb="12">
      <t>シュツリョクデンリュウ</t>
    </rPh>
    <phoneticPr fontId="15"/>
  </si>
  <si>
    <t>SOL出力指令電流2(SOL_OC_ICT2)</t>
    <rPh sb="3" eb="5">
      <t>シュツリョク</t>
    </rPh>
    <rPh sb="5" eb="7">
      <t>シレイ</t>
    </rPh>
    <rPh sb="7" eb="9">
      <t>デンリュウ</t>
    </rPh>
    <phoneticPr fontId="9"/>
  </si>
  <si>
    <t>SOL出力指令電流2を送信する。</t>
    <rPh sb="3" eb="5">
      <t>シュツリョク</t>
    </rPh>
    <rPh sb="5" eb="7">
      <t>シレイ</t>
    </rPh>
    <rPh sb="7" eb="9">
      <t>デンリュウ</t>
    </rPh>
    <rPh sb="11" eb="13">
      <t>ソウシン</t>
    </rPh>
    <phoneticPr fontId="9"/>
  </si>
  <si>
    <t>バケット開けSOL出力電流</t>
    <rPh sb="4" eb="5">
      <t>ア</t>
    </rPh>
    <rPh sb="9" eb="13">
      <t>シュツリョクデンリュウ</t>
    </rPh>
    <phoneticPr fontId="15"/>
  </si>
  <si>
    <t>バケット閉じSOL出力電流</t>
    <rPh sb="4" eb="5">
      <t>ト</t>
    </rPh>
    <rPh sb="9" eb="13">
      <t>シュツリョクデンリュウ</t>
    </rPh>
    <phoneticPr fontId="15"/>
  </si>
  <si>
    <t>旋回右SOL出力電流</t>
    <rPh sb="6" eb="10">
      <t>シュツリョクデンリュウ</t>
    </rPh>
    <phoneticPr fontId="15"/>
  </si>
  <si>
    <t>旋回左SOL出力電流</t>
    <rPh sb="6" eb="10">
      <t>シュツリョクデンリュウ</t>
    </rPh>
    <phoneticPr fontId="15"/>
  </si>
  <si>
    <t>動作制限時の指令電流値1（CC_OR_ICT1）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phoneticPr fontId="9"/>
  </si>
  <si>
    <t>アーム押し操作指令電流値</t>
    <rPh sb="3" eb="4">
      <t>オ</t>
    </rPh>
    <rPh sb="5" eb="7">
      <t>ソウサ</t>
    </rPh>
    <phoneticPr fontId="15"/>
  </si>
  <si>
    <t>アーム引き操作指令電流値</t>
    <rPh sb="3" eb="4">
      <t>ヒ</t>
    </rPh>
    <rPh sb="5" eb="7">
      <t>ソウサ</t>
    </rPh>
    <phoneticPr fontId="15"/>
  </si>
  <si>
    <t>動作制限時の指令電流値2（CC_OR_ICT2）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phoneticPr fontId="9"/>
  </si>
  <si>
    <t>動作制限時の指令電流値2を送信する。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rPh sb="13" eb="15">
      <t>ソウシン</t>
    </rPh>
    <phoneticPr fontId="9"/>
  </si>
  <si>
    <t>動作制限時の指令電流値1を送信する。</t>
    <rPh sb="0" eb="2">
      <t>ドウサ</t>
    </rPh>
    <rPh sb="2" eb="4">
      <t>セイゲン</t>
    </rPh>
    <rPh sb="4" eb="5">
      <t>ジ</t>
    </rPh>
    <rPh sb="6" eb="8">
      <t>シレイ</t>
    </rPh>
    <rPh sb="8" eb="10">
      <t>デンリュウ</t>
    </rPh>
    <rPh sb="10" eb="11">
      <t>チ</t>
    </rPh>
    <rPh sb="13" eb="15">
      <t>ソウシン</t>
    </rPh>
    <phoneticPr fontId="9"/>
  </si>
  <si>
    <t>旋回右操作指令電流値</t>
    <rPh sb="0" eb="2">
      <t>センカイ</t>
    </rPh>
    <rPh sb="2" eb="3">
      <t>ミギ</t>
    </rPh>
    <rPh sb="3" eb="5">
      <t>ソウサ</t>
    </rPh>
    <phoneticPr fontId="15"/>
  </si>
  <si>
    <t>旋回左操作指令電流値</t>
    <rPh sb="0" eb="2">
      <t>センカイ</t>
    </rPh>
    <rPh sb="2" eb="3">
      <t>ヒダリ</t>
    </rPh>
    <rPh sb="3" eb="5">
      <t>ソウサ</t>
    </rPh>
    <phoneticPr fontId="15"/>
  </si>
  <si>
    <t>-</t>
    <phoneticPr fontId="9"/>
  </si>
  <si>
    <t>-</t>
    <phoneticPr fontId="9"/>
  </si>
  <si>
    <t>車載・外置き共用</t>
    <phoneticPr fontId="9"/>
  </si>
  <si>
    <t>2-3</t>
    <phoneticPr fontId="9"/>
  </si>
  <si>
    <t>Δ190　Δ192　Δ207</t>
    <phoneticPr fontId="9"/>
  </si>
  <si>
    <t>AWD</t>
    <phoneticPr fontId="9"/>
  </si>
  <si>
    <t>0：消灯 1：点灯 走行　4WDモード</t>
    <rPh sb="2" eb="4">
      <t>ショウトウ</t>
    </rPh>
    <rPh sb="7" eb="9">
      <t>テントウ</t>
    </rPh>
    <phoneticPr fontId="9"/>
  </si>
  <si>
    <t>△208</t>
    <phoneticPr fontId="9"/>
  </si>
  <si>
    <t>4WD SOL</t>
  </si>
  <si>
    <t>Δ208</t>
    <phoneticPr fontId="9"/>
  </si>
  <si>
    <t>車軸回転数　Δ208</t>
    <rPh sb="0" eb="2">
      <t>シャジク</t>
    </rPh>
    <rPh sb="2" eb="5">
      <t>カイテンスウ</t>
    </rPh>
    <phoneticPr fontId="9"/>
  </si>
  <si>
    <t>AUX4スライドSW</t>
    <phoneticPr fontId="9"/>
  </si>
  <si>
    <t>1850D919</t>
    <phoneticPr fontId="9"/>
  </si>
  <si>
    <t>エアコンエラーコード（デンソー）</t>
    <phoneticPr fontId="9"/>
  </si>
  <si>
    <t>DS_ERR1</t>
    <phoneticPr fontId="9"/>
  </si>
  <si>
    <t>0</t>
    <phoneticPr fontId="9"/>
  </si>
  <si>
    <t>1</t>
    <phoneticPr fontId="9"/>
  </si>
  <si>
    <t>内気センサ_現在異常データ bit1</t>
    <phoneticPr fontId="9"/>
  </si>
  <si>
    <t>内気センサ_現在異常データ bit2</t>
    <phoneticPr fontId="9"/>
  </si>
  <si>
    <t>吹出センサ_現在異常データ bit1</t>
    <phoneticPr fontId="9"/>
  </si>
  <si>
    <t>吹出センサ_現在異常データ bit2</t>
    <phoneticPr fontId="9"/>
  </si>
  <si>
    <t>（吹出ダンパ_現在異常データ）</t>
    <phoneticPr fontId="9"/>
  </si>
  <si>
    <t>Ａ／Ｍダンパ_現在異常データ</t>
    <phoneticPr fontId="9"/>
  </si>
  <si>
    <t>冷媒_現在異常データ</t>
    <phoneticPr fontId="9"/>
  </si>
  <si>
    <t>2</t>
    <phoneticPr fontId="9"/>
  </si>
  <si>
    <t>水温センサ_現在異常データ bit1</t>
    <phoneticPr fontId="9"/>
  </si>
  <si>
    <t>水温センサ_現在異常データ bit2</t>
    <phoneticPr fontId="9"/>
  </si>
  <si>
    <t>0:正常,1:異常</t>
    <rPh sb="1" eb="3">
      <t>セイジョウ</t>
    </rPh>
    <rPh sb="7" eb="9">
      <t>イジョウ</t>
    </rPh>
    <phoneticPr fontId="9"/>
  </si>
  <si>
    <t>500ms</t>
    <phoneticPr fontId="9"/>
  </si>
  <si>
    <t>0-6500.0A　エラー時：0xFFFE　データ無：0xFFFF</t>
    <rPh sb="12" eb="13">
      <t>ジ</t>
    </rPh>
    <rPh sb="24" eb="25">
      <t>ナシ</t>
    </rPh>
    <phoneticPr fontId="9"/>
  </si>
  <si>
    <t>Δ210</t>
    <phoneticPr fontId="9"/>
  </si>
  <si>
    <t>1C5071F3</t>
    <phoneticPr fontId="9"/>
  </si>
  <si>
    <t>1C5072F3</t>
    <phoneticPr fontId="9"/>
  </si>
  <si>
    <t>1C5073F3</t>
    <phoneticPr fontId="9"/>
  </si>
  <si>
    <t>1C5074F3</t>
    <phoneticPr fontId="9"/>
  </si>
  <si>
    <t>Δ210</t>
    <phoneticPr fontId="9"/>
  </si>
  <si>
    <t>1C5075F3</t>
    <phoneticPr fontId="9"/>
  </si>
  <si>
    <t>Δ210</t>
    <phoneticPr fontId="9"/>
  </si>
  <si>
    <t>1C5076F3</t>
    <phoneticPr fontId="9"/>
  </si>
  <si>
    <t>1C5077F3</t>
    <phoneticPr fontId="9"/>
  </si>
  <si>
    <t>Δ210</t>
    <phoneticPr fontId="9"/>
  </si>
  <si>
    <t>1C5078F3</t>
    <phoneticPr fontId="9"/>
  </si>
  <si>
    <t>動作確認用26(IN26)</t>
    <rPh sb="0" eb="2">
      <t>ドウサ</t>
    </rPh>
    <rPh sb="2" eb="4">
      <t>カクニン</t>
    </rPh>
    <rPh sb="4" eb="5">
      <t>ヨウ</t>
    </rPh>
    <phoneticPr fontId="9"/>
  </si>
  <si>
    <t>ID</t>
    <phoneticPr fontId="9"/>
  </si>
  <si>
    <t>1C50E4E4</t>
    <phoneticPr fontId="9"/>
  </si>
  <si>
    <t>200ms</t>
    <phoneticPr fontId="9"/>
  </si>
  <si>
    <t>T-ECU</t>
    <phoneticPr fontId="9"/>
  </si>
  <si>
    <t>Byte</t>
    <phoneticPr fontId="9"/>
  </si>
  <si>
    <t>bit</t>
    <phoneticPr fontId="9"/>
  </si>
  <si>
    <t>unit</t>
    <phoneticPr fontId="9"/>
  </si>
  <si>
    <t>A/D</t>
    <phoneticPr fontId="9"/>
  </si>
  <si>
    <t>A12A</t>
    <phoneticPr fontId="9"/>
  </si>
  <si>
    <t>A12B/A7G</t>
    <phoneticPr fontId="9"/>
  </si>
  <si>
    <t>A14D-2</t>
    <phoneticPr fontId="9"/>
  </si>
  <si>
    <t>A5F</t>
    <phoneticPr fontId="9"/>
  </si>
  <si>
    <t>A14H</t>
    <phoneticPr fontId="9"/>
  </si>
  <si>
    <t>A14I</t>
    <phoneticPr fontId="9"/>
  </si>
  <si>
    <t>A25E</t>
    <phoneticPr fontId="9"/>
  </si>
  <si>
    <t>F14F</t>
    <phoneticPr fontId="9"/>
  </si>
  <si>
    <t>L8E/L9E</t>
    <phoneticPr fontId="9"/>
  </si>
  <si>
    <t>L5E</t>
    <phoneticPr fontId="9"/>
  </si>
  <si>
    <t>A14FW</t>
    <phoneticPr fontId="9"/>
  </si>
  <si>
    <t>A14GW</t>
    <phoneticPr fontId="9"/>
  </si>
  <si>
    <t>A25FG/A27AB</t>
    <phoneticPr fontId="9"/>
  </si>
  <si>
    <t>A13A</t>
    <phoneticPr fontId="9"/>
  </si>
  <si>
    <t>C9-4</t>
    <phoneticPr fontId="9"/>
  </si>
  <si>
    <t>L6F</t>
    <phoneticPr fontId="9"/>
  </si>
  <si>
    <t>E3F</t>
    <phoneticPr fontId="9"/>
  </si>
  <si>
    <t>J4Bクレーン</t>
    <phoneticPr fontId="9"/>
  </si>
  <si>
    <t>J7B,J10B</t>
    <phoneticPr fontId="9"/>
  </si>
  <si>
    <t>A14IW</t>
    <phoneticPr fontId="9"/>
  </si>
  <si>
    <t>L85G</t>
    <phoneticPr fontId="9"/>
  </si>
  <si>
    <t>0</t>
    <phoneticPr fontId="9"/>
  </si>
  <si>
    <t>0</t>
    <phoneticPr fontId="9"/>
  </si>
  <si>
    <t>Input0</t>
    <phoneticPr fontId="9"/>
  </si>
  <si>
    <t>0:OFF 1:ON</t>
    <phoneticPr fontId="9"/>
  </si>
  <si>
    <t>-</t>
    <phoneticPr fontId="9"/>
  </si>
  <si>
    <t>-</t>
    <phoneticPr fontId="9"/>
  </si>
  <si>
    <t>-</t>
    <phoneticPr fontId="9"/>
  </si>
  <si>
    <t>グリップ　G</t>
    <phoneticPr fontId="9"/>
  </si>
  <si>
    <t>0</t>
    <phoneticPr fontId="9"/>
  </si>
  <si>
    <t>1</t>
    <phoneticPr fontId="9"/>
  </si>
  <si>
    <t>Input1</t>
    <phoneticPr fontId="9"/>
  </si>
  <si>
    <t>0:OFF 1:ON</t>
    <phoneticPr fontId="9"/>
  </si>
  <si>
    <t>-</t>
    <phoneticPr fontId="9"/>
  </si>
  <si>
    <t>グリップ　H</t>
    <phoneticPr fontId="9"/>
  </si>
  <si>
    <t>C2P11</t>
    <phoneticPr fontId="9"/>
  </si>
  <si>
    <t>2</t>
    <phoneticPr fontId="9"/>
  </si>
  <si>
    <t>グリップ　L</t>
    <phoneticPr fontId="9"/>
  </si>
  <si>
    <t>0</t>
    <phoneticPr fontId="9"/>
  </si>
  <si>
    <t>3</t>
    <phoneticPr fontId="9"/>
  </si>
  <si>
    <t>0:OFF 1:ON</t>
    <phoneticPr fontId="9"/>
  </si>
  <si>
    <t>グリップ　M</t>
    <phoneticPr fontId="9"/>
  </si>
  <si>
    <t>4</t>
    <phoneticPr fontId="9"/>
  </si>
  <si>
    <t>-</t>
    <phoneticPr fontId="9"/>
  </si>
  <si>
    <t>0</t>
    <phoneticPr fontId="9"/>
  </si>
  <si>
    <t>5</t>
    <phoneticPr fontId="9"/>
  </si>
  <si>
    <t>6</t>
    <phoneticPr fontId="9"/>
  </si>
  <si>
    <t>-</t>
    <phoneticPr fontId="9"/>
  </si>
  <si>
    <t>7</t>
    <phoneticPr fontId="9"/>
  </si>
  <si>
    <t>-</t>
    <phoneticPr fontId="9"/>
  </si>
  <si>
    <t>1</t>
    <phoneticPr fontId="9"/>
  </si>
  <si>
    <t>0:OFF 1:ON</t>
    <phoneticPr fontId="9"/>
  </si>
  <si>
    <t>1</t>
    <phoneticPr fontId="9"/>
  </si>
  <si>
    <t>1</t>
    <phoneticPr fontId="9"/>
  </si>
  <si>
    <t>3</t>
    <phoneticPr fontId="9"/>
  </si>
  <si>
    <t>1</t>
    <phoneticPr fontId="9"/>
  </si>
  <si>
    <t>4</t>
    <phoneticPr fontId="9"/>
  </si>
  <si>
    <t>1</t>
    <phoneticPr fontId="9"/>
  </si>
  <si>
    <t>5</t>
    <phoneticPr fontId="9"/>
  </si>
  <si>
    <t>6</t>
    <phoneticPr fontId="9"/>
  </si>
  <si>
    <t>7</t>
    <phoneticPr fontId="9"/>
  </si>
  <si>
    <t>2</t>
    <phoneticPr fontId="9"/>
  </si>
  <si>
    <t>3</t>
    <phoneticPr fontId="9"/>
  </si>
  <si>
    <t>0:OFF 1:ON</t>
    <phoneticPr fontId="9"/>
  </si>
  <si>
    <t>6</t>
    <phoneticPr fontId="9"/>
  </si>
  <si>
    <t>7</t>
    <phoneticPr fontId="9"/>
  </si>
  <si>
    <t>3</t>
    <phoneticPr fontId="9"/>
  </si>
  <si>
    <t>4</t>
    <phoneticPr fontId="9"/>
  </si>
  <si>
    <t>6</t>
    <phoneticPr fontId="9"/>
  </si>
  <si>
    <t>3</t>
    <phoneticPr fontId="9"/>
  </si>
  <si>
    <t>4</t>
    <phoneticPr fontId="9"/>
  </si>
  <si>
    <t>2</t>
    <phoneticPr fontId="9"/>
  </si>
  <si>
    <t>4</t>
    <phoneticPr fontId="9"/>
  </si>
  <si>
    <t>5</t>
    <phoneticPr fontId="9"/>
  </si>
  <si>
    <t>6</t>
    <phoneticPr fontId="9"/>
  </si>
  <si>
    <t>7</t>
    <phoneticPr fontId="9"/>
  </si>
  <si>
    <t>0:OFF 1:ON</t>
    <phoneticPr fontId="9"/>
  </si>
  <si>
    <t>-</t>
    <phoneticPr fontId="9"/>
  </si>
  <si>
    <t>-</t>
    <phoneticPr fontId="9"/>
  </si>
  <si>
    <t>7</t>
    <phoneticPr fontId="9"/>
  </si>
  <si>
    <t>2</t>
    <phoneticPr fontId="9"/>
  </si>
  <si>
    <t>0:OFF 1:ON</t>
    <phoneticPr fontId="9"/>
  </si>
  <si>
    <t>4</t>
    <phoneticPr fontId="9"/>
  </si>
  <si>
    <t>0:OFF 2:ON</t>
  </si>
  <si>
    <t>Δ211</t>
  </si>
  <si>
    <t>Δ211</t>
    <phoneticPr fontId="9"/>
  </si>
  <si>
    <t>Δ211</t>
    <phoneticPr fontId="9"/>
  </si>
  <si>
    <t>Δ211</t>
    <phoneticPr fontId="9"/>
  </si>
  <si>
    <t>入力確認用26</t>
    <rPh sb="0" eb="2">
      <t>ニュウリョク</t>
    </rPh>
    <rPh sb="2" eb="5">
      <t>カクニンヨウ</t>
    </rPh>
    <phoneticPr fontId="9"/>
  </si>
  <si>
    <t>IN26</t>
  </si>
  <si>
    <t>1C509AE4</t>
    <phoneticPr fontId="9"/>
  </si>
  <si>
    <t>出力確認用19</t>
    <rPh sb="0" eb="2">
      <t>シュツリョク</t>
    </rPh>
    <rPh sb="2" eb="4">
      <t>カクニン</t>
    </rPh>
    <rPh sb="4" eb="5">
      <t>ヨウ</t>
    </rPh>
    <phoneticPr fontId="9"/>
  </si>
  <si>
    <t>OUT19</t>
  </si>
  <si>
    <t>出力確認用19(OUT19)</t>
    <rPh sb="0" eb="2">
      <t>シュツリョク</t>
    </rPh>
    <rPh sb="2" eb="4">
      <t>カクニン</t>
    </rPh>
    <rPh sb="4" eb="5">
      <t>ヨウ</t>
    </rPh>
    <phoneticPr fontId="9"/>
  </si>
  <si>
    <t>ID</t>
    <phoneticPr fontId="9"/>
  </si>
  <si>
    <t>200ms</t>
    <phoneticPr fontId="9"/>
  </si>
  <si>
    <t>MMC</t>
    <phoneticPr fontId="9"/>
  </si>
  <si>
    <t>Byte</t>
    <phoneticPr fontId="9"/>
  </si>
  <si>
    <t>bit</t>
    <phoneticPr fontId="9"/>
  </si>
  <si>
    <t>unit</t>
    <phoneticPr fontId="9"/>
  </si>
  <si>
    <t>A12A</t>
    <phoneticPr fontId="9"/>
  </si>
  <si>
    <t>A14D-2</t>
    <phoneticPr fontId="9"/>
  </si>
  <si>
    <t>A5F</t>
    <phoneticPr fontId="9"/>
  </si>
  <si>
    <t>A14H</t>
    <phoneticPr fontId="9"/>
  </si>
  <si>
    <t>F14F</t>
    <phoneticPr fontId="9"/>
  </si>
  <si>
    <t>L8E/L9E</t>
    <phoneticPr fontId="9"/>
  </si>
  <si>
    <t>L5E</t>
    <phoneticPr fontId="9"/>
  </si>
  <si>
    <t>C10-4</t>
    <phoneticPr fontId="9"/>
  </si>
  <si>
    <t>C9-4</t>
    <phoneticPr fontId="9"/>
  </si>
  <si>
    <t>L6F</t>
    <phoneticPr fontId="9"/>
  </si>
  <si>
    <t>0-1</t>
    <phoneticPr fontId="9"/>
  </si>
  <si>
    <t>0～64255  Err:0xFFFE  N/A:0xFFFF</t>
    <phoneticPr fontId="9"/>
  </si>
  <si>
    <t>1/bit</t>
    <phoneticPr fontId="9"/>
  </si>
  <si>
    <t>mA</t>
    <phoneticPr fontId="9"/>
  </si>
  <si>
    <t>アーム上げ</t>
    <rPh sb="3" eb="4">
      <t>ア</t>
    </rPh>
    <phoneticPr fontId="9"/>
  </si>
  <si>
    <t>mA</t>
    <phoneticPr fontId="9"/>
  </si>
  <si>
    <t>2-3</t>
    <phoneticPr fontId="9"/>
  </si>
  <si>
    <t>0～64255  Err:0xFFFE  N/A:0xFFFF</t>
    <phoneticPr fontId="9"/>
  </si>
  <si>
    <t>1/bit</t>
    <phoneticPr fontId="9"/>
  </si>
  <si>
    <t>アーム下げ</t>
    <rPh sb="3" eb="4">
      <t>サ</t>
    </rPh>
    <phoneticPr fontId="9"/>
  </si>
  <si>
    <t>mA</t>
    <phoneticPr fontId="9"/>
  </si>
  <si>
    <t>4-5</t>
    <phoneticPr fontId="9"/>
  </si>
  <si>
    <t>1/bit</t>
    <phoneticPr fontId="9"/>
  </si>
  <si>
    <t>6-7</t>
    <phoneticPr fontId="9"/>
  </si>
  <si>
    <t>バケットダンプ</t>
    <phoneticPr fontId="9"/>
  </si>
  <si>
    <t>Δ211</t>
    <phoneticPr fontId="9"/>
  </si>
  <si>
    <t>オプション情報3</t>
    <rPh sb="5" eb="7">
      <t>ジョウホウ</t>
    </rPh>
    <phoneticPr fontId="9"/>
  </si>
  <si>
    <t>OPI3</t>
  </si>
  <si>
    <t>185039E4</t>
    <phoneticPr fontId="9"/>
  </si>
  <si>
    <t>Δ211</t>
    <phoneticPr fontId="9"/>
  </si>
  <si>
    <t>オプション情報3(OPI3)</t>
    <rPh sb="5" eb="7">
      <t>ジョウホウ</t>
    </rPh>
    <phoneticPr fontId="9"/>
  </si>
  <si>
    <t>ID</t>
    <phoneticPr fontId="9"/>
  </si>
  <si>
    <t>185039E4</t>
    <phoneticPr fontId="9"/>
  </si>
  <si>
    <t>1ｓ</t>
    <phoneticPr fontId="9"/>
  </si>
  <si>
    <t>MMC</t>
    <phoneticPr fontId="9"/>
  </si>
  <si>
    <t>bit</t>
    <phoneticPr fontId="9"/>
  </si>
  <si>
    <t>アーム高さ制限</t>
    <rPh sb="3" eb="4">
      <t>タカ</t>
    </rPh>
    <rPh sb="5" eb="7">
      <t>セイゲン</t>
    </rPh>
    <phoneticPr fontId="9"/>
  </si>
  <si>
    <t>0</t>
    <phoneticPr fontId="9"/>
  </si>
  <si>
    <t>-</t>
    <phoneticPr fontId="9"/>
  </si>
  <si>
    <t>1</t>
    <phoneticPr fontId="9"/>
  </si>
  <si>
    <t>0-1</t>
    <phoneticPr fontId="9"/>
  </si>
  <si>
    <t>2</t>
    <phoneticPr fontId="9"/>
  </si>
  <si>
    <t>4</t>
    <phoneticPr fontId="9"/>
  </si>
  <si>
    <t>5</t>
    <phoneticPr fontId="9"/>
  </si>
  <si>
    <t>6</t>
    <phoneticPr fontId="9"/>
  </si>
  <si>
    <t>Δ211</t>
    <phoneticPr fontId="9"/>
  </si>
  <si>
    <t>Δ211</t>
    <phoneticPr fontId="9"/>
  </si>
  <si>
    <t>14500BE4</t>
    <phoneticPr fontId="9"/>
  </si>
  <si>
    <t>マーク点灯消灯要求5</t>
  </si>
  <si>
    <t>CLM5</t>
  </si>
  <si>
    <t>マーク点灯消灯要求5(CLM5)</t>
    <rPh sb="3" eb="5">
      <t>テントウ</t>
    </rPh>
    <rPh sb="5" eb="7">
      <t>ショウトウ</t>
    </rPh>
    <rPh sb="7" eb="9">
      <t>ヨウキュウ</t>
    </rPh>
    <phoneticPr fontId="9"/>
  </si>
  <si>
    <t>0：消灯 1：点灯　グリップボタンが14Pin　EF</t>
    <rPh sb="2" eb="4">
      <t>ショウトウ</t>
    </rPh>
    <rPh sb="7" eb="9">
      <t>テントウ</t>
    </rPh>
    <phoneticPr fontId="9"/>
  </si>
  <si>
    <t>0：消灯 1：点灯　グリップボタンが14Pin　LM</t>
    <rPh sb="2" eb="4">
      <t>ショウトウ</t>
    </rPh>
    <rPh sb="7" eb="9">
      <t>テントウ</t>
    </rPh>
    <phoneticPr fontId="9"/>
  </si>
  <si>
    <t>0：消灯 1：点灯　リフトアラームアップダウン 双方向作動時</t>
    <rPh sb="2" eb="4">
      <t>ショウトウ</t>
    </rPh>
    <rPh sb="7" eb="9">
      <t>テントウ</t>
    </rPh>
    <rPh sb="24" eb="25">
      <t>ソウ</t>
    </rPh>
    <rPh sb="25" eb="27">
      <t>ホウコウ</t>
    </rPh>
    <rPh sb="27" eb="29">
      <t>サドウ</t>
    </rPh>
    <rPh sb="29" eb="30">
      <t>ジ</t>
    </rPh>
    <phoneticPr fontId="9"/>
  </si>
  <si>
    <t>7</t>
    <phoneticPr fontId="9"/>
  </si>
  <si>
    <t>3</t>
    <phoneticPr fontId="9"/>
  </si>
  <si>
    <t>6</t>
    <phoneticPr fontId="9"/>
  </si>
  <si>
    <t>ID</t>
    <phoneticPr fontId="9"/>
  </si>
  <si>
    <t>bit</t>
    <phoneticPr fontId="9"/>
  </si>
  <si>
    <t>14500BE4</t>
    <phoneticPr fontId="9"/>
  </si>
  <si>
    <t>Byte</t>
    <phoneticPr fontId="9"/>
  </si>
  <si>
    <t>0</t>
    <phoneticPr fontId="9"/>
  </si>
  <si>
    <t>14Pin　グリップ　EF</t>
    <phoneticPr fontId="9"/>
  </si>
  <si>
    <t>14Pin　グリップ　LM</t>
    <phoneticPr fontId="9"/>
  </si>
  <si>
    <t>2</t>
    <phoneticPr fontId="9"/>
  </si>
  <si>
    <t>0</t>
    <phoneticPr fontId="9"/>
  </si>
  <si>
    <t>6</t>
    <phoneticPr fontId="9"/>
  </si>
  <si>
    <t>3</t>
    <phoneticPr fontId="9"/>
  </si>
  <si>
    <t>7</t>
    <phoneticPr fontId="9"/>
  </si>
  <si>
    <t>5</t>
    <phoneticPr fontId="9"/>
  </si>
  <si>
    <t>7</t>
    <phoneticPr fontId="9"/>
  </si>
  <si>
    <t>Δ211</t>
    <phoneticPr fontId="9"/>
  </si>
  <si>
    <t>コーナーセンサ1</t>
    <phoneticPr fontId="9"/>
  </si>
  <si>
    <t>CS1</t>
    <phoneticPr fontId="9"/>
  </si>
  <si>
    <t>1850DAE4</t>
    <phoneticPr fontId="9"/>
  </si>
  <si>
    <t>コーナーセンサ1(CS1)</t>
    <phoneticPr fontId="9"/>
  </si>
  <si>
    <t>コーナーセンサに関する情報をメインコントローラから送信する</t>
    <rPh sb="8" eb="9">
      <t>カン</t>
    </rPh>
    <rPh sb="11" eb="13">
      <t>ジョウホウ</t>
    </rPh>
    <rPh sb="25" eb="27">
      <t>ソウシン</t>
    </rPh>
    <phoneticPr fontId="9"/>
  </si>
  <si>
    <t>左後(センサ1)：赤</t>
    <rPh sb="0" eb="1">
      <t>ヒダリ</t>
    </rPh>
    <rPh sb="1" eb="2">
      <t>ウシロ</t>
    </rPh>
    <rPh sb="9" eb="10">
      <t>アカ</t>
    </rPh>
    <phoneticPr fontId="9"/>
  </si>
  <si>
    <t>検知距離　最も近い</t>
    <rPh sb="0" eb="2">
      <t>ケンチ</t>
    </rPh>
    <rPh sb="2" eb="4">
      <t>キョリ</t>
    </rPh>
    <rPh sb="5" eb="6">
      <t>モット</t>
    </rPh>
    <rPh sb="7" eb="8">
      <t>チカ</t>
    </rPh>
    <phoneticPr fontId="9"/>
  </si>
  <si>
    <t>0：　消灯
1：　点灯 
2：　0.3s点灯0.3s消灯繰り返し
3：　0.2s点灯0.2s消灯繰り返し</t>
    <phoneticPr fontId="9"/>
  </si>
  <si>
    <t>左後(センサ1)：オレンジ</t>
    <rPh sb="0" eb="1">
      <t>ヒダリ</t>
    </rPh>
    <rPh sb="1" eb="2">
      <t>ウシロ</t>
    </rPh>
    <phoneticPr fontId="9"/>
  </si>
  <si>
    <t>検知距離　中間</t>
    <rPh sb="0" eb="2">
      <t>ケンチ</t>
    </rPh>
    <rPh sb="2" eb="4">
      <t>キョリ</t>
    </rPh>
    <rPh sb="5" eb="7">
      <t>チュウカン</t>
    </rPh>
    <phoneticPr fontId="9"/>
  </si>
  <si>
    <t>左後(センサ1)：緑</t>
    <rPh sb="0" eb="1">
      <t>ヒダリ</t>
    </rPh>
    <rPh sb="1" eb="2">
      <t>ウシロ</t>
    </rPh>
    <rPh sb="9" eb="10">
      <t>ミドリ</t>
    </rPh>
    <phoneticPr fontId="9"/>
  </si>
  <si>
    <t>検知距離　最も遠い</t>
    <rPh sb="0" eb="2">
      <t>ケンチ</t>
    </rPh>
    <rPh sb="2" eb="4">
      <t>キョリ</t>
    </rPh>
    <rPh sb="5" eb="6">
      <t>モット</t>
    </rPh>
    <rPh sb="7" eb="8">
      <t>トオ</t>
    </rPh>
    <phoneticPr fontId="9"/>
  </si>
  <si>
    <t>後方(センサ2)：赤</t>
    <rPh sb="0" eb="2">
      <t>コウホウ</t>
    </rPh>
    <rPh sb="9" eb="10">
      <t>アカ</t>
    </rPh>
    <phoneticPr fontId="9"/>
  </si>
  <si>
    <t>後方(センサ2)：オレンジ</t>
    <rPh sb="0" eb="2">
      <t>コウホウ</t>
    </rPh>
    <phoneticPr fontId="9"/>
  </si>
  <si>
    <t>4-5</t>
    <phoneticPr fontId="9"/>
  </si>
  <si>
    <t>後方(センサ2)：緑</t>
    <rPh sb="0" eb="2">
      <t>コウホウ</t>
    </rPh>
    <rPh sb="9" eb="10">
      <t>ミドリ</t>
    </rPh>
    <phoneticPr fontId="9"/>
  </si>
  <si>
    <t>右後(センサ3)：赤</t>
    <rPh sb="0" eb="1">
      <t>ミギ</t>
    </rPh>
    <rPh sb="1" eb="2">
      <t>ウシロ</t>
    </rPh>
    <rPh sb="9" eb="10">
      <t>アカ</t>
    </rPh>
    <phoneticPr fontId="9"/>
  </si>
  <si>
    <t>右後(センサ3)：オレンジ</t>
    <rPh sb="0" eb="1">
      <t>ミギ</t>
    </rPh>
    <rPh sb="1" eb="2">
      <t>ウシロ</t>
    </rPh>
    <phoneticPr fontId="9"/>
  </si>
  <si>
    <t>右後(センサ3)：緑</t>
    <rPh sb="0" eb="1">
      <t>ミギ</t>
    </rPh>
    <rPh sb="1" eb="2">
      <t>ウシロ</t>
    </rPh>
    <rPh sb="9" eb="10">
      <t>ミドリ</t>
    </rPh>
    <phoneticPr fontId="9"/>
  </si>
  <si>
    <t>5</t>
    <phoneticPr fontId="9"/>
  </si>
  <si>
    <t>C1P29</t>
  </si>
  <si>
    <t>C1P30</t>
  </si>
  <si>
    <t>L85G</t>
    <phoneticPr fontId="9"/>
  </si>
  <si>
    <t>L85G</t>
    <phoneticPr fontId="9"/>
  </si>
  <si>
    <t>C2P20</t>
    <phoneticPr fontId="9"/>
  </si>
  <si>
    <t>C2P30</t>
    <phoneticPr fontId="9"/>
  </si>
  <si>
    <t>C2P15</t>
    <phoneticPr fontId="9"/>
  </si>
  <si>
    <t>C1P06</t>
    <phoneticPr fontId="9"/>
  </si>
  <si>
    <t>C2P29</t>
    <phoneticPr fontId="9"/>
  </si>
  <si>
    <t>C2P07</t>
    <phoneticPr fontId="9"/>
  </si>
  <si>
    <t>C1P26</t>
    <phoneticPr fontId="9"/>
  </si>
  <si>
    <t>C2P21</t>
    <phoneticPr fontId="9"/>
  </si>
  <si>
    <t>C2P17</t>
    <phoneticPr fontId="9"/>
  </si>
  <si>
    <t>C2P22</t>
    <phoneticPr fontId="9"/>
  </si>
  <si>
    <t>C2P13</t>
    <phoneticPr fontId="9"/>
  </si>
  <si>
    <t>C2P19</t>
    <phoneticPr fontId="9"/>
  </si>
  <si>
    <t>C2P14</t>
    <phoneticPr fontId="9"/>
  </si>
  <si>
    <t>C2P12</t>
    <phoneticPr fontId="9"/>
  </si>
  <si>
    <t>C2P28</t>
    <phoneticPr fontId="9"/>
  </si>
  <si>
    <t>C1P27</t>
    <phoneticPr fontId="9"/>
  </si>
  <si>
    <t>C1P28</t>
    <phoneticPr fontId="9"/>
  </si>
  <si>
    <t>C1P22</t>
    <phoneticPr fontId="9"/>
  </si>
  <si>
    <t>C2P01</t>
    <phoneticPr fontId="9"/>
  </si>
  <si>
    <t>C2P08</t>
    <phoneticPr fontId="9"/>
  </si>
  <si>
    <t>C1P11</t>
    <phoneticPr fontId="9"/>
  </si>
  <si>
    <t>C1P12</t>
    <phoneticPr fontId="9"/>
  </si>
  <si>
    <t>L85G</t>
    <phoneticPr fontId="9"/>
  </si>
  <si>
    <t>C1P17</t>
    <phoneticPr fontId="9"/>
  </si>
  <si>
    <t>C1P18</t>
    <phoneticPr fontId="9"/>
  </si>
  <si>
    <t>C1P19</t>
    <phoneticPr fontId="9"/>
  </si>
  <si>
    <t>C2P05</t>
    <phoneticPr fontId="9"/>
  </si>
  <si>
    <t>C2P06</t>
    <phoneticPr fontId="9"/>
  </si>
  <si>
    <t>C1P20</t>
    <phoneticPr fontId="9"/>
  </si>
  <si>
    <t>C1P21</t>
    <phoneticPr fontId="9"/>
  </si>
  <si>
    <t>C2P02</t>
    <phoneticPr fontId="9"/>
  </si>
  <si>
    <t>C2P03</t>
    <phoneticPr fontId="9"/>
  </si>
  <si>
    <t>C1P44</t>
    <phoneticPr fontId="9"/>
  </si>
  <si>
    <t>C1P43</t>
    <phoneticPr fontId="9"/>
  </si>
  <si>
    <t>C1P41</t>
    <phoneticPr fontId="9"/>
  </si>
  <si>
    <t>C1P35</t>
    <phoneticPr fontId="9"/>
  </si>
  <si>
    <t>C2P37</t>
    <phoneticPr fontId="9"/>
  </si>
  <si>
    <t>C1P45</t>
    <phoneticPr fontId="9"/>
  </si>
  <si>
    <t>C1P34</t>
    <phoneticPr fontId="9"/>
  </si>
  <si>
    <t>C2P38</t>
    <phoneticPr fontId="9"/>
  </si>
  <si>
    <t>C2P33</t>
    <phoneticPr fontId="9"/>
  </si>
  <si>
    <t>C2P34</t>
    <phoneticPr fontId="9"/>
  </si>
  <si>
    <t>C2P50</t>
    <phoneticPr fontId="9"/>
  </si>
  <si>
    <t>C1P32</t>
    <phoneticPr fontId="9"/>
  </si>
  <si>
    <t>C1P33</t>
    <phoneticPr fontId="9"/>
  </si>
  <si>
    <t>C1P16</t>
    <phoneticPr fontId="9"/>
  </si>
  <si>
    <t>C1P31</t>
    <phoneticPr fontId="9"/>
  </si>
  <si>
    <t>C1P39</t>
    <phoneticPr fontId="9"/>
  </si>
  <si>
    <t>C1P40</t>
    <phoneticPr fontId="9"/>
  </si>
  <si>
    <t>7</t>
    <phoneticPr fontId="9"/>
  </si>
  <si>
    <t>-</t>
    <phoneticPr fontId="9"/>
  </si>
  <si>
    <t>グリップ　D</t>
    <phoneticPr fontId="9"/>
  </si>
  <si>
    <t>グリップ　C</t>
    <phoneticPr fontId="9"/>
  </si>
  <si>
    <t>mV</t>
    <phoneticPr fontId="9"/>
  </si>
  <si>
    <t>AUX1　圧力センサ</t>
    <rPh sb="5" eb="7">
      <t>アツリョク</t>
    </rPh>
    <phoneticPr fontId="9"/>
  </si>
  <si>
    <t>UM1</t>
    <phoneticPr fontId="9"/>
  </si>
  <si>
    <t>ユーザー管理（パスコード送信）</t>
    <rPh sb="4" eb="6">
      <t>カンリ</t>
    </rPh>
    <rPh sb="12" eb="14">
      <t>ソウシン</t>
    </rPh>
    <phoneticPr fontId="9"/>
  </si>
  <si>
    <t>UM2</t>
  </si>
  <si>
    <t>ユーザー管理（MAC ID送信）</t>
    <rPh sb="4" eb="6">
      <t>カンリ</t>
    </rPh>
    <rPh sb="13" eb="15">
      <t>ソウシン</t>
    </rPh>
    <phoneticPr fontId="9"/>
  </si>
  <si>
    <t>UM3</t>
  </si>
  <si>
    <t>SW_AU</t>
    <phoneticPr fontId="9"/>
  </si>
  <si>
    <t>スイッチASSY追加ユニット</t>
    <rPh sb="8" eb="10">
      <t>ツイカ</t>
    </rPh>
    <phoneticPr fontId="9"/>
  </si>
  <si>
    <t>8C</t>
    <phoneticPr fontId="9"/>
  </si>
  <si>
    <t>UM5</t>
  </si>
  <si>
    <t>UI1</t>
    <phoneticPr fontId="9"/>
  </si>
  <si>
    <t>ユーザー認証1</t>
    <rPh sb="4" eb="6">
      <t>ニンショウ</t>
    </rPh>
    <phoneticPr fontId="9"/>
  </si>
  <si>
    <t>ユーザー認証2</t>
    <rPh sb="4" eb="6">
      <t>ニンショウ</t>
    </rPh>
    <phoneticPr fontId="9"/>
  </si>
  <si>
    <t>UA1</t>
    <phoneticPr fontId="9"/>
  </si>
  <si>
    <t>SW_AU</t>
    <phoneticPr fontId="9"/>
  </si>
  <si>
    <t>ユーザー管理（更新完了）</t>
    <rPh sb="4" eb="6">
      <t>カンリ</t>
    </rPh>
    <rPh sb="7" eb="9">
      <t>コウシン</t>
    </rPh>
    <rPh sb="9" eb="11">
      <t>カンリョウ</t>
    </rPh>
    <phoneticPr fontId="9"/>
  </si>
  <si>
    <t>ユーザー管理（更新要求）</t>
    <rPh sb="4" eb="6">
      <t>カンリ</t>
    </rPh>
    <rPh sb="7" eb="9">
      <t>コウシン</t>
    </rPh>
    <rPh sb="9" eb="11">
      <t>ヨウキュウ</t>
    </rPh>
    <phoneticPr fontId="9"/>
  </si>
  <si>
    <t>UA2</t>
  </si>
  <si>
    <t>1850DDCE</t>
    <phoneticPr fontId="9"/>
  </si>
  <si>
    <t>ユーザー管理（更新要求）（UM1）</t>
    <phoneticPr fontId="9"/>
  </si>
  <si>
    <t>ユーザー追加の要求</t>
    <rPh sb="4" eb="6">
      <t>ツイカ</t>
    </rPh>
    <rPh sb="7" eb="9">
      <t>ヨウキュウ</t>
    </rPh>
    <phoneticPr fontId="9"/>
  </si>
  <si>
    <t>0:未要求 1:要求</t>
    <rPh sb="2" eb="3">
      <t>ミ</t>
    </rPh>
    <rPh sb="3" eb="5">
      <t>ヨウキュウ</t>
    </rPh>
    <rPh sb="8" eb="10">
      <t>ヨウキュウ</t>
    </rPh>
    <phoneticPr fontId="9"/>
  </si>
  <si>
    <t>1</t>
    <phoneticPr fontId="9"/>
  </si>
  <si>
    <t>2</t>
    <phoneticPr fontId="9"/>
  </si>
  <si>
    <t>アクセスレベル変更要求
(ユーザーNo.)</t>
    <rPh sb="7" eb="9">
      <t>ヘンコウ</t>
    </rPh>
    <rPh sb="9" eb="11">
      <t>ヨウキュウ</t>
    </rPh>
    <phoneticPr fontId="9"/>
  </si>
  <si>
    <t>アクセスレベル</t>
    <phoneticPr fontId="9"/>
  </si>
  <si>
    <t>0-1</t>
    <phoneticPr fontId="9"/>
  </si>
  <si>
    <t>ユーザー削除要求：No.1</t>
    <rPh sb="4" eb="6">
      <t>サクジョ</t>
    </rPh>
    <rPh sb="6" eb="8">
      <t>ヨウキュウ</t>
    </rPh>
    <phoneticPr fontId="9"/>
  </si>
  <si>
    <t>0</t>
    <phoneticPr fontId="9"/>
  </si>
  <si>
    <t>ユーザー削除要求：No.2</t>
    <rPh sb="4" eb="6">
      <t>サクジョ</t>
    </rPh>
    <rPh sb="6" eb="8">
      <t>ヨウキュウ</t>
    </rPh>
    <phoneticPr fontId="9"/>
  </si>
  <si>
    <t>ユーザー削除要求：No.3</t>
    <rPh sb="4" eb="6">
      <t>サクジョ</t>
    </rPh>
    <rPh sb="6" eb="8">
      <t>ヨウキュウ</t>
    </rPh>
    <phoneticPr fontId="9"/>
  </si>
  <si>
    <t>ユーザー削除要求：No.4</t>
    <rPh sb="4" eb="6">
      <t>サクジョ</t>
    </rPh>
    <rPh sb="6" eb="8">
      <t>ヨウキュウ</t>
    </rPh>
    <phoneticPr fontId="9"/>
  </si>
  <si>
    <t>ユーザー削除要求：No.5</t>
    <rPh sb="4" eb="6">
      <t>サクジョ</t>
    </rPh>
    <rPh sb="6" eb="8">
      <t>ヨウキュウ</t>
    </rPh>
    <phoneticPr fontId="9"/>
  </si>
  <si>
    <t>ユーザー削除要求：No.6</t>
    <rPh sb="4" eb="6">
      <t>サクジョ</t>
    </rPh>
    <rPh sb="6" eb="8">
      <t>ヨウキュウ</t>
    </rPh>
    <phoneticPr fontId="9"/>
  </si>
  <si>
    <t>ユーザー削除要求：No.7</t>
    <rPh sb="4" eb="6">
      <t>サクジョ</t>
    </rPh>
    <rPh sb="6" eb="8">
      <t>ヨウキュウ</t>
    </rPh>
    <phoneticPr fontId="9"/>
  </si>
  <si>
    <t>ユーザー削除要求：No.8</t>
    <rPh sb="4" eb="6">
      <t>サクジョ</t>
    </rPh>
    <rPh sb="6" eb="8">
      <t>ヨウキュウ</t>
    </rPh>
    <phoneticPr fontId="9"/>
  </si>
  <si>
    <t>ユーザー削除要求：No.9</t>
    <rPh sb="4" eb="6">
      <t>サクジョ</t>
    </rPh>
    <rPh sb="6" eb="8">
      <t>ヨウキュウ</t>
    </rPh>
    <phoneticPr fontId="9"/>
  </si>
  <si>
    <t>ユーザー削除要求：No.10</t>
    <rPh sb="4" eb="6">
      <t>サクジョ</t>
    </rPh>
    <rPh sb="6" eb="8">
      <t>ヨウキュウ</t>
    </rPh>
    <phoneticPr fontId="9"/>
  </si>
  <si>
    <t>0：未要求　1：削除要求</t>
    <rPh sb="2" eb="3">
      <t>ミ</t>
    </rPh>
    <rPh sb="3" eb="5">
      <t>ヨウキュウ</t>
    </rPh>
    <rPh sb="8" eb="10">
      <t>サクジョ</t>
    </rPh>
    <rPh sb="10" eb="12">
      <t>ヨウキュウ</t>
    </rPh>
    <phoneticPr fontId="9"/>
  </si>
  <si>
    <t>ユーザー管理（パスコード送信）(UM2)</t>
    <phoneticPr fontId="9"/>
  </si>
  <si>
    <t>新パスコード</t>
    <rPh sb="0" eb="1">
      <t>シン</t>
    </rPh>
    <phoneticPr fontId="9"/>
  </si>
  <si>
    <t>0</t>
    <phoneticPr fontId="9"/>
  </si>
  <si>
    <t>新パスワード桁数</t>
    <rPh sb="0" eb="1">
      <t>シン</t>
    </rPh>
    <rPh sb="6" eb="7">
      <t>ケタ</t>
    </rPh>
    <rPh sb="7" eb="8">
      <t>スウ</t>
    </rPh>
    <phoneticPr fontId="9"/>
  </si>
  <si>
    <t>4～10桁</t>
    <rPh sb="4" eb="5">
      <t>ケタ</t>
    </rPh>
    <phoneticPr fontId="9"/>
  </si>
  <si>
    <t>0～250　　Err:0xFE  N/A:0xFF</t>
    <phoneticPr fontId="9"/>
  </si>
  <si>
    <t>例）パスコード「9999」→
0x000000270F</t>
    <rPh sb="0" eb="1">
      <t>レイ</t>
    </rPh>
    <phoneticPr fontId="9"/>
  </si>
  <si>
    <t>ユーザー管理（MAC ID送信）(UM3)</t>
    <phoneticPr fontId="9"/>
  </si>
  <si>
    <t>桁数を送信</t>
    <rPh sb="0" eb="2">
      <t>ケタスウ</t>
    </rPh>
    <rPh sb="3" eb="5">
      <t>ソウシン</t>
    </rPh>
    <phoneticPr fontId="9"/>
  </si>
  <si>
    <t>1-6</t>
    <phoneticPr fontId="9"/>
  </si>
  <si>
    <t>新MAC ID</t>
    <rPh sb="0" eb="1">
      <t>シン</t>
    </rPh>
    <phoneticPr fontId="9"/>
  </si>
  <si>
    <t>0x000000000000～0xFFFFFFFFFFFF</t>
    <phoneticPr fontId="9"/>
  </si>
  <si>
    <t>4-6</t>
    <phoneticPr fontId="9"/>
  </si>
  <si>
    <t>ユーザー管理（更新完了）(UM5)</t>
    <phoneticPr fontId="9"/>
  </si>
  <si>
    <t>スイッチASSY追加ユニットからディスプレーへユーザー情報変更・削除の完了</t>
    <rPh sb="8" eb="10">
      <t>ツイカ</t>
    </rPh>
    <rPh sb="27" eb="29">
      <t>ジョウホウ</t>
    </rPh>
    <rPh sb="29" eb="31">
      <t>ヘンコウ</t>
    </rPh>
    <rPh sb="32" eb="34">
      <t>サクジョ</t>
    </rPh>
    <rPh sb="35" eb="37">
      <t>カンリョウ</t>
    </rPh>
    <phoneticPr fontId="9"/>
  </si>
  <si>
    <t>0</t>
    <phoneticPr fontId="9"/>
  </si>
  <si>
    <t>ユーザー削除完了：No.1</t>
    <rPh sb="4" eb="6">
      <t>サクジョ</t>
    </rPh>
    <rPh sb="6" eb="8">
      <t>カンリョウ</t>
    </rPh>
    <phoneticPr fontId="9"/>
  </si>
  <si>
    <t>ユーザー削除完了：No.2</t>
    <rPh sb="4" eb="6">
      <t>サクジョ</t>
    </rPh>
    <rPh sb="6" eb="8">
      <t>カンリョウ</t>
    </rPh>
    <phoneticPr fontId="9"/>
  </si>
  <si>
    <t>ユーザー削除完了：No.3</t>
    <rPh sb="4" eb="6">
      <t>サクジョ</t>
    </rPh>
    <rPh sb="6" eb="8">
      <t>カンリョウ</t>
    </rPh>
    <phoneticPr fontId="9"/>
  </si>
  <si>
    <t>ユーザー削除完了：No.4</t>
    <rPh sb="4" eb="6">
      <t>サクジョ</t>
    </rPh>
    <rPh sb="6" eb="8">
      <t>カンリョウ</t>
    </rPh>
    <phoneticPr fontId="9"/>
  </si>
  <si>
    <t>ユーザー削除完了：No.5</t>
    <rPh sb="4" eb="6">
      <t>サクジョ</t>
    </rPh>
    <rPh sb="6" eb="8">
      <t>カンリョウ</t>
    </rPh>
    <phoneticPr fontId="9"/>
  </si>
  <si>
    <t>ユーザー削除完了：No.6</t>
    <rPh sb="4" eb="6">
      <t>サクジョ</t>
    </rPh>
    <rPh sb="6" eb="8">
      <t>カンリョウ</t>
    </rPh>
    <phoneticPr fontId="9"/>
  </si>
  <si>
    <t>ユーザー削除完了：No.7</t>
    <rPh sb="4" eb="6">
      <t>サクジョ</t>
    </rPh>
    <rPh sb="6" eb="8">
      <t>カンリョウ</t>
    </rPh>
    <phoneticPr fontId="9"/>
  </si>
  <si>
    <t>ユーザー削除完了：No.8</t>
    <rPh sb="4" eb="6">
      <t>サクジョ</t>
    </rPh>
    <rPh sb="6" eb="8">
      <t>カンリョウ</t>
    </rPh>
    <phoneticPr fontId="9"/>
  </si>
  <si>
    <t>ユーザー削除完了：No.9</t>
    <rPh sb="4" eb="6">
      <t>サクジョ</t>
    </rPh>
    <rPh sb="6" eb="8">
      <t>カンリョウ</t>
    </rPh>
    <phoneticPr fontId="9"/>
  </si>
  <si>
    <t>ユーザー削除完了：No.10</t>
    <rPh sb="4" eb="6">
      <t>サクジョ</t>
    </rPh>
    <rPh sb="6" eb="8">
      <t>カンリョウ</t>
    </rPh>
    <phoneticPr fontId="9"/>
  </si>
  <si>
    <t>ユーザーNo.</t>
    <phoneticPr fontId="9"/>
  </si>
  <si>
    <t>0：未登録　1：登録済み</t>
    <rPh sb="2" eb="5">
      <t>ミトウロク</t>
    </rPh>
    <rPh sb="8" eb="10">
      <t>トウロク</t>
    </rPh>
    <rPh sb="10" eb="11">
      <t>ズ</t>
    </rPh>
    <phoneticPr fontId="9"/>
  </si>
  <si>
    <t>登録パスワードの桁数</t>
    <rPh sb="0" eb="2">
      <t>トウロク</t>
    </rPh>
    <rPh sb="8" eb="10">
      <t>ケタスウ</t>
    </rPh>
    <phoneticPr fontId="9"/>
  </si>
  <si>
    <t>RFIDキー登録</t>
    <rPh sb="6" eb="8">
      <t>トウロク</t>
    </rPh>
    <phoneticPr fontId="9"/>
  </si>
  <si>
    <t>Bluetoothキー登録</t>
    <rPh sb="11" eb="13">
      <t>トウロク</t>
    </rPh>
    <phoneticPr fontId="9"/>
  </si>
  <si>
    <t>ユーザー登録：No.1</t>
    <rPh sb="4" eb="6">
      <t>トウロク</t>
    </rPh>
    <phoneticPr fontId="9"/>
  </si>
  <si>
    <t>ユーザー登録：No.2</t>
    <rPh sb="4" eb="6">
      <t>トウロク</t>
    </rPh>
    <phoneticPr fontId="9"/>
  </si>
  <si>
    <t>ユーザー登録：No.3</t>
    <rPh sb="4" eb="6">
      <t>トウロク</t>
    </rPh>
    <phoneticPr fontId="9"/>
  </si>
  <si>
    <t>ユーザー登録：No.4</t>
    <rPh sb="4" eb="6">
      <t>トウロク</t>
    </rPh>
    <phoneticPr fontId="9"/>
  </si>
  <si>
    <t>ユーザー登録：No.5</t>
    <rPh sb="4" eb="6">
      <t>トウロク</t>
    </rPh>
    <phoneticPr fontId="9"/>
  </si>
  <si>
    <t>ユーザー登録：No.6</t>
    <rPh sb="4" eb="6">
      <t>トウロク</t>
    </rPh>
    <phoneticPr fontId="9"/>
  </si>
  <si>
    <t>ユーザー登録：No.7</t>
    <rPh sb="4" eb="6">
      <t>トウロク</t>
    </rPh>
    <phoneticPr fontId="9"/>
  </si>
  <si>
    <t>ユーザー登録：No.8</t>
    <rPh sb="4" eb="6">
      <t>トウロク</t>
    </rPh>
    <phoneticPr fontId="9"/>
  </si>
  <si>
    <t>ユーザー登録：No.9</t>
    <rPh sb="4" eb="6">
      <t>トウロク</t>
    </rPh>
    <phoneticPr fontId="9"/>
  </si>
  <si>
    <t>ユーザー登録：No.10</t>
    <rPh sb="4" eb="6">
      <t>トウロク</t>
    </rPh>
    <phoneticPr fontId="9"/>
  </si>
  <si>
    <t>ユーザーパスコード登録</t>
    <rPh sb="9" eb="11">
      <t>トウロク</t>
    </rPh>
    <phoneticPr fontId="9"/>
  </si>
  <si>
    <t>ユーザー認証でログインしたユーザー情報とユーザー登録済みのユーザーNo.を送信</t>
    <rPh sb="4" eb="6">
      <t>ニンショウ</t>
    </rPh>
    <rPh sb="17" eb="19">
      <t>ジョウホウ</t>
    </rPh>
    <rPh sb="24" eb="26">
      <t>トウロク</t>
    </rPh>
    <rPh sb="26" eb="27">
      <t>ズ</t>
    </rPh>
    <rPh sb="37" eb="39">
      <t>ソウシン</t>
    </rPh>
    <phoneticPr fontId="9"/>
  </si>
  <si>
    <t>ユーザー情報(UI1)</t>
    <rPh sb="4" eb="6">
      <t>ジョウホウ</t>
    </rPh>
    <phoneticPr fontId="9"/>
  </si>
  <si>
    <t>ユーザー認証1(UA1)</t>
    <rPh sb="4" eb="6">
      <t>ニンショウ</t>
    </rPh>
    <phoneticPr fontId="9"/>
  </si>
  <si>
    <t>ディスプレーからスイッチASSY追加ユニットへユーザー認証に必要な情報を送信</t>
    <rPh sb="16" eb="18">
      <t>ツイカ</t>
    </rPh>
    <rPh sb="27" eb="29">
      <t>ニンショウ</t>
    </rPh>
    <rPh sb="30" eb="32">
      <t>ヒツヨウ</t>
    </rPh>
    <rPh sb="33" eb="35">
      <t>ジョウホウ</t>
    </rPh>
    <rPh sb="36" eb="38">
      <t>ソウシン</t>
    </rPh>
    <phoneticPr fontId="9"/>
  </si>
  <si>
    <t>ユーザー認証要求</t>
    <rPh sb="4" eb="6">
      <t>ニンショウ</t>
    </rPh>
    <rPh sb="6" eb="8">
      <t>ヨウキュウ</t>
    </rPh>
    <phoneticPr fontId="9"/>
  </si>
  <si>
    <t>0：未要求　1：要求</t>
    <rPh sb="2" eb="3">
      <t>ミ</t>
    </rPh>
    <rPh sb="3" eb="5">
      <t>ヨウキュウ</t>
    </rPh>
    <rPh sb="8" eb="10">
      <t>ヨウキュウ</t>
    </rPh>
    <phoneticPr fontId="9"/>
  </si>
  <si>
    <t>1-4</t>
    <phoneticPr fontId="9"/>
  </si>
  <si>
    <t>入力パスワード桁数</t>
    <rPh sb="0" eb="2">
      <t>ニュウリョク</t>
    </rPh>
    <rPh sb="7" eb="8">
      <t>ケタ</t>
    </rPh>
    <rPh sb="8" eb="9">
      <t>スウ</t>
    </rPh>
    <phoneticPr fontId="9"/>
  </si>
  <si>
    <t>入力パスコード</t>
    <rPh sb="0" eb="1">
      <t>ニュウ</t>
    </rPh>
    <rPh sb="1" eb="2">
      <t>リョク</t>
    </rPh>
    <phoneticPr fontId="9"/>
  </si>
  <si>
    <t>ユーザー認証2(UA2)</t>
    <rPh sb="4" eb="6">
      <t>ニンショウ</t>
    </rPh>
    <phoneticPr fontId="9"/>
  </si>
  <si>
    <t>ユーザー認証画面要求</t>
    <rPh sb="4" eb="6">
      <t>ニンショウ</t>
    </rPh>
    <rPh sb="6" eb="8">
      <t>ガメン</t>
    </rPh>
    <rPh sb="8" eb="10">
      <t>ヨウキュウ</t>
    </rPh>
    <phoneticPr fontId="9"/>
  </si>
  <si>
    <t>ユーザー認証結果</t>
    <rPh sb="4" eb="6">
      <t>ニンショウ</t>
    </rPh>
    <rPh sb="6" eb="8">
      <t>ケッカ</t>
    </rPh>
    <phoneticPr fontId="9"/>
  </si>
  <si>
    <t>0：N/A　1：成功　2：失敗(認証不一致)　3：失敗(タイムアウト)</t>
    <rPh sb="8" eb="10">
      <t>セイコウ</t>
    </rPh>
    <rPh sb="13" eb="15">
      <t>シッパイ</t>
    </rPh>
    <rPh sb="16" eb="18">
      <t>ニンショウ</t>
    </rPh>
    <rPh sb="18" eb="21">
      <t>フイッチ</t>
    </rPh>
    <rPh sb="25" eb="27">
      <t>シッパイ</t>
    </rPh>
    <phoneticPr fontId="9"/>
  </si>
  <si>
    <t>ユーザー認証方法</t>
    <rPh sb="4" eb="6">
      <t>ニンショウ</t>
    </rPh>
    <rPh sb="6" eb="8">
      <t>ホウホウ</t>
    </rPh>
    <phoneticPr fontId="9"/>
  </si>
  <si>
    <t>2-5</t>
    <phoneticPr fontId="9"/>
  </si>
  <si>
    <t>RFIDキー要求内容</t>
    <rPh sb="6" eb="8">
      <t>ヨウキュウ</t>
    </rPh>
    <rPh sb="8" eb="10">
      <t>ナイヨウ</t>
    </rPh>
    <phoneticPr fontId="9"/>
  </si>
  <si>
    <t>0：未要求 1：変更　2：変更キャンセル　3：N/A</t>
    <rPh sb="2" eb="3">
      <t>ミ</t>
    </rPh>
    <rPh sb="3" eb="5">
      <t>ヨウキュウ</t>
    </rPh>
    <rPh sb="8" eb="10">
      <t>ヘンコウ</t>
    </rPh>
    <rPh sb="13" eb="15">
      <t>ヘンコウ</t>
    </rPh>
    <phoneticPr fontId="9"/>
  </si>
  <si>
    <t>空きユーザー番号送信
(ユーザー追加要求の返答)</t>
    <rPh sb="0" eb="1">
      <t>ア</t>
    </rPh>
    <rPh sb="6" eb="8">
      <t>バンゴウ</t>
    </rPh>
    <rPh sb="8" eb="10">
      <t>ソウシン</t>
    </rPh>
    <rPh sb="16" eb="18">
      <t>ツイカ</t>
    </rPh>
    <rPh sb="18" eb="20">
      <t>ヨウキュウ</t>
    </rPh>
    <rPh sb="21" eb="23">
      <t>ヘントウ</t>
    </rPh>
    <phoneticPr fontId="9"/>
  </si>
  <si>
    <t>パスコード登録完了</t>
    <rPh sb="5" eb="7">
      <t>トウロク</t>
    </rPh>
    <rPh sb="7" eb="9">
      <t>カンリョウ</t>
    </rPh>
    <phoneticPr fontId="9"/>
  </si>
  <si>
    <t>RFIDキー登録完了</t>
    <rPh sb="6" eb="8">
      <t>トウロク</t>
    </rPh>
    <rPh sb="8" eb="10">
      <t>カンリョウ</t>
    </rPh>
    <phoneticPr fontId="9"/>
  </si>
  <si>
    <t>0：N/A　1：成功　2：失敗(キー重複)　3：失敗(タイムアウト)</t>
    <rPh sb="8" eb="10">
      <t>セイコウ</t>
    </rPh>
    <rPh sb="13" eb="15">
      <t>シッパイ</t>
    </rPh>
    <rPh sb="18" eb="20">
      <t>ジュウフク</t>
    </rPh>
    <rPh sb="24" eb="26">
      <t>シッパイ</t>
    </rPh>
    <phoneticPr fontId="9"/>
  </si>
  <si>
    <t>Bluetoothキー登録完了</t>
    <rPh sb="11" eb="13">
      <t>トウロク</t>
    </rPh>
    <rPh sb="13" eb="15">
      <t>カンリョウ</t>
    </rPh>
    <phoneticPr fontId="9"/>
  </si>
  <si>
    <t>0：N/A　1：成功　2：失敗(キー重複)　3：失敗(その他)</t>
    <rPh sb="8" eb="10">
      <t>セイコウ</t>
    </rPh>
    <rPh sb="13" eb="15">
      <t>シッパイ</t>
    </rPh>
    <rPh sb="18" eb="20">
      <t>チョウフク</t>
    </rPh>
    <rPh sb="24" eb="26">
      <t>シッパイ</t>
    </rPh>
    <rPh sb="29" eb="30">
      <t>タ</t>
    </rPh>
    <phoneticPr fontId="9"/>
  </si>
  <si>
    <t>アクセスレベル登録完了</t>
    <rPh sb="7" eb="9">
      <t>トウロク</t>
    </rPh>
    <rPh sb="9" eb="11">
      <t>カンリョウ</t>
    </rPh>
    <phoneticPr fontId="9"/>
  </si>
  <si>
    <t>ユーザーの追加要求、RFIDキー登録要求、アクセスレベル登録要求、ユーザー削除要求を行う</t>
    <rPh sb="5" eb="7">
      <t>ツイカ</t>
    </rPh>
    <rPh sb="7" eb="9">
      <t>ヨウキュウ</t>
    </rPh>
    <rPh sb="16" eb="18">
      <t>トウロク</t>
    </rPh>
    <rPh sb="18" eb="20">
      <t>ヨウキュウ</t>
    </rPh>
    <rPh sb="28" eb="30">
      <t>トウロク</t>
    </rPh>
    <rPh sb="30" eb="32">
      <t>ヨウキュウ</t>
    </rPh>
    <rPh sb="37" eb="39">
      <t>サクジョ</t>
    </rPh>
    <rPh sb="39" eb="41">
      <t>ヨウキュウ</t>
    </rPh>
    <rPh sb="42" eb="43">
      <t>オコナ</t>
    </rPh>
    <phoneticPr fontId="9"/>
  </si>
  <si>
    <t>パスコード登録のため</t>
    <rPh sb="5" eb="7">
      <t>トウロク</t>
    </rPh>
    <phoneticPr fontId="9"/>
  </si>
  <si>
    <t>Bluetoothキー用　MAC ID登録のため</t>
    <rPh sb="11" eb="12">
      <t>ヨウ</t>
    </rPh>
    <rPh sb="19" eb="21">
      <t>トウロク</t>
    </rPh>
    <phoneticPr fontId="9"/>
  </si>
  <si>
    <t>0：N/A 1：成功　2：失敗(パスコード重複)　3：失敗(その他)</t>
    <rPh sb="8" eb="10">
      <t>セイコウ</t>
    </rPh>
    <rPh sb="13" eb="15">
      <t>シッパイ</t>
    </rPh>
    <rPh sb="21" eb="23">
      <t>チョウフク</t>
    </rPh>
    <rPh sb="27" eb="29">
      <t>シッパイ</t>
    </rPh>
    <rPh sb="32" eb="33">
      <t>タ</t>
    </rPh>
    <phoneticPr fontId="9"/>
  </si>
  <si>
    <t>0：消灯 1：点灯 　コーナーセンサ機能　ON</t>
    <rPh sb="2" eb="4">
      <t>ショウトウ</t>
    </rPh>
    <rPh sb="7" eb="9">
      <t>テントウ</t>
    </rPh>
    <rPh sb="18" eb="20">
      <t>キノウ</t>
    </rPh>
    <phoneticPr fontId="9"/>
  </si>
  <si>
    <t>寒冷時アイドルアップ</t>
    <rPh sb="0" eb="2">
      <t>カンレイ</t>
    </rPh>
    <rPh sb="2" eb="3">
      <t>ジ</t>
    </rPh>
    <phoneticPr fontId="9"/>
  </si>
  <si>
    <t>0：消灯 1：点灯 　寒冷時アイドルアップ機能　ON</t>
    <rPh sb="2" eb="4">
      <t>ショウトウ</t>
    </rPh>
    <rPh sb="7" eb="9">
      <t>テントウ</t>
    </rPh>
    <rPh sb="11" eb="14">
      <t>カンレイジ</t>
    </rPh>
    <rPh sb="21" eb="23">
      <t>キノウ</t>
    </rPh>
    <phoneticPr fontId="9"/>
  </si>
  <si>
    <t>-</t>
    <phoneticPr fontId="9"/>
  </si>
  <si>
    <t>レバーパターンISO</t>
    <phoneticPr fontId="9"/>
  </si>
  <si>
    <t>0：消灯 1：点灯　レバーパターン：ISO</t>
    <rPh sb="2" eb="4">
      <t>ショウトウ</t>
    </rPh>
    <rPh sb="6" eb="8">
      <t>テントウ</t>
    </rPh>
    <phoneticPr fontId="9"/>
  </si>
  <si>
    <t>レバーパターンH</t>
    <phoneticPr fontId="9"/>
  </si>
  <si>
    <t>0：消灯 1：点灯　レバーパターン：H</t>
    <rPh sb="2" eb="4">
      <t>ショウトウ</t>
    </rPh>
    <rPh sb="6" eb="8">
      <t>テントウ</t>
    </rPh>
    <phoneticPr fontId="9"/>
  </si>
  <si>
    <t>0：消灯 1：点灯　14Pinディテントモード</t>
    <rPh sb="2" eb="4">
      <t>ショウトウ</t>
    </rPh>
    <rPh sb="6" eb="8">
      <t>テントウ</t>
    </rPh>
    <phoneticPr fontId="9"/>
  </si>
  <si>
    <t>コーナーセンサ</t>
    <phoneticPr fontId="9"/>
  </si>
  <si>
    <t>-</t>
    <phoneticPr fontId="9"/>
  </si>
  <si>
    <t>Δ211</t>
    <phoneticPr fontId="9"/>
  </si>
  <si>
    <t>Δ211</t>
    <phoneticPr fontId="9"/>
  </si>
  <si>
    <t>0：消灯 1：点灯 　スリップ検知</t>
    <rPh sb="2" eb="4">
      <t>ショウトウ</t>
    </rPh>
    <rPh sb="7" eb="9">
      <t>テントウ</t>
    </rPh>
    <rPh sb="15" eb="17">
      <t>ケンチ</t>
    </rPh>
    <phoneticPr fontId="9"/>
  </si>
  <si>
    <t>-</t>
    <phoneticPr fontId="9"/>
  </si>
  <si>
    <t>D19, 機能ON/OFF画面(SW画面)</t>
    <rPh sb="5" eb="7">
      <t>キノウ</t>
    </rPh>
    <rPh sb="13" eb="15">
      <t>ガメン</t>
    </rPh>
    <rPh sb="18" eb="20">
      <t>ガメン</t>
    </rPh>
    <phoneticPr fontId="9"/>
  </si>
  <si>
    <t>D20, クリープモード下げ</t>
    <rPh sb="12" eb="13">
      <t>サ</t>
    </rPh>
    <phoneticPr fontId="9"/>
  </si>
  <si>
    <t>D21, クリープモード上げ</t>
    <rPh sb="12" eb="13">
      <t>ア</t>
    </rPh>
    <phoneticPr fontId="9"/>
  </si>
  <si>
    <t>0-1</t>
    <phoneticPr fontId="9"/>
  </si>
  <si>
    <t>パスコード登録要求
(ユーザーNo.)</t>
    <rPh sb="5" eb="7">
      <t>トウロク</t>
    </rPh>
    <rPh sb="7" eb="9">
      <t>ヨウキュウ</t>
    </rPh>
    <phoneticPr fontId="9"/>
  </si>
  <si>
    <t>RFIDキー登録要求
(ユーザーNo.)</t>
    <rPh sb="6" eb="8">
      <t>トウロク</t>
    </rPh>
    <rPh sb="8" eb="10">
      <t>ヨウキュウ</t>
    </rPh>
    <phoneticPr fontId="9"/>
  </si>
  <si>
    <t>Bluetoothキー(MAC ID)登録要求
(ユーザーNo.)</t>
    <rPh sb="19" eb="21">
      <t>トウロク</t>
    </rPh>
    <rPh sb="21" eb="23">
      <t>ヨウキュウ</t>
    </rPh>
    <phoneticPr fontId="9"/>
  </si>
  <si>
    <t>アワーメータ履歴（HMH1)</t>
    <rPh sb="6" eb="8">
      <t>リレキ</t>
    </rPh>
    <phoneticPr fontId="9"/>
  </si>
  <si>
    <t>0x0 to 0xFFFFFFFA 0xFFFFFFFF:N/A</t>
    <phoneticPr fontId="9"/>
  </si>
  <si>
    <t>アワメータ作業履歴1</t>
    <rPh sb="5" eb="7">
      <t>サギョウ</t>
    </rPh>
    <rPh sb="7" eb="9">
      <t>リレキ</t>
    </rPh>
    <phoneticPr fontId="9"/>
  </si>
  <si>
    <t>作業ユーザー履歴1</t>
    <rPh sb="0" eb="2">
      <t>サギョウ</t>
    </rPh>
    <rPh sb="6" eb="8">
      <t>リレキ</t>
    </rPh>
    <phoneticPr fontId="9"/>
  </si>
  <si>
    <t>0～99999.9　　0xFFFFFE:Err　0xFFFFFF:N/A</t>
    <phoneticPr fontId="9"/>
  </si>
  <si>
    <t>アワーメータ履歴（HMH2)</t>
    <rPh sb="6" eb="8">
      <t>リレキ</t>
    </rPh>
    <phoneticPr fontId="9"/>
  </si>
  <si>
    <t>アワーメータ履歴（HMH3)</t>
    <rPh sb="6" eb="8">
      <t>リレキ</t>
    </rPh>
    <phoneticPr fontId="9"/>
  </si>
  <si>
    <t>アワーメータ履歴（HMH4)</t>
    <rPh sb="6" eb="8">
      <t>リレキ</t>
    </rPh>
    <phoneticPr fontId="9"/>
  </si>
  <si>
    <t>アワーメータ履歴（HMH5)</t>
    <rPh sb="6" eb="8">
      <t>リレキ</t>
    </rPh>
    <phoneticPr fontId="9"/>
  </si>
  <si>
    <t>アワーメータ履歴（HMH6)</t>
    <rPh sb="6" eb="8">
      <t>リレキ</t>
    </rPh>
    <phoneticPr fontId="9"/>
  </si>
  <si>
    <t>ステアリングドリフト</t>
    <phoneticPr fontId="9"/>
  </si>
  <si>
    <t>0-3</t>
    <phoneticPr fontId="9"/>
  </si>
  <si>
    <t>4-7</t>
    <phoneticPr fontId="9"/>
  </si>
  <si>
    <t>アタッチ感度調整</t>
    <rPh sb="4" eb="8">
      <t>カンドチョウセイ</t>
    </rPh>
    <phoneticPr fontId="9"/>
  </si>
  <si>
    <t>-320.00~322.55　Err:0xFFFE  N/A:0xFFFF</t>
    <phoneticPr fontId="9"/>
  </si>
  <si>
    <t>0:N/A　1:弱　2:中　3:強</t>
    <rPh sb="8" eb="9">
      <t>ジャク</t>
    </rPh>
    <rPh sb="12" eb="13">
      <t>チュウ</t>
    </rPh>
    <rPh sb="16" eb="17">
      <t>ツヨ</t>
    </rPh>
    <phoneticPr fontId="9"/>
  </si>
  <si>
    <t>走行感度調整</t>
    <rPh sb="0" eb="2">
      <t>ソウコウ</t>
    </rPh>
    <rPh sb="2" eb="4">
      <t>カンド</t>
    </rPh>
    <rPh sb="4" eb="6">
      <t>チョウセイ</t>
    </rPh>
    <phoneticPr fontId="9"/>
  </si>
  <si>
    <t>1/bit</t>
    <phoneticPr fontId="9"/>
  </si>
  <si>
    <t>M, ステアリングドリフト左方向</t>
    <rPh sb="13" eb="14">
      <t>ヒダリ</t>
    </rPh>
    <rPh sb="14" eb="16">
      <t>ホウコウ</t>
    </rPh>
    <phoneticPr fontId="9"/>
  </si>
  <si>
    <t>M, ステアリングドリフト右方向</t>
    <rPh sb="13" eb="14">
      <t>ミギ</t>
    </rPh>
    <rPh sb="14" eb="16">
      <t>ホウコウ</t>
    </rPh>
    <phoneticPr fontId="9"/>
  </si>
  <si>
    <t>M, アタッチ感度下げ</t>
    <rPh sb="7" eb="9">
      <t>カンド</t>
    </rPh>
    <rPh sb="9" eb="10">
      <t>サ</t>
    </rPh>
    <phoneticPr fontId="9"/>
  </si>
  <si>
    <t>M, アタッチ感度上げ</t>
    <rPh sb="7" eb="9">
      <t>カンド</t>
    </rPh>
    <rPh sb="9" eb="10">
      <t>ア</t>
    </rPh>
    <phoneticPr fontId="9"/>
  </si>
  <si>
    <t>M, 走行感度下げ</t>
    <rPh sb="3" eb="5">
      <t>ソウコウ</t>
    </rPh>
    <rPh sb="5" eb="7">
      <t>カンド</t>
    </rPh>
    <rPh sb="7" eb="8">
      <t>サ</t>
    </rPh>
    <phoneticPr fontId="9"/>
  </si>
  <si>
    <t>M, 走行感度上げ</t>
    <rPh sb="3" eb="5">
      <t>ソウコウ</t>
    </rPh>
    <rPh sb="5" eb="7">
      <t>カンド</t>
    </rPh>
    <rPh sb="7" eb="8">
      <t>ア</t>
    </rPh>
    <phoneticPr fontId="9"/>
  </si>
  <si>
    <t>2</t>
    <phoneticPr fontId="9"/>
  </si>
  <si>
    <t>2</t>
    <phoneticPr fontId="9"/>
  </si>
  <si>
    <t>4-5</t>
    <phoneticPr fontId="9"/>
  </si>
  <si>
    <t>ユーザー作業履歴　リセット</t>
    <rPh sb="4" eb="6">
      <t>サギョウ</t>
    </rPh>
    <rPh sb="6" eb="8">
      <t>リレキ</t>
    </rPh>
    <phoneticPr fontId="9"/>
  </si>
  <si>
    <t>Δ211</t>
    <phoneticPr fontId="9"/>
  </si>
  <si>
    <t>0：OFF  1：ON  2：エラー  3：N/A</t>
  </si>
  <si>
    <t>6-7</t>
    <phoneticPr fontId="9"/>
  </si>
  <si>
    <t>3</t>
    <phoneticPr fontId="9"/>
  </si>
  <si>
    <t>0-1</t>
    <phoneticPr fontId="9"/>
  </si>
  <si>
    <t>2-3</t>
    <phoneticPr fontId="9"/>
  </si>
  <si>
    <t>4-5</t>
    <phoneticPr fontId="9"/>
  </si>
  <si>
    <t>6-7</t>
    <phoneticPr fontId="9"/>
  </si>
  <si>
    <t>4-5</t>
    <phoneticPr fontId="9"/>
  </si>
  <si>
    <t>4</t>
    <phoneticPr fontId="9"/>
  </si>
  <si>
    <t>4</t>
    <phoneticPr fontId="9"/>
  </si>
  <si>
    <t>5</t>
    <phoneticPr fontId="9"/>
  </si>
  <si>
    <t>5</t>
    <phoneticPr fontId="9"/>
  </si>
  <si>
    <t>6</t>
    <phoneticPr fontId="9"/>
  </si>
  <si>
    <t>6</t>
    <phoneticPr fontId="9"/>
  </si>
  <si>
    <t>7</t>
    <phoneticPr fontId="9"/>
  </si>
  <si>
    <t>7</t>
    <phoneticPr fontId="9"/>
  </si>
  <si>
    <t>4-5</t>
    <phoneticPr fontId="9"/>
  </si>
  <si>
    <t>4～9桁の数字
0xFFFFFFFE：Err　０ｘFFFFFFFF：N/A</t>
    <rPh sb="3" eb="4">
      <t>ケタ</t>
    </rPh>
    <rPh sb="5" eb="7">
      <t>スウジ</t>
    </rPh>
    <phoneticPr fontId="9"/>
  </si>
  <si>
    <t>1-4</t>
    <phoneticPr fontId="9"/>
  </si>
  <si>
    <t>例）パスコード「9999」→
0x0000270F</t>
    <rPh sb="0" eb="1">
      <t>レイ</t>
    </rPh>
    <phoneticPr fontId="9"/>
  </si>
  <si>
    <t>4～9桁</t>
    <rPh sb="3" eb="4">
      <t>ケタ</t>
    </rPh>
    <phoneticPr fontId="9"/>
  </si>
  <si>
    <t>スイッチASSY追加ユニットからユーザー認証に必要な情報を送信</t>
    <rPh sb="8" eb="10">
      <t>ツイカ</t>
    </rPh>
    <rPh sb="20" eb="22">
      <t>ニンショウ</t>
    </rPh>
    <rPh sb="23" eb="25">
      <t>ヒツヨウ</t>
    </rPh>
    <rPh sb="26" eb="28">
      <t>ジョウホウ</t>
    </rPh>
    <rPh sb="29" eb="31">
      <t>ソウシン</t>
    </rPh>
    <phoneticPr fontId="9"/>
  </si>
  <si>
    <t>エンジン始動許可</t>
    <rPh sb="4" eb="6">
      <t>シドウ</t>
    </rPh>
    <rPh sb="6" eb="8">
      <t>キョカ</t>
    </rPh>
    <phoneticPr fontId="9"/>
  </si>
  <si>
    <t>1/bit</t>
    <phoneticPr fontId="9"/>
  </si>
  <si>
    <t>500ms or upon switch status change</t>
    <phoneticPr fontId="9"/>
  </si>
  <si>
    <t>RFID送信</t>
    <rPh sb="4" eb="6">
      <t>ソウシン</t>
    </rPh>
    <phoneticPr fontId="9"/>
  </si>
  <si>
    <t>RFID1</t>
    <phoneticPr fontId="9"/>
  </si>
  <si>
    <t>18FC0981</t>
    <phoneticPr fontId="9"/>
  </si>
  <si>
    <t>RFID送信1(RFID1)</t>
    <rPh sb="4" eb="6">
      <t>ソウシン</t>
    </rPh>
    <phoneticPr fontId="9"/>
  </si>
  <si>
    <t>リーダーに入力されたRFIDを送信</t>
    <rPh sb="5" eb="7">
      <t>ニュウリョク</t>
    </rPh>
    <rPh sb="15" eb="17">
      <t>ソウシン</t>
    </rPh>
    <phoneticPr fontId="9"/>
  </si>
  <si>
    <t>桁数を送信　　※0～3：未入力</t>
    <rPh sb="0" eb="2">
      <t>ケタスウ</t>
    </rPh>
    <rPh sb="3" eb="5">
      <t>ソウシン</t>
    </rPh>
    <phoneticPr fontId="9"/>
  </si>
  <si>
    <t>機能ON/OFFボタン情報</t>
    <rPh sb="0" eb="2">
      <t>キノウ</t>
    </rPh>
    <rPh sb="11" eb="13">
      <t>ジョウホウ</t>
    </rPh>
    <phoneticPr fontId="9"/>
  </si>
  <si>
    <t>FNI1</t>
    <phoneticPr fontId="9"/>
  </si>
  <si>
    <t>1850E9CE</t>
    <phoneticPr fontId="9"/>
  </si>
  <si>
    <t>機能ON/OFFボタン選択</t>
    <rPh sb="0" eb="2">
      <t>キノウ</t>
    </rPh>
    <rPh sb="11" eb="13">
      <t>センタク</t>
    </rPh>
    <phoneticPr fontId="9"/>
  </si>
  <si>
    <t>FNS1</t>
    <phoneticPr fontId="9"/>
  </si>
  <si>
    <t>機能ON/OFFボタン情報(FNI1)</t>
    <rPh sb="0" eb="2">
      <t>キノウ</t>
    </rPh>
    <rPh sb="11" eb="13">
      <t>ジョウホウ</t>
    </rPh>
    <phoneticPr fontId="9"/>
  </si>
  <si>
    <t>機能ON/OFFボタンの情報を送信する</t>
    <rPh sb="0" eb="2">
      <t>キノウ</t>
    </rPh>
    <rPh sb="15" eb="17">
      <t>ソウシン</t>
    </rPh>
    <phoneticPr fontId="9"/>
  </si>
  <si>
    <t>1850E8E4</t>
    <phoneticPr fontId="9"/>
  </si>
  <si>
    <t>0：OFF　1：ON</t>
  </si>
  <si>
    <t>コーナーセンサ</t>
    <phoneticPr fontId="9"/>
  </si>
  <si>
    <t>オートバックカメラ</t>
    <phoneticPr fontId="9"/>
  </si>
  <si>
    <t>AUX2 14PinEF切替</t>
    <rPh sb="12" eb="14">
      <t>キリカエ</t>
    </rPh>
    <phoneticPr fontId="9"/>
  </si>
  <si>
    <t>AUX1 14PinLM切替</t>
    <rPh sb="12" eb="14">
      <t>キリカエ</t>
    </rPh>
    <phoneticPr fontId="9"/>
  </si>
  <si>
    <t>ディテント14Pin C</t>
    <phoneticPr fontId="9"/>
  </si>
  <si>
    <t>ディテント14Pin D</t>
    <phoneticPr fontId="9"/>
  </si>
  <si>
    <t>ディテント14Pin E</t>
    <phoneticPr fontId="9"/>
  </si>
  <si>
    <t>ディテント14Pin F</t>
    <phoneticPr fontId="9"/>
  </si>
  <si>
    <t>ディテント14Pin G</t>
    <phoneticPr fontId="9"/>
  </si>
  <si>
    <t>ディテント14Pin H</t>
    <phoneticPr fontId="9"/>
  </si>
  <si>
    <t>ディテント14Pin J</t>
    <phoneticPr fontId="9"/>
  </si>
  <si>
    <t>ディテント14Pin L</t>
    <phoneticPr fontId="9"/>
  </si>
  <si>
    <t>ディテント14Pin M</t>
    <phoneticPr fontId="9"/>
  </si>
  <si>
    <t>セルフレベルUP&amp;DOWN</t>
    <phoneticPr fontId="9"/>
  </si>
  <si>
    <t>スリップ検知</t>
    <rPh sb="4" eb="6">
      <t>ケンチ</t>
    </rPh>
    <phoneticPr fontId="9"/>
  </si>
  <si>
    <t>クリープモード</t>
    <phoneticPr fontId="9"/>
  </si>
  <si>
    <t>APC</t>
    <phoneticPr fontId="9"/>
  </si>
  <si>
    <t>機能ON/OFFボタン選択(FNS1)</t>
    <rPh sb="0" eb="2">
      <t>キノウ</t>
    </rPh>
    <rPh sb="11" eb="13">
      <t>センタク</t>
    </rPh>
    <phoneticPr fontId="9"/>
  </si>
  <si>
    <t>機能ON/OFFボタンを選択する</t>
    <rPh sb="0" eb="2">
      <t>キノウ</t>
    </rPh>
    <rPh sb="12" eb="14">
      <t>センタク</t>
    </rPh>
    <phoneticPr fontId="9"/>
  </si>
  <si>
    <t>レバーパターンH</t>
    <phoneticPr fontId="9"/>
  </si>
  <si>
    <t>AUX1⇔14Pin　LM</t>
    <phoneticPr fontId="9"/>
  </si>
  <si>
    <t>AUX2⇔14Pin　EF</t>
    <phoneticPr fontId="9"/>
  </si>
  <si>
    <t>0：AUX1  1：14Pin LM　  2：エラー  3：N/A</t>
    <phoneticPr fontId="9"/>
  </si>
  <si>
    <t>0：AUX2  1：14Pin EF　  2：エラー  3：N/A</t>
    <phoneticPr fontId="9"/>
  </si>
  <si>
    <t>Δ211</t>
    <phoneticPr fontId="9"/>
  </si>
  <si>
    <t>LCD情報6(CLI6)</t>
    <rPh sb="3" eb="5">
      <t>ジョウホウ</t>
    </rPh>
    <phoneticPr fontId="9"/>
  </si>
  <si>
    <t>-10～10　　Err:0xFE  N/A:0xFF</t>
    <phoneticPr fontId="9"/>
  </si>
  <si>
    <t>-10：直進操作で最も左に向く(メータが左側に10個)
10：直進操作で最も右に向く(メータが右側に10個)</t>
    <phoneticPr fontId="9"/>
  </si>
  <si>
    <t>LCD情報6</t>
  </si>
  <si>
    <t>CLI6</t>
  </si>
  <si>
    <t>オートバックカメラ</t>
    <phoneticPr fontId="9"/>
  </si>
  <si>
    <t>ハイフロー</t>
    <phoneticPr fontId="9"/>
  </si>
  <si>
    <t>ライドコントロール</t>
    <phoneticPr fontId="9"/>
  </si>
  <si>
    <t>6</t>
    <phoneticPr fontId="9"/>
  </si>
  <si>
    <t>0-3</t>
    <phoneticPr fontId="9"/>
  </si>
  <si>
    <t>ユーザー番号</t>
    <rPh sb="4" eb="6">
      <t>バンゴウ</t>
    </rPh>
    <phoneticPr fontId="9"/>
  </si>
  <si>
    <t>0：定義なし　1：No.1　2：No.2　3：No.3　4：No.4　5：No.5　6：No.6　7：No.7　8：No.8　9：No.9　10：No.10　
15：Err　16：N/A</t>
    <phoneticPr fontId="9"/>
  </si>
  <si>
    <t>1850EAE4</t>
    <phoneticPr fontId="9"/>
  </si>
  <si>
    <t>過去エンジンエラーユーザー情報1(PEE_UI1)</t>
    <rPh sb="0" eb="2">
      <t>カコ</t>
    </rPh>
    <rPh sb="13" eb="15">
      <t>ジョウホウ</t>
    </rPh>
    <phoneticPr fontId="9"/>
  </si>
  <si>
    <t>0～99999.9　　0xFFFFFE:Err　0xFFFFFF:N/A</t>
  </si>
  <si>
    <t>過去エンジンエラーユーザー情報2(PEE_UI2)</t>
    <rPh sb="0" eb="2">
      <t>カコ</t>
    </rPh>
    <rPh sb="13" eb="15">
      <t>ジョウホウ</t>
    </rPh>
    <phoneticPr fontId="9"/>
  </si>
  <si>
    <t>過去エンジンエラーユーザー情報3(PEE_UI3)</t>
    <rPh sb="0" eb="2">
      <t>カコ</t>
    </rPh>
    <rPh sb="13" eb="15">
      <t>ジョウホウ</t>
    </rPh>
    <phoneticPr fontId="9"/>
  </si>
  <si>
    <t>Δ212</t>
  </si>
  <si>
    <t>Δ212</t>
    <phoneticPr fontId="9"/>
  </si>
  <si>
    <t>GPS電源</t>
    <rPh sb="3" eb="5">
      <t>デンゲン</t>
    </rPh>
    <phoneticPr fontId="9"/>
  </si>
  <si>
    <t>Δ212</t>
    <phoneticPr fontId="9"/>
  </si>
  <si>
    <t>C1P28</t>
    <phoneticPr fontId="9"/>
  </si>
  <si>
    <t>コーナーセンサブザー</t>
    <phoneticPr fontId="9"/>
  </si>
  <si>
    <t>Δ212</t>
    <phoneticPr fontId="9"/>
  </si>
  <si>
    <t>C1P10</t>
    <phoneticPr fontId="9"/>
  </si>
  <si>
    <t>C2P18</t>
    <phoneticPr fontId="9"/>
  </si>
  <si>
    <t>C2P23</t>
    <phoneticPr fontId="9"/>
  </si>
  <si>
    <t>C2P24</t>
    <phoneticPr fontId="9"/>
  </si>
  <si>
    <t>4</t>
    <phoneticPr fontId="9"/>
  </si>
  <si>
    <t>C2P26</t>
    <phoneticPr fontId="9"/>
  </si>
  <si>
    <t>C1P38</t>
  </si>
  <si>
    <t>14Pin　C</t>
    <phoneticPr fontId="9"/>
  </si>
  <si>
    <t>14Pin　D</t>
    <phoneticPr fontId="9"/>
  </si>
  <si>
    <t>Δ212</t>
    <phoneticPr fontId="9"/>
  </si>
  <si>
    <t>C1P37</t>
    <phoneticPr fontId="9"/>
  </si>
  <si>
    <t>C1P36</t>
  </si>
  <si>
    <t>C1P46</t>
    <phoneticPr fontId="9"/>
  </si>
  <si>
    <t>C1P50</t>
    <phoneticPr fontId="9"/>
  </si>
  <si>
    <t>C1P49</t>
    <phoneticPr fontId="9"/>
  </si>
  <si>
    <t>14Pin　G</t>
    <phoneticPr fontId="9"/>
  </si>
  <si>
    <t>14Pin　H</t>
    <phoneticPr fontId="9"/>
  </si>
  <si>
    <t>C2P31</t>
    <phoneticPr fontId="9"/>
  </si>
  <si>
    <t>C2P32</t>
    <phoneticPr fontId="9"/>
  </si>
  <si>
    <t>14Pin　L</t>
    <phoneticPr fontId="9"/>
  </si>
  <si>
    <t>C2P43</t>
    <phoneticPr fontId="9"/>
  </si>
  <si>
    <t>C2P44</t>
    <phoneticPr fontId="9"/>
  </si>
  <si>
    <t>14Pin　M</t>
    <phoneticPr fontId="9"/>
  </si>
  <si>
    <t>C2P46</t>
    <phoneticPr fontId="9"/>
  </si>
  <si>
    <t>クレーン仕様2</t>
    <rPh sb="4" eb="6">
      <t>シヨウ</t>
    </rPh>
    <phoneticPr fontId="9"/>
  </si>
  <si>
    <t>クレーン仕様3</t>
    <rPh sb="4" eb="6">
      <t>シヨウ</t>
    </rPh>
    <phoneticPr fontId="9"/>
  </si>
  <si>
    <t>1850EDE4</t>
    <phoneticPr fontId="9"/>
  </si>
  <si>
    <t>1850EEE4</t>
    <phoneticPr fontId="9"/>
  </si>
  <si>
    <t>1850EFE4</t>
    <phoneticPr fontId="9"/>
  </si>
  <si>
    <t>1850F1E4</t>
    <phoneticPr fontId="9"/>
  </si>
  <si>
    <t>1850F2E4</t>
    <phoneticPr fontId="9"/>
  </si>
  <si>
    <t>1850F3E4</t>
    <phoneticPr fontId="9"/>
  </si>
  <si>
    <t>0</t>
    <phoneticPr fontId="15"/>
  </si>
  <si>
    <t>1</t>
    <phoneticPr fontId="15"/>
  </si>
  <si>
    <t>エンジン始動時警告</t>
    <rPh sb="4" eb="6">
      <t>シドウ</t>
    </rPh>
    <rPh sb="6" eb="7">
      <t>ジ</t>
    </rPh>
    <rPh sb="7" eb="9">
      <t>ケイコク</t>
    </rPh>
    <phoneticPr fontId="15"/>
  </si>
  <si>
    <t>0：警告なし　1：警告あり</t>
    <rPh sb="2" eb="4">
      <t>ケイコク</t>
    </rPh>
    <rPh sb="9" eb="11">
      <t>ケイコク</t>
    </rPh>
    <phoneticPr fontId="9"/>
  </si>
  <si>
    <t>1/bit</t>
    <phoneticPr fontId="9"/>
  </si>
  <si>
    <t>-</t>
    <phoneticPr fontId="9"/>
  </si>
  <si>
    <t>1850F4E4</t>
    <phoneticPr fontId="9"/>
  </si>
  <si>
    <t>Δ214</t>
    <phoneticPr fontId="9"/>
  </si>
  <si>
    <t>アワメータ詳細</t>
    <rPh sb="5" eb="7">
      <t>ショウサイ</t>
    </rPh>
    <phoneticPr fontId="9"/>
  </si>
  <si>
    <t>HM2</t>
    <phoneticPr fontId="9"/>
  </si>
  <si>
    <t>アワメータ詳細（HM2)</t>
    <rPh sb="5" eb="7">
      <t>ショウサイ</t>
    </rPh>
    <phoneticPr fontId="9"/>
  </si>
  <si>
    <t>0～99999.999</t>
    <phoneticPr fontId="9"/>
  </si>
  <si>
    <t>アワメータの値の詳細を送信する。</t>
    <rPh sb="6" eb="7">
      <t>アタイ</t>
    </rPh>
    <rPh sb="8" eb="10">
      <t>ショウサイ</t>
    </rPh>
    <rPh sb="11" eb="13">
      <t>ソウシン</t>
    </rPh>
    <phoneticPr fontId="9"/>
  </si>
  <si>
    <t>Δ215</t>
  </si>
  <si>
    <t>KLI1</t>
    <phoneticPr fontId="9"/>
  </si>
  <si>
    <t>キーレス情報（KLI1)</t>
    <rPh sb="4" eb="6">
      <t>ジョウホウ</t>
    </rPh>
    <phoneticPr fontId="9"/>
  </si>
  <si>
    <t>キーレス機能に関わる情報を送信</t>
    <rPh sb="4" eb="6">
      <t>キノウ</t>
    </rPh>
    <rPh sb="7" eb="8">
      <t>カカ</t>
    </rPh>
    <rPh sb="10" eb="12">
      <t>ジョウホウ</t>
    </rPh>
    <rPh sb="13" eb="15">
      <t>ソウシン</t>
    </rPh>
    <phoneticPr fontId="9"/>
  </si>
  <si>
    <t>1850F5E4</t>
    <phoneticPr fontId="9"/>
  </si>
  <si>
    <t>200ms</t>
    <phoneticPr fontId="9"/>
  </si>
  <si>
    <t>0</t>
    <phoneticPr fontId="9"/>
  </si>
  <si>
    <t>エンジン始動準備</t>
    <rPh sb="4" eb="6">
      <t>シドウ</t>
    </rPh>
    <rPh sb="6" eb="8">
      <t>ジュンビ</t>
    </rPh>
    <phoneticPr fontId="9"/>
  </si>
  <si>
    <t>エンジン始動が可能な状態か</t>
    <rPh sb="4" eb="6">
      <t>シドウ</t>
    </rPh>
    <rPh sb="7" eb="9">
      <t>カノウ</t>
    </rPh>
    <rPh sb="10" eb="12">
      <t>ジョウタイ</t>
    </rPh>
    <phoneticPr fontId="9"/>
  </si>
  <si>
    <t>TRVLB1</t>
    <phoneticPr fontId="9"/>
  </si>
  <si>
    <t>8D</t>
    <phoneticPr fontId="9"/>
  </si>
  <si>
    <t>Δ216</t>
    <phoneticPr fontId="9"/>
  </si>
  <si>
    <t>Bosch</t>
    <phoneticPr fontId="9"/>
  </si>
  <si>
    <t>0CFF908D</t>
    <phoneticPr fontId="9"/>
  </si>
  <si>
    <t>BJM3互換</t>
    <rPh sb="4" eb="6">
      <t>ゴカン</t>
    </rPh>
    <phoneticPr fontId="9"/>
  </si>
  <si>
    <t>Joystick</t>
    <phoneticPr fontId="9"/>
  </si>
  <si>
    <t>Δ217</t>
    <phoneticPr fontId="9"/>
  </si>
  <si>
    <t>０</t>
    <phoneticPr fontId="9"/>
  </si>
  <si>
    <t>前アクスルデフオイル温度</t>
    <rPh sb="0" eb="1">
      <t>マエ</t>
    </rPh>
    <rPh sb="10" eb="12">
      <t>オンド</t>
    </rPh>
    <phoneticPr fontId="9"/>
  </si>
  <si>
    <t>後アクスルデフオイル温度</t>
    <rPh sb="0" eb="1">
      <t>ウシ</t>
    </rPh>
    <rPh sb="10" eb="12">
      <t>オンド</t>
    </rPh>
    <phoneticPr fontId="9"/>
  </si>
  <si>
    <t>UC</t>
    <phoneticPr fontId="9"/>
  </si>
  <si>
    <t>1C50A0E2</t>
    <phoneticPr fontId="9"/>
  </si>
  <si>
    <t>-40～210℃</t>
    <phoneticPr fontId="9"/>
  </si>
  <si>
    <t>1850E6CE</t>
    <phoneticPr fontId="9"/>
  </si>
  <si>
    <t>1850E78C</t>
    <phoneticPr fontId="9"/>
  </si>
  <si>
    <r>
      <rPr>
        <strike/>
        <sz val="14"/>
        <rFont val="ＭＳ Ｐゴシック"/>
        <family val="3"/>
        <charset val="128"/>
      </rPr>
      <t>1850E68C</t>
    </r>
    <r>
      <rPr>
        <sz val="14"/>
        <rFont val="ＭＳ Ｐゴシック"/>
        <family val="3"/>
        <charset val="128"/>
      </rPr>
      <t>　1850E6CE</t>
    </r>
    <phoneticPr fontId="9"/>
  </si>
  <si>
    <r>
      <rPr>
        <strike/>
        <sz val="14"/>
        <rFont val="ＭＳ Ｐゴシック"/>
        <family val="3"/>
        <charset val="128"/>
      </rPr>
      <t>1850E7CE</t>
    </r>
    <r>
      <rPr>
        <sz val="14"/>
        <rFont val="ＭＳ Ｐゴシック"/>
        <family val="3"/>
        <charset val="128"/>
      </rPr>
      <t>　1850E78C</t>
    </r>
    <phoneticPr fontId="9"/>
  </si>
  <si>
    <t>0-1</t>
    <phoneticPr fontId="9"/>
  </si>
  <si>
    <t>コーナーセンサ検知フラグ</t>
    <rPh sb="7" eb="9">
      <t>ケンチ</t>
    </rPh>
    <phoneticPr fontId="9"/>
  </si>
  <si>
    <t>0:非検知　　1:検知</t>
    <rPh sb="1" eb="2">
      <t>ヒ</t>
    </rPh>
    <rPh sb="2" eb="4">
      <t>ケンチ</t>
    </rPh>
    <rPh sb="8" eb="10">
      <t>ケンチ</t>
    </rPh>
    <phoneticPr fontId="9"/>
  </si>
  <si>
    <t>Δ211　Δ221</t>
    <phoneticPr fontId="9"/>
  </si>
  <si>
    <t>0：不明(タイムアウト)　1：パスコード　2：RFIDキー　3：Bluetoothキー　14：Err　15：N/A</t>
    <rPh sb="2" eb="4">
      <t>フメイ</t>
    </rPh>
    <phoneticPr fontId="9"/>
  </si>
  <si>
    <t>SOH未更新日数</t>
    <rPh sb="3" eb="8">
      <t>ミコウシンニッスウ</t>
    </rPh>
    <phoneticPr fontId="9"/>
  </si>
  <si>
    <t>0-65533、エラー時：0xFFFE、データ無：0xFFFF</t>
    <rPh sb="11" eb="12">
      <t>ジ</t>
    </rPh>
    <rPh sb="23" eb="24">
      <t>ナシ</t>
    </rPh>
    <phoneticPr fontId="9"/>
  </si>
  <si>
    <t>日</t>
    <rPh sb="0" eb="1">
      <t>ニチ</t>
    </rPh>
    <phoneticPr fontId="9"/>
  </si>
  <si>
    <t>無</t>
    <rPh sb="0" eb="1">
      <t>ナ</t>
    </rPh>
    <phoneticPr fontId="9"/>
  </si>
  <si>
    <t>Δ146　Δ192　Δ222</t>
    <phoneticPr fontId="9"/>
  </si>
  <si>
    <t>Δ223</t>
    <phoneticPr fontId="9"/>
  </si>
  <si>
    <t>1850F6CE</t>
    <phoneticPr fontId="9"/>
  </si>
  <si>
    <t>1850F7CE</t>
    <phoneticPr fontId="9"/>
  </si>
  <si>
    <t>1850F8EE</t>
    <phoneticPr fontId="9"/>
  </si>
  <si>
    <t>1850F9EE</t>
    <phoneticPr fontId="9"/>
  </si>
  <si>
    <t>1850FAEE</t>
    <phoneticPr fontId="9"/>
  </si>
  <si>
    <t>設計面設定の情報3（ICT建機）</t>
    <rPh sb="0" eb="2">
      <t>セッケイ</t>
    </rPh>
    <rPh sb="2" eb="3">
      <t>メン</t>
    </rPh>
    <rPh sb="3" eb="5">
      <t>セッテイ</t>
    </rPh>
    <rPh sb="6" eb="8">
      <t>ジョウホウ</t>
    </rPh>
    <rPh sb="13" eb="15">
      <t>ケンキ</t>
    </rPh>
    <phoneticPr fontId="9"/>
  </si>
  <si>
    <t>設計面設定の情報4（ICT建機）</t>
    <rPh sb="0" eb="2">
      <t>セッケイ</t>
    </rPh>
    <rPh sb="2" eb="3">
      <t>メン</t>
    </rPh>
    <rPh sb="3" eb="5">
      <t>セッテイ</t>
    </rPh>
    <rPh sb="6" eb="8">
      <t>ジョウホウ</t>
    </rPh>
    <rPh sb="13" eb="15">
      <t>ケンキ</t>
    </rPh>
    <phoneticPr fontId="9"/>
  </si>
  <si>
    <t>DSSI4_ICT</t>
    <phoneticPr fontId="9"/>
  </si>
  <si>
    <t>マシンガイダンスの情報1</t>
    <rPh sb="9" eb="11">
      <t>ジョウホウ</t>
    </rPh>
    <phoneticPr fontId="9"/>
  </si>
  <si>
    <t>マシンガイダンスの情報3</t>
    <rPh sb="9" eb="11">
      <t>ジョウホウ</t>
    </rPh>
    <phoneticPr fontId="9"/>
  </si>
  <si>
    <t>マシンガイダンスの情報2</t>
    <rPh sb="9" eb="11">
      <t>ジョウホウ</t>
    </rPh>
    <phoneticPr fontId="9"/>
  </si>
  <si>
    <t>MGI1</t>
    <phoneticPr fontId="9"/>
  </si>
  <si>
    <t>MGI3</t>
    <phoneticPr fontId="9"/>
  </si>
  <si>
    <t>MGI2</t>
    <phoneticPr fontId="9"/>
  </si>
  <si>
    <t>ICTC</t>
    <phoneticPr fontId="9"/>
  </si>
  <si>
    <t>設計面設定に関する情報3を送信する</t>
    <phoneticPr fontId="9"/>
  </si>
  <si>
    <t>-32768～32767</t>
  </si>
  <si>
    <t>m</t>
  </si>
  <si>
    <t>180/2^15</t>
  </si>
  <si>
    <t>deg</t>
  </si>
  <si>
    <t>0:未使用 1:OFF 2:ON 3:未使用</t>
    <rPh sb="1" eb="4">
      <t>ミシヨウ</t>
    </rPh>
    <rPh sb="18" eb="21">
      <t>ミシヨウ</t>
    </rPh>
    <phoneticPr fontId="9"/>
  </si>
  <si>
    <t>レベリング速度種別</t>
    <rPh sb="5" eb="7">
      <t>ソクド</t>
    </rPh>
    <rPh sb="7" eb="9">
      <t>シュベツ</t>
    </rPh>
    <phoneticPr fontId="9"/>
  </si>
  <si>
    <t>0:未使用 1:無効 2:Hi 3:Low</t>
    <rPh sb="1" eb="4">
      <t>ミシヨウ</t>
    </rPh>
    <rPh sb="8" eb="10">
      <t>ムコウ</t>
    </rPh>
    <phoneticPr fontId="8"/>
  </si>
  <si>
    <t>基準点からの距離</t>
    <rPh sb="0" eb="3">
      <t>キジュンテン</t>
    </rPh>
    <rPh sb="6" eb="8">
      <t>キョリ</t>
    </rPh>
    <phoneticPr fontId="9"/>
  </si>
  <si>
    <t>2-7</t>
  </si>
  <si>
    <t>設計面設定に関する情報4を送信する</t>
    <phoneticPr fontId="9"/>
  </si>
  <si>
    <t>基準点縦位置オフセット</t>
    <rPh sb="0" eb="3">
      <t>キジュンテン</t>
    </rPh>
    <rPh sb="3" eb="4">
      <t>タテ</t>
    </rPh>
    <rPh sb="4" eb="6">
      <t>イチ</t>
    </rPh>
    <phoneticPr fontId="9"/>
  </si>
  <si>
    <t>-2147483648～2147483647</t>
  </si>
  <si>
    <t>4-7</t>
  </si>
  <si>
    <t>基準点横位置オフセット</t>
    <rPh sb="0" eb="3">
      <t>キジュンテン</t>
    </rPh>
    <rPh sb="3" eb="4">
      <t>ヨコ</t>
    </rPh>
    <rPh sb="4" eb="6">
      <t>イチ</t>
    </rPh>
    <phoneticPr fontId="9"/>
  </si>
  <si>
    <t>マシンガイダンスに関する情報1を送信する</t>
    <phoneticPr fontId="9"/>
  </si>
  <si>
    <t>レベリング制御</t>
    <rPh sb="5" eb="7">
      <t>セイギョ</t>
    </rPh>
    <phoneticPr fontId="9"/>
  </si>
  <si>
    <t>左旋回制限設定完了</t>
    <rPh sb="0" eb="1">
      <t>ヒダリ</t>
    </rPh>
    <rPh sb="1" eb="3">
      <t>センカイ</t>
    </rPh>
    <rPh sb="3" eb="5">
      <t>セイゲン</t>
    </rPh>
    <rPh sb="5" eb="7">
      <t>セッテイ</t>
    </rPh>
    <rPh sb="7" eb="9">
      <t>カンリョウ</t>
    </rPh>
    <phoneticPr fontId="9"/>
  </si>
  <si>
    <t>右旋回制限設定完了</t>
    <rPh sb="0" eb="1">
      <t>ミギ</t>
    </rPh>
    <rPh sb="1" eb="3">
      <t>センカイ</t>
    </rPh>
    <rPh sb="3" eb="5">
      <t>セイゲン</t>
    </rPh>
    <rPh sb="5" eb="7">
      <t>セッテイ</t>
    </rPh>
    <rPh sb="7" eb="9">
      <t>カンリョウ</t>
    </rPh>
    <phoneticPr fontId="9"/>
  </si>
  <si>
    <t>上側制限設定完了</t>
    <rPh sb="0" eb="1">
      <t>ウエ</t>
    </rPh>
    <rPh sb="1" eb="2">
      <t>ガワ</t>
    </rPh>
    <rPh sb="2" eb="4">
      <t>セイゲン</t>
    </rPh>
    <rPh sb="4" eb="6">
      <t>セッテイ</t>
    </rPh>
    <rPh sb="6" eb="8">
      <t>カンリョウ</t>
    </rPh>
    <phoneticPr fontId="9"/>
  </si>
  <si>
    <t>左旋回制限中</t>
    <rPh sb="0" eb="1">
      <t>ヒダリ</t>
    </rPh>
    <rPh sb="1" eb="3">
      <t>センカイ</t>
    </rPh>
    <rPh sb="3" eb="5">
      <t>セイゲン</t>
    </rPh>
    <rPh sb="5" eb="6">
      <t>チュウ</t>
    </rPh>
    <phoneticPr fontId="9"/>
  </si>
  <si>
    <t>右旋回制限中</t>
    <rPh sb="0" eb="1">
      <t>ミギ</t>
    </rPh>
    <rPh sb="1" eb="3">
      <t>センカイ</t>
    </rPh>
    <rPh sb="3" eb="5">
      <t>セイゲン</t>
    </rPh>
    <rPh sb="5" eb="6">
      <t>チュウ</t>
    </rPh>
    <phoneticPr fontId="9"/>
  </si>
  <si>
    <t>上側制限設中</t>
    <rPh sb="0" eb="1">
      <t>ウエ</t>
    </rPh>
    <rPh sb="1" eb="2">
      <t>ガワ</t>
    </rPh>
    <rPh sb="2" eb="4">
      <t>セイゲン</t>
    </rPh>
    <rPh sb="4" eb="5">
      <t>セツ</t>
    </rPh>
    <rPh sb="5" eb="6">
      <t>チュウ</t>
    </rPh>
    <phoneticPr fontId="9"/>
  </si>
  <si>
    <t>マシンガイダンスに関する情報2を送信する</t>
    <phoneticPr fontId="9"/>
  </si>
  <si>
    <t>爪先と設計面との距離</t>
    <rPh sb="0" eb="1">
      <t>ツメ</t>
    </rPh>
    <rPh sb="1" eb="2">
      <t>サキ</t>
    </rPh>
    <rPh sb="3" eb="5">
      <t>セッケイ</t>
    </rPh>
    <rPh sb="5" eb="6">
      <t>メン</t>
    </rPh>
    <rPh sb="8" eb="10">
      <t>キョリ</t>
    </rPh>
    <phoneticPr fontId="9"/>
  </si>
  <si>
    <t>爪先と基準点との距離</t>
    <rPh sb="0" eb="1">
      <t>ツメ</t>
    </rPh>
    <rPh sb="1" eb="2">
      <t>サキ</t>
    </rPh>
    <rPh sb="3" eb="6">
      <t>キジュンテン</t>
    </rPh>
    <rPh sb="8" eb="10">
      <t>キョリ</t>
    </rPh>
    <phoneticPr fontId="9"/>
  </si>
  <si>
    <t>マシンガイダンスに関する情報3を送信する</t>
    <phoneticPr fontId="9"/>
  </si>
  <si>
    <t>バケット底面角度</t>
    <rPh sb="4" eb="6">
      <t>テイメン</t>
    </rPh>
    <rPh sb="6" eb="8">
      <t>カクド</t>
    </rPh>
    <phoneticPr fontId="9"/>
  </si>
  <si>
    <t>-179.994506835937～180</t>
  </si>
  <si>
    <t>設計面の角度</t>
    <rPh sb="0" eb="2">
      <t>セッケイ</t>
    </rPh>
    <rPh sb="2" eb="3">
      <t>メン</t>
    </rPh>
    <rPh sb="4" eb="6">
      <t>カクド</t>
    </rPh>
    <phoneticPr fontId="9"/>
  </si>
  <si>
    <t>車体ピッチ角度</t>
    <rPh sb="0" eb="2">
      <t>シャタイ</t>
    </rPh>
    <rPh sb="5" eb="6">
      <t>カク</t>
    </rPh>
    <rPh sb="6" eb="7">
      <t>ド</t>
    </rPh>
    <phoneticPr fontId="9"/>
  </si>
  <si>
    <t>車体ロール角度</t>
    <rPh sb="0" eb="2">
      <t>シャタイ</t>
    </rPh>
    <rPh sb="5" eb="7">
      <t>カクド</t>
    </rPh>
    <phoneticPr fontId="9"/>
  </si>
  <si>
    <t>DSSI3_ICT</t>
    <phoneticPr fontId="9"/>
  </si>
  <si>
    <t>設計面設定の情報3（ICT建機）(DSSI3_ICT)</t>
    <rPh sb="0" eb="2">
      <t>セッケイ</t>
    </rPh>
    <rPh sb="2" eb="3">
      <t>メン</t>
    </rPh>
    <rPh sb="3" eb="5">
      <t>セッテイ</t>
    </rPh>
    <rPh sb="6" eb="8">
      <t>ジョウホウ</t>
    </rPh>
    <rPh sb="13" eb="15">
      <t>ケンキ</t>
    </rPh>
    <phoneticPr fontId="9"/>
  </si>
  <si>
    <t>設計面設定の情報4（ICT建機）(DSSI4_ICT)</t>
    <rPh sb="0" eb="2">
      <t>セッケイ</t>
    </rPh>
    <rPh sb="2" eb="3">
      <t>メン</t>
    </rPh>
    <rPh sb="3" eb="5">
      <t>セッテイ</t>
    </rPh>
    <rPh sb="6" eb="8">
      <t>ジョウホウ</t>
    </rPh>
    <rPh sb="13" eb="15">
      <t>ケンキ</t>
    </rPh>
    <phoneticPr fontId="9"/>
  </si>
  <si>
    <t>マシンガイダンスの情報1(MGI1)</t>
    <rPh sb="9" eb="11">
      <t>ジョウホウ</t>
    </rPh>
    <phoneticPr fontId="9"/>
  </si>
  <si>
    <t>マシンガイダンスの情報2(MGI2)</t>
    <rPh sb="9" eb="11">
      <t>ジョウホウ</t>
    </rPh>
    <phoneticPr fontId="9"/>
  </si>
  <si>
    <t>マシンガイダンスの情報3(MGI3)</t>
    <rPh sb="9" eb="11">
      <t>ジョウホウ</t>
    </rPh>
    <phoneticPr fontId="9"/>
  </si>
  <si>
    <t>セルフレベルアップダウン</t>
    <phoneticPr fontId="9"/>
  </si>
  <si>
    <t>アーム高さ制限（緑）</t>
    <rPh sb="3" eb="4">
      <t>タカ</t>
    </rPh>
    <rPh sb="5" eb="7">
      <t>セイゲン</t>
    </rPh>
    <rPh sb="8" eb="9">
      <t>ミドリ</t>
    </rPh>
    <phoneticPr fontId="9"/>
  </si>
  <si>
    <t>アーム高さ制限（橙）</t>
    <rPh sb="3" eb="4">
      <t>タカ</t>
    </rPh>
    <rPh sb="5" eb="7">
      <t>セイゲン</t>
    </rPh>
    <rPh sb="8" eb="9">
      <t>ダイダイ</t>
    </rPh>
    <phoneticPr fontId="9"/>
  </si>
  <si>
    <t>0：消灯 1：点灯　アーム高さ制限設定中</t>
    <rPh sb="2" eb="4">
      <t>ショウトウ</t>
    </rPh>
    <rPh sb="7" eb="9">
      <t>テントウ</t>
    </rPh>
    <rPh sb="13" eb="14">
      <t>タカ</t>
    </rPh>
    <rPh sb="15" eb="17">
      <t>セイゲン</t>
    </rPh>
    <rPh sb="17" eb="19">
      <t>セッテイ</t>
    </rPh>
    <rPh sb="19" eb="20">
      <t>チュウ</t>
    </rPh>
    <phoneticPr fontId="9"/>
  </si>
  <si>
    <t>0：消灯 1：点灯　アーム高さ制限作動中</t>
    <rPh sb="2" eb="4">
      <t>ショウトウ</t>
    </rPh>
    <rPh sb="7" eb="9">
      <t>テントウ</t>
    </rPh>
    <rPh sb="13" eb="14">
      <t>タカ</t>
    </rPh>
    <rPh sb="15" eb="17">
      <t>セイゲン</t>
    </rPh>
    <rPh sb="17" eb="19">
      <t>サドウ</t>
    </rPh>
    <rPh sb="19" eb="20">
      <t>チュウ</t>
    </rPh>
    <phoneticPr fontId="9"/>
  </si>
  <si>
    <t>Δ224</t>
    <phoneticPr fontId="9"/>
  </si>
  <si>
    <t>14Pinディテント(緑)</t>
    <rPh sb="11" eb="12">
      <t>ミドリ</t>
    </rPh>
    <phoneticPr fontId="9"/>
  </si>
  <si>
    <t>14Pinディテント(橙)</t>
    <rPh sb="11" eb="12">
      <t>ダイダイ</t>
    </rPh>
    <phoneticPr fontId="9"/>
  </si>
  <si>
    <t>0：消灯 1：点灯　14Pinディテント出力中</t>
    <rPh sb="2" eb="4">
      <t>ショウトウ</t>
    </rPh>
    <rPh sb="6" eb="8">
      <t>テントウ</t>
    </rPh>
    <rPh sb="20" eb="23">
      <t>シュツリョクチュウ</t>
    </rPh>
    <phoneticPr fontId="9"/>
  </si>
  <si>
    <t>リターンtoポジション(緑)</t>
    <rPh sb="12" eb="13">
      <t>ミドリ</t>
    </rPh>
    <phoneticPr fontId="9"/>
  </si>
  <si>
    <t>0：消灯 1：点灯　リターンtoポジション設定中</t>
    <rPh sb="2" eb="4">
      <t>ショウトウ</t>
    </rPh>
    <rPh sb="7" eb="9">
      <t>テントウ</t>
    </rPh>
    <rPh sb="21" eb="24">
      <t>セッテイチュウ</t>
    </rPh>
    <phoneticPr fontId="9"/>
  </si>
  <si>
    <t>リターンtoポジション(橙)</t>
    <rPh sb="12" eb="13">
      <t>ダイダイ</t>
    </rPh>
    <phoneticPr fontId="9"/>
  </si>
  <si>
    <t>0：消灯 1：点灯　リターンtoポジション作動中</t>
    <rPh sb="2" eb="4">
      <t>ショウトウ</t>
    </rPh>
    <rPh sb="7" eb="9">
      <t>テントウ</t>
    </rPh>
    <rPh sb="21" eb="24">
      <t>サドウチュウ</t>
    </rPh>
    <phoneticPr fontId="9"/>
  </si>
  <si>
    <t>Δ226</t>
    <phoneticPr fontId="9"/>
  </si>
  <si>
    <t>ディギングブレーキスイッチ</t>
    <phoneticPr fontId="9"/>
  </si>
  <si>
    <t>ブームサスペンションスイッチ</t>
    <phoneticPr fontId="9"/>
  </si>
  <si>
    <t>オートブームサスペンションスイッチ</t>
    <phoneticPr fontId="9"/>
  </si>
  <si>
    <t>UC_C_SEC</t>
    <phoneticPr fontId="9"/>
  </si>
  <si>
    <t>E1</t>
    <phoneticPr fontId="9"/>
  </si>
  <si>
    <t>Δ227</t>
    <phoneticPr fontId="9"/>
  </si>
  <si>
    <t>1850FBFA</t>
    <phoneticPr fontId="9"/>
  </si>
  <si>
    <t>ファクトリツールコマンド用</t>
    <rPh sb="12" eb="13">
      <t>ヨウ</t>
    </rPh>
    <phoneticPr fontId="9"/>
  </si>
  <si>
    <t>工場治具とメインコントローラで設定値等を受け渡しする</t>
    <rPh sb="0" eb="2">
      <t>コウジョウ</t>
    </rPh>
    <rPh sb="2" eb="4">
      <t>ジグ</t>
    </rPh>
    <rPh sb="15" eb="18">
      <t>セッテイチ</t>
    </rPh>
    <rPh sb="18" eb="19">
      <t>トウ</t>
    </rPh>
    <rPh sb="20" eb="21">
      <t>ウ</t>
    </rPh>
    <rPh sb="22" eb="23">
      <t>ワタ</t>
    </rPh>
    <phoneticPr fontId="9"/>
  </si>
  <si>
    <t>コマンド番号ごとに書式を決める</t>
    <rPh sb="4" eb="6">
      <t>バンゴウ</t>
    </rPh>
    <rPh sb="9" eb="11">
      <t>ショシキ</t>
    </rPh>
    <rPh sb="12" eb="13">
      <t>キ</t>
    </rPh>
    <phoneticPr fontId="9"/>
  </si>
  <si>
    <t>コマンド番号</t>
    <rPh sb="4" eb="6">
      <t>バンゴウ</t>
    </rPh>
    <phoneticPr fontId="9"/>
  </si>
  <si>
    <t>説明</t>
    <rPh sb="0" eb="2">
      <t>セツメイ</t>
    </rPh>
    <phoneticPr fontId="9"/>
  </si>
  <si>
    <t>コマンドの説明</t>
    <rPh sb="5" eb="7">
      <t>セツメイ</t>
    </rPh>
    <phoneticPr fontId="9"/>
  </si>
  <si>
    <t>BladeCAL</t>
    <phoneticPr fontId="9"/>
  </si>
  <si>
    <t>ブレードレバーキャリブレーション</t>
    <phoneticPr fontId="9"/>
  </si>
  <si>
    <t>20km/h制限</t>
    <rPh sb="6" eb="8">
      <t>セイゲン</t>
    </rPh>
    <phoneticPr fontId="9"/>
  </si>
  <si>
    <t>△228</t>
    <phoneticPr fontId="9"/>
  </si>
  <si>
    <t>185059CE</t>
  </si>
  <si>
    <t>185059CE</t>
    <phoneticPr fontId="9"/>
  </si>
  <si>
    <t>Δ211Δ229</t>
    <phoneticPr fontId="9"/>
  </si>
  <si>
    <t>A27C</t>
    <phoneticPr fontId="9"/>
  </si>
  <si>
    <t>A27C</t>
    <phoneticPr fontId="9"/>
  </si>
  <si>
    <t>C2P25</t>
    <phoneticPr fontId="9"/>
  </si>
  <si>
    <t>C2P21</t>
    <phoneticPr fontId="9"/>
  </si>
  <si>
    <t>C2P22</t>
    <phoneticPr fontId="9"/>
  </si>
  <si>
    <t>C2P13</t>
    <phoneticPr fontId="9"/>
  </si>
  <si>
    <t>C2P12</t>
    <phoneticPr fontId="9"/>
  </si>
  <si>
    <t>ファンスピード</t>
    <phoneticPr fontId="9"/>
  </si>
  <si>
    <t>Δ230</t>
    <phoneticPr fontId="9"/>
  </si>
  <si>
    <t>スタータスイッチ</t>
    <phoneticPr fontId="9"/>
  </si>
  <si>
    <t>Δ230</t>
    <phoneticPr fontId="9"/>
  </si>
  <si>
    <t>Li-ionバッテリSOH未更新警告</t>
    <rPh sb="13" eb="16">
      <t>ミコウシン</t>
    </rPh>
    <rPh sb="16" eb="18">
      <t>ケイコク</t>
    </rPh>
    <phoneticPr fontId="9"/>
  </si>
  <si>
    <t>Δ231</t>
    <phoneticPr fontId="9"/>
  </si>
  <si>
    <t>Δ232</t>
    <phoneticPr fontId="9"/>
  </si>
  <si>
    <t>1850FCFA</t>
    <phoneticPr fontId="9"/>
  </si>
  <si>
    <t>センサ電源電圧</t>
    <rPh sb="3" eb="5">
      <t>デンゲン</t>
    </rPh>
    <rPh sb="5" eb="7">
      <t>デンアツ</t>
    </rPh>
    <phoneticPr fontId="9"/>
  </si>
  <si>
    <t>SNSRPWR</t>
    <phoneticPr fontId="9"/>
  </si>
  <si>
    <t>センサ電源電圧(SNSRPWR)</t>
    <rPh sb="3" eb="5">
      <t>デンゲン</t>
    </rPh>
    <rPh sb="5" eb="7">
      <t>デンアツ</t>
    </rPh>
    <phoneticPr fontId="9"/>
  </si>
  <si>
    <t>ID</t>
    <phoneticPr fontId="9"/>
  </si>
  <si>
    <t>1850FCE4</t>
    <phoneticPr fontId="9"/>
  </si>
  <si>
    <t>Byte</t>
    <phoneticPr fontId="9"/>
  </si>
  <si>
    <t>センサ電源電圧１</t>
    <rPh sb="3" eb="5">
      <t>デンゲン</t>
    </rPh>
    <rPh sb="5" eb="7">
      <t>デンアツ</t>
    </rPh>
    <phoneticPr fontId="9"/>
  </si>
  <si>
    <t>1/bit</t>
    <phoneticPr fontId="9"/>
  </si>
  <si>
    <t>mV</t>
    <phoneticPr fontId="9"/>
  </si>
  <si>
    <t>センサ電源電圧２</t>
    <rPh sb="3" eb="5">
      <t>デンゲン</t>
    </rPh>
    <rPh sb="5" eb="7">
      <t>デンアツ</t>
    </rPh>
    <phoneticPr fontId="9"/>
  </si>
  <si>
    <t>mV</t>
    <phoneticPr fontId="9"/>
  </si>
  <si>
    <t>1C50FDF3</t>
    <phoneticPr fontId="9"/>
  </si>
  <si>
    <t>BSN</t>
    <phoneticPr fontId="9"/>
  </si>
  <si>
    <t>バッテリパックシリアルNo.</t>
    <phoneticPr fontId="9"/>
  </si>
  <si>
    <t>Δ233</t>
    <phoneticPr fontId="9"/>
  </si>
  <si>
    <t>バッテリパックのシリアルNo.を送信する</t>
    <rPh sb="16" eb="18">
      <t>ソウシン</t>
    </rPh>
    <phoneticPr fontId="9"/>
  </si>
  <si>
    <t>1C50FDF3</t>
    <phoneticPr fontId="9"/>
  </si>
  <si>
    <t>1s</t>
    <phoneticPr fontId="9"/>
  </si>
  <si>
    <t>0-2</t>
    <phoneticPr fontId="9"/>
  </si>
  <si>
    <t>3-7</t>
    <phoneticPr fontId="9"/>
  </si>
  <si>
    <t>-</t>
    <phoneticPr fontId="9"/>
  </si>
  <si>
    <t>バッテリパックシリアルNo.(BSN)</t>
    <phoneticPr fontId="9"/>
  </si>
  <si>
    <t>バッテリパックシリアルNo.</t>
    <phoneticPr fontId="9"/>
  </si>
  <si>
    <t>0～16777215</t>
    <phoneticPr fontId="9"/>
  </si>
  <si>
    <t>予備</t>
    <rPh sb="0" eb="2">
      <t>ヨビ</t>
    </rPh>
    <phoneticPr fontId="9"/>
  </si>
  <si>
    <t>ファクトリーツールコマンド(TCMD)</t>
    <phoneticPr fontId="9"/>
  </si>
  <si>
    <t>コマンドID</t>
    <phoneticPr fontId="9"/>
  </si>
  <si>
    <t>2</t>
    <phoneticPr fontId="9"/>
  </si>
  <si>
    <t>3</t>
    <phoneticPr fontId="9"/>
  </si>
  <si>
    <t>4以降</t>
    <rPh sb="1" eb="3">
      <t>イコウ</t>
    </rPh>
    <phoneticPr fontId="9"/>
  </si>
  <si>
    <t>4-7</t>
    <phoneticPr fontId="9"/>
  </si>
  <si>
    <t>送信先アドレス</t>
    <rPh sb="0" eb="2">
      <t>ソウシン</t>
    </rPh>
    <rPh sb="2" eb="3">
      <t>サキ</t>
    </rPh>
    <phoneticPr fontId="9"/>
  </si>
  <si>
    <t>送信/応答</t>
    <rPh sb="0" eb="2">
      <t>ソウシン</t>
    </rPh>
    <rPh sb="3" eb="5">
      <t>オウトウ</t>
    </rPh>
    <phoneticPr fontId="9"/>
  </si>
  <si>
    <t>0=送信、1=応答</t>
    <rPh sb="2" eb="4">
      <t>ソウシン</t>
    </rPh>
    <rPh sb="7" eb="9">
      <t>オウトウ</t>
    </rPh>
    <phoneticPr fontId="9"/>
  </si>
  <si>
    <t>結果</t>
    <rPh sb="0" eb="2">
      <t>ケッカ</t>
    </rPh>
    <phoneticPr fontId="9"/>
  </si>
  <si>
    <t>0</t>
    <phoneticPr fontId="9"/>
  </si>
  <si>
    <t>1</t>
    <phoneticPr fontId="9"/>
  </si>
  <si>
    <t>0=成功、1=失敗</t>
    <rPh sb="2" eb="4">
      <t>セイコウ</t>
    </rPh>
    <rPh sb="7" eb="9">
      <t>シッパイ</t>
    </rPh>
    <phoneticPr fontId="9"/>
  </si>
  <si>
    <t>状態</t>
    <rPh sb="0" eb="2">
      <t>ジョウタイ</t>
    </rPh>
    <phoneticPr fontId="9"/>
  </si>
  <si>
    <t>1=完了、2=準備中、3=準備完了、4=実行中</t>
    <rPh sb="2" eb="4">
      <t>カンリョウ</t>
    </rPh>
    <rPh sb="7" eb="10">
      <t>ジュンビチュウ</t>
    </rPh>
    <rPh sb="13" eb="15">
      <t>ジュンビ</t>
    </rPh>
    <rPh sb="15" eb="17">
      <t>カンリョウ</t>
    </rPh>
    <rPh sb="20" eb="23">
      <t>ジッコウチュウ</t>
    </rPh>
    <phoneticPr fontId="9"/>
  </si>
  <si>
    <t>コントロール値</t>
    <rPh sb="6" eb="7">
      <t>チ</t>
    </rPh>
    <phoneticPr fontId="9"/>
  </si>
  <si>
    <t>コマンドIDによる</t>
    <phoneticPr fontId="9"/>
  </si>
  <si>
    <t>A14IW,A13AWのキャリブレーションに使用</t>
    <rPh sb="22" eb="24">
      <t>シヨウ</t>
    </rPh>
    <phoneticPr fontId="9"/>
  </si>
  <si>
    <t>4WS SOL COMMON</t>
    <phoneticPr fontId="9"/>
  </si>
  <si>
    <t>UC_C1P46</t>
    <phoneticPr fontId="9"/>
  </si>
  <si>
    <t>Δ235</t>
    <phoneticPr fontId="9"/>
  </si>
  <si>
    <t>14ピンディテント　C</t>
    <phoneticPr fontId="9"/>
  </si>
  <si>
    <t>14ピンディテント　D</t>
    <phoneticPr fontId="9"/>
  </si>
  <si>
    <t>14ピンディテント　E</t>
    <phoneticPr fontId="9"/>
  </si>
  <si>
    <t>14ピンディテント　F</t>
    <phoneticPr fontId="9"/>
  </si>
  <si>
    <t>14ピンディテント　G</t>
    <phoneticPr fontId="9"/>
  </si>
  <si>
    <t>14ピンディテント　H</t>
    <phoneticPr fontId="9"/>
  </si>
  <si>
    <t>14ピンディテント　J</t>
    <phoneticPr fontId="9"/>
  </si>
  <si>
    <t>14ピンディテント　L</t>
    <phoneticPr fontId="9"/>
  </si>
  <si>
    <t>14ピンディテント　M</t>
    <phoneticPr fontId="9"/>
  </si>
  <si>
    <t>0：消灯 1：点灯　14PinディテントC　出力中</t>
    <rPh sb="2" eb="4">
      <t>ショウトウ</t>
    </rPh>
    <rPh sb="6" eb="8">
      <t>テントウ</t>
    </rPh>
    <rPh sb="22" eb="25">
      <t>シュツリョクチュウ</t>
    </rPh>
    <phoneticPr fontId="9"/>
  </si>
  <si>
    <t>0：消灯 1：点灯　14PinディテントD　出力中</t>
    <rPh sb="2" eb="4">
      <t>ショウトウ</t>
    </rPh>
    <rPh sb="6" eb="8">
      <t>テントウ</t>
    </rPh>
    <rPh sb="22" eb="25">
      <t>シュツリョクチュウ</t>
    </rPh>
    <phoneticPr fontId="9"/>
  </si>
  <si>
    <t>0：消灯 1：点灯　14PinディテントE　出力中</t>
    <rPh sb="2" eb="4">
      <t>ショウトウ</t>
    </rPh>
    <rPh sb="6" eb="8">
      <t>テントウ</t>
    </rPh>
    <rPh sb="22" eb="25">
      <t>シュツリョクチュウ</t>
    </rPh>
    <phoneticPr fontId="9"/>
  </si>
  <si>
    <t>0：消灯 1：点灯　14PinディテントF　出力中</t>
    <rPh sb="2" eb="4">
      <t>ショウトウ</t>
    </rPh>
    <rPh sb="6" eb="8">
      <t>テントウ</t>
    </rPh>
    <rPh sb="22" eb="25">
      <t>シュツリョクチュウ</t>
    </rPh>
    <phoneticPr fontId="9"/>
  </si>
  <si>
    <t>0：消灯 1：点灯　14PinディテントG　出力中</t>
    <rPh sb="2" eb="4">
      <t>ショウトウ</t>
    </rPh>
    <rPh sb="6" eb="8">
      <t>テントウ</t>
    </rPh>
    <rPh sb="22" eb="25">
      <t>シュツリョクチュウ</t>
    </rPh>
    <phoneticPr fontId="9"/>
  </si>
  <si>
    <t>0：消灯 1：点灯　14PinディテントH　出力中</t>
    <rPh sb="2" eb="4">
      <t>ショウトウ</t>
    </rPh>
    <rPh sb="6" eb="8">
      <t>テントウ</t>
    </rPh>
    <rPh sb="22" eb="25">
      <t>シュツリョクチュウ</t>
    </rPh>
    <phoneticPr fontId="9"/>
  </si>
  <si>
    <t>0：消灯 1：点灯　14PinディテントJ　出力中</t>
    <rPh sb="2" eb="4">
      <t>ショウトウ</t>
    </rPh>
    <rPh sb="6" eb="8">
      <t>テントウ</t>
    </rPh>
    <rPh sb="22" eb="25">
      <t>シュツリョクチュウ</t>
    </rPh>
    <phoneticPr fontId="9"/>
  </si>
  <si>
    <t>0：消灯 1：点灯　14PinディテントL　出力中</t>
    <rPh sb="2" eb="4">
      <t>ショウトウ</t>
    </rPh>
    <rPh sb="6" eb="8">
      <t>テントウ</t>
    </rPh>
    <rPh sb="22" eb="25">
      <t>シュツリョクチュウ</t>
    </rPh>
    <phoneticPr fontId="9"/>
  </si>
  <si>
    <t>0：消灯 1：点灯　14PinディテントM　出力中</t>
    <rPh sb="2" eb="4">
      <t>ショウトウ</t>
    </rPh>
    <rPh sb="6" eb="8">
      <t>テントウ</t>
    </rPh>
    <rPh sb="22" eb="25">
      <t>シュツリョクチュウ</t>
    </rPh>
    <phoneticPr fontId="9"/>
  </si>
  <si>
    <t>Δ236</t>
  </si>
  <si>
    <t>Δ236</t>
    <phoneticPr fontId="9"/>
  </si>
  <si>
    <t>ユーザー情報(UI2)</t>
    <rPh sb="4" eb="6">
      <t>ジョウホウ</t>
    </rPh>
    <phoneticPr fontId="9"/>
  </si>
  <si>
    <t>桁数を送信　0：未登録　14：Err　15：N/A</t>
    <rPh sb="0" eb="2">
      <t>ケタスウ</t>
    </rPh>
    <rPh sb="3" eb="5">
      <t>ソウシン</t>
    </rPh>
    <rPh sb="8" eb="11">
      <t>ミトウロク</t>
    </rPh>
    <phoneticPr fontId="9"/>
  </si>
  <si>
    <t>桁数を送信　0：未登録　14：Err　15：N/A</t>
    <rPh sb="0" eb="2">
      <t>ケタスウ</t>
    </rPh>
    <rPh sb="3" eb="5">
      <t>ソウシン</t>
    </rPh>
    <phoneticPr fontId="9"/>
  </si>
  <si>
    <t>パスワード桁数（ユーザーNo.1)</t>
    <rPh sb="5" eb="7">
      <t>ケタスウ</t>
    </rPh>
    <phoneticPr fontId="9"/>
  </si>
  <si>
    <t>Bluetoothキー登録（ユーザーNo.1）</t>
    <rPh sb="11" eb="13">
      <t>トウロク</t>
    </rPh>
    <phoneticPr fontId="9"/>
  </si>
  <si>
    <t>アクセスレベル（ユーザーNo.1）</t>
    <phoneticPr fontId="9"/>
  </si>
  <si>
    <t>ユーザー情報(UI3)</t>
    <rPh sb="4" eb="6">
      <t>ジョウホウ</t>
    </rPh>
    <phoneticPr fontId="9"/>
  </si>
  <si>
    <t>パスワード桁数（ユーザーNo.9)</t>
    <rPh sb="5" eb="7">
      <t>ケタスウ</t>
    </rPh>
    <phoneticPr fontId="9"/>
  </si>
  <si>
    <t>Bluetoothキー登録（ユーザーNo.9）</t>
    <rPh sb="11" eb="13">
      <t>トウロク</t>
    </rPh>
    <phoneticPr fontId="9"/>
  </si>
  <si>
    <t>アクセスレベル（ユーザーNo.9）</t>
    <phoneticPr fontId="9"/>
  </si>
  <si>
    <t>パスワード桁数（ユーザーNo.10)</t>
    <rPh sb="5" eb="7">
      <t>ケタスウ</t>
    </rPh>
    <phoneticPr fontId="9"/>
  </si>
  <si>
    <t>Bluetoothキー登録（ユーザーNo.10）</t>
    <rPh sb="11" eb="13">
      <t>トウロク</t>
    </rPh>
    <phoneticPr fontId="9"/>
  </si>
  <si>
    <t>アクセスレベル（ユーザーNo.10）</t>
    <phoneticPr fontId="9"/>
  </si>
  <si>
    <t>パスワード桁数（ユーザーNo.2)</t>
    <rPh sb="5" eb="7">
      <t>ケタスウ</t>
    </rPh>
    <phoneticPr fontId="9"/>
  </si>
  <si>
    <t>Bluetoothキー登録（ユーザーNo.2）</t>
    <rPh sb="11" eb="13">
      <t>トウロク</t>
    </rPh>
    <phoneticPr fontId="9"/>
  </si>
  <si>
    <t>アクセスレベル（ユーザーNo.2）</t>
    <phoneticPr fontId="9"/>
  </si>
  <si>
    <t>パスワード桁数（ユーザーNo.3)</t>
    <rPh sb="5" eb="7">
      <t>ケタスウ</t>
    </rPh>
    <phoneticPr fontId="9"/>
  </si>
  <si>
    <t>Bluetoothキー登録（ユーザーNo.3）</t>
    <rPh sb="11" eb="13">
      <t>トウロク</t>
    </rPh>
    <phoneticPr fontId="9"/>
  </si>
  <si>
    <t>アクセスレベル（ユーザーNo.3）</t>
    <phoneticPr fontId="9"/>
  </si>
  <si>
    <t>パスワード桁数（ユーザーNo.4)</t>
    <rPh sb="5" eb="7">
      <t>ケタスウ</t>
    </rPh>
    <phoneticPr fontId="9"/>
  </si>
  <si>
    <t>Bluetoothキー登録（ユーザーNo.4）</t>
    <rPh sb="11" eb="13">
      <t>トウロク</t>
    </rPh>
    <phoneticPr fontId="9"/>
  </si>
  <si>
    <t>アクセスレベル（ユーザーNo.4）</t>
    <phoneticPr fontId="9"/>
  </si>
  <si>
    <t>パスワード桁数（ユーザーNo.5)</t>
    <rPh sb="5" eb="7">
      <t>ケタスウ</t>
    </rPh>
    <phoneticPr fontId="9"/>
  </si>
  <si>
    <t>Bluetoothキー登録（ユーザーNo.5）</t>
    <rPh sb="11" eb="13">
      <t>トウロク</t>
    </rPh>
    <phoneticPr fontId="9"/>
  </si>
  <si>
    <t>アクセスレベル（ユーザーNo.5）</t>
    <phoneticPr fontId="9"/>
  </si>
  <si>
    <t>パスワード桁数（ユーザーNo.6)</t>
    <rPh sb="5" eb="7">
      <t>ケタスウ</t>
    </rPh>
    <phoneticPr fontId="9"/>
  </si>
  <si>
    <t>Bluetoothキー登録（ユーザーNo.6）</t>
    <rPh sb="11" eb="13">
      <t>トウロク</t>
    </rPh>
    <phoneticPr fontId="9"/>
  </si>
  <si>
    <t>アクセスレベル（ユーザーNo.6）</t>
    <phoneticPr fontId="9"/>
  </si>
  <si>
    <t>パスワード桁数（ユーザーNo.7)</t>
    <rPh sb="5" eb="7">
      <t>ケタスウ</t>
    </rPh>
    <phoneticPr fontId="9"/>
  </si>
  <si>
    <t>Bluetoothキー登録（ユーザーNo.7）</t>
    <rPh sb="11" eb="13">
      <t>トウロク</t>
    </rPh>
    <phoneticPr fontId="9"/>
  </si>
  <si>
    <t>アクセスレベル（ユーザーNo.7）</t>
    <phoneticPr fontId="9"/>
  </si>
  <si>
    <t>RFIDキー登録（ユーザーNo.8）</t>
    <rPh sb="6" eb="8">
      <t>トウロク</t>
    </rPh>
    <phoneticPr fontId="9"/>
  </si>
  <si>
    <t>Bluetoothキー登録（ユーザーNo.8）</t>
    <rPh sb="11" eb="13">
      <t>トウロク</t>
    </rPh>
    <phoneticPr fontId="9"/>
  </si>
  <si>
    <t>アクセスレベル（ユーザーNo.8）</t>
    <phoneticPr fontId="9"/>
  </si>
  <si>
    <t>ユーザー情報1</t>
    <rPh sb="4" eb="6">
      <t>ジョウホウ</t>
    </rPh>
    <phoneticPr fontId="9"/>
  </si>
  <si>
    <t>ユーザー情報2</t>
    <rPh sb="4" eb="6">
      <t>ジョウホウ</t>
    </rPh>
    <phoneticPr fontId="9"/>
  </si>
  <si>
    <t>ユーザー情報3</t>
    <rPh sb="4" eb="6">
      <t>ジョウホウ</t>
    </rPh>
    <phoneticPr fontId="9"/>
  </si>
  <si>
    <t>AD_T1</t>
    <phoneticPr fontId="9"/>
  </si>
  <si>
    <t>朝日電装テスト用</t>
    <rPh sb="0" eb="2">
      <t>アサヒ</t>
    </rPh>
    <rPh sb="2" eb="4">
      <t>デンソウ</t>
    </rPh>
    <rPh sb="7" eb="8">
      <t>ヨウ</t>
    </rPh>
    <phoneticPr fontId="9"/>
  </si>
  <si>
    <t>8E</t>
    <phoneticPr fontId="9"/>
  </si>
  <si>
    <t>朝日電装ユニット</t>
    <rPh sb="0" eb="2">
      <t>アサヒ</t>
    </rPh>
    <rPh sb="2" eb="4">
      <t>デンソウ</t>
    </rPh>
    <phoneticPr fontId="9"/>
  </si>
  <si>
    <t>1851008E</t>
    <phoneticPr fontId="9"/>
  </si>
  <si>
    <t>1851018C</t>
    <phoneticPr fontId="9"/>
  </si>
  <si>
    <t>朝日電装用テストID1</t>
    <rPh sb="0" eb="2">
      <t>アサヒ</t>
    </rPh>
    <rPh sb="2" eb="5">
      <t>デンソウヨウ</t>
    </rPh>
    <phoneticPr fontId="9"/>
  </si>
  <si>
    <t>AD_T2</t>
    <phoneticPr fontId="9"/>
  </si>
  <si>
    <t>機体に登録されているユーザーNo.</t>
    <rPh sb="0" eb="2">
      <t>キタイ</t>
    </rPh>
    <rPh sb="3" eb="5">
      <t>トウロク</t>
    </rPh>
    <phoneticPr fontId="9"/>
  </si>
  <si>
    <t>Δ237</t>
    <phoneticPr fontId="9"/>
  </si>
  <si>
    <t>3</t>
    <phoneticPr fontId="15"/>
  </si>
  <si>
    <t>0-2</t>
    <phoneticPr fontId="15"/>
  </si>
  <si>
    <t>ユーザー認証失敗回数</t>
    <rPh sb="6" eb="8">
      <t>シッパイ</t>
    </rPh>
    <rPh sb="8" eb="10">
      <t>カイスウ</t>
    </rPh>
    <phoneticPr fontId="15"/>
  </si>
  <si>
    <t>0：定義なし　1：1回目　2：2回目　3：3回目　4：4回目　5：5回目　7：N/A</t>
    <rPh sb="10" eb="12">
      <t>カイメ</t>
    </rPh>
    <rPh sb="16" eb="18">
      <t>カイメ</t>
    </rPh>
    <rPh sb="22" eb="24">
      <t>カイメ</t>
    </rPh>
    <rPh sb="28" eb="30">
      <t>カイメ</t>
    </rPh>
    <rPh sb="34" eb="36">
      <t>カイメ</t>
    </rPh>
    <phoneticPr fontId="15"/>
  </si>
  <si>
    <t>1/bit</t>
    <phoneticPr fontId="9"/>
  </si>
  <si>
    <t>Δ237</t>
    <phoneticPr fontId="9"/>
  </si>
  <si>
    <t>Δ238</t>
    <phoneticPr fontId="9"/>
  </si>
  <si>
    <t>185103EE</t>
    <phoneticPr fontId="9"/>
  </si>
  <si>
    <t>18510486</t>
    <phoneticPr fontId="9"/>
  </si>
  <si>
    <t>185105EE</t>
    <phoneticPr fontId="9"/>
  </si>
  <si>
    <t>18510687</t>
    <phoneticPr fontId="9"/>
  </si>
  <si>
    <t>185107EE</t>
    <phoneticPr fontId="9"/>
  </si>
  <si>
    <t>18510888</t>
    <phoneticPr fontId="9"/>
  </si>
  <si>
    <t>185109EE</t>
    <phoneticPr fontId="9"/>
  </si>
  <si>
    <t>18510A89</t>
    <phoneticPr fontId="9"/>
  </si>
  <si>
    <t>IMU1（本体）設定</t>
    <phoneticPr fontId="9"/>
  </si>
  <si>
    <t>IMU1_SET</t>
    <phoneticPr fontId="9"/>
  </si>
  <si>
    <t>IMU1（本体）出力11（コマンド応答）</t>
    <phoneticPr fontId="9"/>
  </si>
  <si>
    <t>IMU1_OUT11</t>
    <phoneticPr fontId="9"/>
  </si>
  <si>
    <t>IMU2（ブーム）設定</t>
    <phoneticPr fontId="9"/>
  </si>
  <si>
    <t>IMU2_SET</t>
    <phoneticPr fontId="9"/>
  </si>
  <si>
    <t>IMU2（ブーム）出力11（コマンド応答）</t>
    <phoneticPr fontId="9"/>
  </si>
  <si>
    <t>IMU3（アーム）設定</t>
    <phoneticPr fontId="9"/>
  </si>
  <si>
    <t>IMU3（アーム）出力11（コマンド応答）</t>
    <phoneticPr fontId="9"/>
  </si>
  <si>
    <t>IMU4（バケット）設定</t>
    <phoneticPr fontId="9"/>
  </si>
  <si>
    <t>IMU4（バケット）出力11（コマンド応答）</t>
    <phoneticPr fontId="9"/>
  </si>
  <si>
    <t>IMU2_OUT11</t>
    <phoneticPr fontId="9"/>
  </si>
  <si>
    <t>IMU3_SET</t>
    <phoneticPr fontId="9"/>
  </si>
  <si>
    <t>IMU3_OUT11</t>
    <phoneticPr fontId="9"/>
  </si>
  <si>
    <t>IMU4_SET</t>
    <phoneticPr fontId="9"/>
  </si>
  <si>
    <t>IMU4_OUT11</t>
    <phoneticPr fontId="9"/>
  </si>
  <si>
    <t>Δ238</t>
    <phoneticPr fontId="9"/>
  </si>
  <si>
    <t>車体IMU11</t>
    <rPh sb="0" eb="2">
      <t>シャタイ</t>
    </rPh>
    <phoneticPr fontId="9"/>
  </si>
  <si>
    <t>0</t>
    <phoneticPr fontId="15"/>
  </si>
  <si>
    <t>識別コード</t>
    <rPh sb="0" eb="2">
      <t>シキベツ</t>
    </rPh>
    <phoneticPr fontId="15"/>
  </si>
  <si>
    <t>-</t>
    <phoneticPr fontId="15"/>
  </si>
  <si>
    <t>0x01固定</t>
    <rPh sb="4" eb="6">
      <t>コテイ</t>
    </rPh>
    <phoneticPr fontId="15"/>
  </si>
  <si>
    <t>入力コマンド</t>
    <rPh sb="0" eb="2">
      <t>ニュウリョク</t>
    </rPh>
    <phoneticPr fontId="15"/>
  </si>
  <si>
    <t>-</t>
    <phoneticPr fontId="15"/>
  </si>
  <si>
    <t>詳細はIMU機器仕様書参照</t>
    <rPh sb="0" eb="2">
      <t>ショウサイ</t>
    </rPh>
    <rPh sb="6" eb="8">
      <t>キキ</t>
    </rPh>
    <rPh sb="8" eb="11">
      <t>シヨウショ</t>
    </rPh>
    <rPh sb="11" eb="13">
      <t>サンショウ</t>
    </rPh>
    <phoneticPr fontId="15"/>
  </si>
  <si>
    <t>2-6</t>
    <phoneticPr fontId="15"/>
  </si>
  <si>
    <t>入力データ</t>
    <rPh sb="0" eb="2">
      <t>ニュウリョク</t>
    </rPh>
    <phoneticPr fontId="15"/>
  </si>
  <si>
    <t>-</t>
    <phoneticPr fontId="15"/>
  </si>
  <si>
    <t>7</t>
    <phoneticPr fontId="15"/>
  </si>
  <si>
    <t>予備</t>
    <rPh sb="0" eb="2">
      <t>ヨビ</t>
    </rPh>
    <phoneticPr fontId="15"/>
  </si>
  <si>
    <t>車体IMU設定</t>
    <rPh sb="0" eb="2">
      <t>シャタイ</t>
    </rPh>
    <rPh sb="5" eb="7">
      <t>セッテイ</t>
    </rPh>
    <phoneticPr fontId="15"/>
  </si>
  <si>
    <t>185103EE</t>
    <phoneticPr fontId="15"/>
  </si>
  <si>
    <t>IMU1（本体）設定(IMU1_SET)</t>
    <phoneticPr fontId="15"/>
  </si>
  <si>
    <t>ICTC</t>
    <phoneticPr fontId="15"/>
  </si>
  <si>
    <t>IMU1（本体）出力11（コマンド応答）(IMU1_OUT11)</t>
    <phoneticPr fontId="15"/>
  </si>
  <si>
    <t>IMU1</t>
    <phoneticPr fontId="15"/>
  </si>
  <si>
    <t>0</t>
    <phoneticPr fontId="15"/>
  </si>
  <si>
    <t>応答</t>
    <rPh sb="0" eb="2">
      <t>オウトウ</t>
    </rPh>
    <phoneticPr fontId="15"/>
  </si>
  <si>
    <t>-</t>
    <phoneticPr fontId="15"/>
  </si>
  <si>
    <t>-</t>
    <phoneticPr fontId="15"/>
  </si>
  <si>
    <t>1</t>
    <phoneticPr fontId="15"/>
  </si>
  <si>
    <t>-</t>
    <phoneticPr fontId="15"/>
  </si>
  <si>
    <t>2-6</t>
    <phoneticPr fontId="15"/>
  </si>
  <si>
    <t>-</t>
    <phoneticPr fontId="15"/>
  </si>
  <si>
    <t>7</t>
    <phoneticPr fontId="15"/>
  </si>
  <si>
    <t>-</t>
    <phoneticPr fontId="15"/>
  </si>
  <si>
    <t>-</t>
    <phoneticPr fontId="15"/>
  </si>
  <si>
    <t>ブームIMU設定</t>
    <rPh sb="6" eb="8">
      <t>セッテイ</t>
    </rPh>
    <phoneticPr fontId="9"/>
  </si>
  <si>
    <t>IMU2（ブーム）設定(IMU2_SET)</t>
    <phoneticPr fontId="15"/>
  </si>
  <si>
    <t>ICTC</t>
    <phoneticPr fontId="15"/>
  </si>
  <si>
    <t>IMU2</t>
    <phoneticPr fontId="15"/>
  </si>
  <si>
    <t>IMU2（ブーム）出力11（コマンド応答）(IMU2_OUT11)</t>
    <phoneticPr fontId="15"/>
  </si>
  <si>
    <t>ブームIMU11</t>
    <phoneticPr fontId="15"/>
  </si>
  <si>
    <t>IMU3（アーム）設定(IMU3_SET)</t>
    <phoneticPr fontId="15"/>
  </si>
  <si>
    <t>アームIMU設定</t>
    <rPh sb="6" eb="8">
      <t>セッテイ</t>
    </rPh>
    <phoneticPr fontId="15"/>
  </si>
  <si>
    <t>185107EE</t>
    <phoneticPr fontId="15"/>
  </si>
  <si>
    <t>IMU3（アーム）出力11（コマンド応答）(IMU3_OUT11)</t>
    <phoneticPr fontId="15"/>
  </si>
  <si>
    <t>IMU3</t>
    <phoneticPr fontId="15"/>
  </si>
  <si>
    <t>IMU4</t>
    <phoneticPr fontId="15"/>
  </si>
  <si>
    <t>IMU4（バケット）設定(IMU4_SET)</t>
    <phoneticPr fontId="15"/>
  </si>
  <si>
    <t>バケットIMU設定</t>
    <rPh sb="7" eb="9">
      <t>セッテイ</t>
    </rPh>
    <phoneticPr fontId="9"/>
  </si>
  <si>
    <t>IMU4（バケット）出力11（コマンド応答）(IMU4_OUT11)</t>
    <phoneticPr fontId="15"/>
  </si>
  <si>
    <t>18510BF3</t>
    <phoneticPr fontId="9"/>
  </si>
  <si>
    <t>BMUSTAT33</t>
    <phoneticPr fontId="9"/>
  </si>
  <si>
    <t>バッテリステータス33</t>
    <phoneticPr fontId="15"/>
  </si>
  <si>
    <t>18510BF3</t>
    <phoneticPr fontId="15"/>
  </si>
  <si>
    <t>1s</t>
    <phoneticPr fontId="15"/>
  </si>
  <si>
    <t>BMU</t>
    <phoneticPr fontId="15"/>
  </si>
  <si>
    <t>0-1</t>
    <phoneticPr fontId="15"/>
  </si>
  <si>
    <t>バッテリステータスを送信する。</t>
    <rPh sb="10" eb="12">
      <t>ソウシン</t>
    </rPh>
    <phoneticPr fontId="15"/>
  </si>
  <si>
    <t>バッテリステータス（BMUSTAT33）</t>
    <phoneticPr fontId="15"/>
  </si>
  <si>
    <t>残容量(Ah)</t>
    <rPh sb="0" eb="1">
      <t>ザン</t>
    </rPh>
    <rPh sb="1" eb="3">
      <t>ヨウリョウ</t>
    </rPh>
    <phoneticPr fontId="15"/>
  </si>
  <si>
    <t>合計容量(Ah)</t>
    <rPh sb="0" eb="2">
      <t>ゴウケイ</t>
    </rPh>
    <rPh sb="2" eb="4">
      <t>ヨウリョウ</t>
    </rPh>
    <phoneticPr fontId="15"/>
  </si>
  <si>
    <t>0～6000.0　Err：0xFFFE　N/A：0xFFFF</t>
    <phoneticPr fontId="15"/>
  </si>
  <si>
    <t>0.1/bit</t>
    <phoneticPr fontId="15"/>
  </si>
  <si>
    <t>Ah</t>
    <phoneticPr fontId="15"/>
  </si>
  <si>
    <t>1</t>
    <phoneticPr fontId="15"/>
  </si>
  <si>
    <t>認証なしエンジン再始動</t>
    <rPh sb="0" eb="2">
      <t>ニンショウ</t>
    </rPh>
    <rPh sb="8" eb="11">
      <t>サイシドウ</t>
    </rPh>
    <phoneticPr fontId="15"/>
  </si>
  <si>
    <t>0～250　　0xFE：エラー　０ｘＦＦ：Ｎ/Ａ</t>
    <phoneticPr fontId="15"/>
  </si>
  <si>
    <t>-</t>
    <phoneticPr fontId="15"/>
  </si>
  <si>
    <t>秒</t>
    <rPh sb="0" eb="1">
      <t>ビョウ</t>
    </rPh>
    <phoneticPr fontId="15"/>
  </si>
  <si>
    <t>無</t>
    <rPh sb="0" eb="1">
      <t>ナ</t>
    </rPh>
    <phoneticPr fontId="15"/>
  </si>
  <si>
    <t>ユーザー認証なしでエンジン再始動できる時間</t>
    <rPh sb="4" eb="6">
      <t>ニンショウ</t>
    </rPh>
    <rPh sb="13" eb="16">
      <t>サイシドウ</t>
    </rPh>
    <rPh sb="19" eb="21">
      <t>ジカン</t>
    </rPh>
    <phoneticPr fontId="15"/>
  </si>
  <si>
    <t>0</t>
    <phoneticPr fontId="15"/>
  </si>
  <si>
    <t>ACC OFF要求</t>
    <rPh sb="7" eb="9">
      <t>ヨウキュウ</t>
    </rPh>
    <phoneticPr fontId="15"/>
  </si>
  <si>
    <t>0：非要求　1：要求</t>
    <rPh sb="2" eb="3">
      <t>ヒ</t>
    </rPh>
    <rPh sb="3" eb="5">
      <t>ヨウキュウ</t>
    </rPh>
    <rPh sb="8" eb="10">
      <t>ヨウキュウ</t>
    </rPh>
    <phoneticPr fontId="15"/>
  </si>
  <si>
    <t>ACC OFF要求時</t>
    <rPh sb="7" eb="9">
      <t>ヨウキュウ</t>
    </rPh>
    <rPh sb="9" eb="10">
      <t>ジ</t>
    </rPh>
    <phoneticPr fontId="15"/>
  </si>
  <si>
    <t>1</t>
    <phoneticPr fontId="15"/>
  </si>
  <si>
    <t>Δ239</t>
    <phoneticPr fontId="15"/>
  </si>
  <si>
    <t>セルフレベルUP</t>
    <phoneticPr fontId="9"/>
  </si>
  <si>
    <t>電制制御（IMU）</t>
    <rPh sb="0" eb="2">
      <t>デンセイ</t>
    </rPh>
    <rPh sb="2" eb="4">
      <t>セイギョ</t>
    </rPh>
    <phoneticPr fontId="15"/>
  </si>
  <si>
    <t>圧力センサ耐久試験</t>
  </si>
  <si>
    <t>S1温度</t>
    <rPh sb="2" eb="4">
      <t>オンド</t>
    </rPh>
    <phoneticPr fontId="9"/>
  </si>
  <si>
    <t>S3温度</t>
    <rPh sb="2" eb="4">
      <t>オンド</t>
    </rPh>
    <phoneticPr fontId="9"/>
  </si>
  <si>
    <t>タンク温度</t>
    <rPh sb="3" eb="5">
      <t>オンド</t>
    </rPh>
    <phoneticPr fontId="9"/>
  </si>
  <si>
    <t>ソレノイドV2解放回数</t>
    <rPh sb="7" eb="9">
      <t>カイホウ</t>
    </rPh>
    <rPh sb="9" eb="10">
      <t>カイ</t>
    </rPh>
    <rPh sb="10" eb="11">
      <t>スウ</t>
    </rPh>
    <phoneticPr fontId="9"/>
  </si>
  <si>
    <t>0-4,294,967,295</t>
    <phoneticPr fontId="9"/>
  </si>
  <si>
    <t>Hrs</t>
    <phoneticPr fontId="9"/>
  </si>
  <si>
    <t>オートドライブモード</t>
    <phoneticPr fontId="9"/>
  </si>
  <si>
    <t>0:OFF,1:ON</t>
    <phoneticPr fontId="9"/>
  </si>
  <si>
    <t>強制駆動</t>
    <rPh sb="0" eb="2">
      <t>キョウセイ</t>
    </rPh>
    <rPh sb="2" eb="4">
      <t>クドウ</t>
    </rPh>
    <phoneticPr fontId="9"/>
  </si>
  <si>
    <t>アラーム</t>
    <phoneticPr fontId="9"/>
  </si>
  <si>
    <t>リリーフ弁タイムランプ</t>
    <rPh sb="4" eb="5">
      <t>ベン</t>
    </rPh>
    <phoneticPr fontId="9"/>
  </si>
  <si>
    <t>S4</t>
    <phoneticPr fontId="9"/>
  </si>
  <si>
    <t>S5</t>
    <phoneticPr fontId="9"/>
  </si>
  <si>
    <t>S6</t>
    <phoneticPr fontId="9"/>
  </si>
  <si>
    <t>S7</t>
    <phoneticPr fontId="9"/>
  </si>
  <si>
    <t>S8</t>
    <phoneticPr fontId="9"/>
  </si>
  <si>
    <t>S9</t>
    <phoneticPr fontId="9"/>
  </si>
  <si>
    <t>S10</t>
    <phoneticPr fontId="9"/>
  </si>
  <si>
    <t>S11</t>
    <phoneticPr fontId="9"/>
  </si>
  <si>
    <t>S12</t>
    <phoneticPr fontId="9"/>
  </si>
  <si>
    <t>S13</t>
    <phoneticPr fontId="9"/>
  </si>
  <si>
    <t>V2解放圧力</t>
    <rPh sb="2" eb="4">
      <t>カイホウ</t>
    </rPh>
    <rPh sb="4" eb="5">
      <t>アツ</t>
    </rPh>
    <rPh sb="5" eb="6">
      <t>リョク</t>
    </rPh>
    <phoneticPr fontId="9"/>
  </si>
  <si>
    <t>S3圧力</t>
    <rPh sb="2" eb="4">
      <t>アツリョク</t>
    </rPh>
    <phoneticPr fontId="9"/>
  </si>
  <si>
    <t>S4(電圧値)</t>
    <rPh sb="3" eb="5">
      <t>デンアツ</t>
    </rPh>
    <rPh sb="5" eb="6">
      <t>チ</t>
    </rPh>
    <phoneticPr fontId="9"/>
  </si>
  <si>
    <t>S5(電圧値)</t>
    <rPh sb="3" eb="5">
      <t>デンアツ</t>
    </rPh>
    <rPh sb="5" eb="6">
      <t>チ</t>
    </rPh>
    <phoneticPr fontId="9"/>
  </si>
  <si>
    <t>S6(電圧値)</t>
    <rPh sb="3" eb="5">
      <t>デンアツ</t>
    </rPh>
    <rPh sb="5" eb="6">
      <t>チ</t>
    </rPh>
    <phoneticPr fontId="9"/>
  </si>
  <si>
    <t>S7(電圧値)</t>
    <rPh sb="3" eb="5">
      <t>デンアツ</t>
    </rPh>
    <rPh sb="5" eb="6">
      <t>チ</t>
    </rPh>
    <phoneticPr fontId="9"/>
  </si>
  <si>
    <t>S8(電圧値)</t>
    <rPh sb="3" eb="5">
      <t>デンアツ</t>
    </rPh>
    <rPh sb="5" eb="6">
      <t>チ</t>
    </rPh>
    <phoneticPr fontId="9"/>
  </si>
  <si>
    <t>S9(電圧値)</t>
    <rPh sb="3" eb="5">
      <t>デンアツ</t>
    </rPh>
    <rPh sb="5" eb="6">
      <t>チ</t>
    </rPh>
    <phoneticPr fontId="9"/>
  </si>
  <si>
    <t>S10(電圧値)</t>
    <rPh sb="4" eb="6">
      <t>デンアツ</t>
    </rPh>
    <rPh sb="6" eb="7">
      <t>チ</t>
    </rPh>
    <phoneticPr fontId="9"/>
  </si>
  <si>
    <t>S11(電圧値)</t>
    <rPh sb="4" eb="6">
      <t>デンアツ</t>
    </rPh>
    <rPh sb="6" eb="7">
      <t>チ</t>
    </rPh>
    <phoneticPr fontId="9"/>
  </si>
  <si>
    <t>S12(電圧値)</t>
    <rPh sb="4" eb="6">
      <t>デンアツ</t>
    </rPh>
    <rPh sb="6" eb="7">
      <t>チ</t>
    </rPh>
    <phoneticPr fontId="9"/>
  </si>
  <si>
    <t>S13(電圧値)</t>
    <rPh sb="4" eb="6">
      <t>デンアツ</t>
    </rPh>
    <rPh sb="6" eb="7">
      <t>チ</t>
    </rPh>
    <phoneticPr fontId="9"/>
  </si>
  <si>
    <t>Δ242</t>
    <phoneticPr fontId="15"/>
  </si>
  <si>
    <t>1C510CE4</t>
    <phoneticPr fontId="9"/>
  </si>
  <si>
    <t>エンジン情報2</t>
    <phoneticPr fontId="9"/>
  </si>
  <si>
    <t>Δ242</t>
    <phoneticPr fontId="9"/>
  </si>
  <si>
    <t>エンジン情報2（EI2)</t>
    <rPh sb="4" eb="6">
      <t>ジョウホウ</t>
    </rPh>
    <phoneticPr fontId="9"/>
  </si>
  <si>
    <t>ドイツエンジンECU</t>
    <phoneticPr fontId="9"/>
  </si>
  <si>
    <t>0:EDC17, 1:MD1</t>
    <phoneticPr fontId="15"/>
  </si>
  <si>
    <t>後輪中立保持</t>
    <rPh sb="0" eb="2">
      <t>コウリン</t>
    </rPh>
    <rPh sb="2" eb="4">
      <t>チュウリツ</t>
    </rPh>
    <rPh sb="4" eb="6">
      <t>ホジ</t>
    </rPh>
    <phoneticPr fontId="15"/>
  </si>
  <si>
    <t>△243</t>
    <phoneticPr fontId="15"/>
  </si>
  <si>
    <t>Δ244</t>
    <phoneticPr fontId="15"/>
  </si>
  <si>
    <t>試作評価用
0.0～0.4sは実行不可</t>
    <rPh sb="0" eb="2">
      <t>シサク</t>
    </rPh>
    <rPh sb="2" eb="4">
      <t>ヒョウカ</t>
    </rPh>
    <rPh sb="4" eb="5">
      <t>ヨウ</t>
    </rPh>
    <rPh sb="15" eb="17">
      <t>ジッコウ</t>
    </rPh>
    <rPh sb="17" eb="19">
      <t>フカ</t>
    </rPh>
    <phoneticPr fontId="15"/>
  </si>
  <si>
    <t>エンジン始動許可のプッシュボタン長押し時間(評価用)</t>
    <rPh sb="4" eb="6">
      <t>シドウ</t>
    </rPh>
    <rPh sb="6" eb="8">
      <t>キョカ</t>
    </rPh>
    <rPh sb="16" eb="18">
      <t>ナガオ</t>
    </rPh>
    <rPh sb="19" eb="21">
      <t>ジカン</t>
    </rPh>
    <rPh sb="22" eb="25">
      <t>ヒョウカヨウ</t>
    </rPh>
    <phoneticPr fontId="15"/>
  </si>
  <si>
    <t>0～4：変更不可　4～250：エンジン始動判定の長押し時間　　
0xFE：エラー　　０ｘＦＦ：Ｎ/Ａ</t>
    <rPh sb="4" eb="6">
      <t>ヘンコウ</t>
    </rPh>
    <rPh sb="6" eb="8">
      <t>フカ</t>
    </rPh>
    <rPh sb="19" eb="21">
      <t>シドウ</t>
    </rPh>
    <rPh sb="21" eb="23">
      <t>ハンテイ</t>
    </rPh>
    <rPh sb="24" eb="26">
      <t>ナガオ</t>
    </rPh>
    <rPh sb="27" eb="29">
      <t>ジカン</t>
    </rPh>
    <phoneticPr fontId="15"/>
  </si>
  <si>
    <t>0.1/bit</t>
    <phoneticPr fontId="9"/>
  </si>
  <si>
    <t>1850FBFA／1850FBE4/1850FBCE</t>
    <phoneticPr fontId="9"/>
  </si>
  <si>
    <t>Δ228 Δ245</t>
    <phoneticPr fontId="9"/>
  </si>
  <si>
    <t>無し</t>
    <rPh sb="0" eb="1">
      <t>ナ</t>
    </rPh>
    <phoneticPr fontId="15"/>
  </si>
  <si>
    <t>都度</t>
    <rPh sb="0" eb="2">
      <t>ツド</t>
    </rPh>
    <phoneticPr fontId="9"/>
  </si>
  <si>
    <t>スリップ検知(橙)</t>
    <rPh sb="4" eb="6">
      <t>ケンチ</t>
    </rPh>
    <rPh sb="7" eb="8">
      <t>ダイダイ</t>
    </rPh>
    <phoneticPr fontId="15"/>
  </si>
  <si>
    <t>0：消灯 1：点灯　スリップ検知作動中</t>
    <rPh sb="2" eb="4">
      <t>ショウトウ</t>
    </rPh>
    <rPh sb="6" eb="8">
      <t>テントウ</t>
    </rPh>
    <rPh sb="14" eb="16">
      <t>ケンチ</t>
    </rPh>
    <rPh sb="16" eb="18">
      <t>サドウ</t>
    </rPh>
    <rPh sb="18" eb="19">
      <t>チュウ</t>
    </rPh>
    <phoneticPr fontId="9"/>
  </si>
  <si>
    <t>Δ246</t>
    <phoneticPr fontId="15"/>
  </si>
  <si>
    <t>スリップ検知(緑)</t>
    <rPh sb="4" eb="6">
      <t>ケンチ</t>
    </rPh>
    <rPh sb="7" eb="8">
      <t>ミドリ</t>
    </rPh>
    <phoneticPr fontId="9"/>
  </si>
  <si>
    <t>Δ211Δ246</t>
    <phoneticPr fontId="9"/>
  </si>
  <si>
    <r>
      <t>2WD　スイッチ</t>
    </r>
    <r>
      <rPr>
        <sz val="14"/>
        <rFont val="ＭＳ Ｐゴシック"/>
        <family val="3"/>
        <charset val="128"/>
      </rPr>
      <t xml:space="preserve"> 走行変速SW(カメ)</t>
    </r>
    <rPh sb="9" eb="11">
      <t>ソウコウ</t>
    </rPh>
    <rPh sb="11" eb="13">
      <t>ヘンソク</t>
    </rPh>
    <phoneticPr fontId="9"/>
  </si>
  <si>
    <t>Δ208Δ247</t>
    <phoneticPr fontId="9"/>
  </si>
  <si>
    <r>
      <t>4WD　スイッチ</t>
    </r>
    <r>
      <rPr>
        <sz val="14"/>
        <rFont val="ＭＳ Ｐゴシック"/>
        <family val="3"/>
        <charset val="128"/>
      </rPr>
      <t xml:space="preserve"> 走行変速SW(ウサギ)</t>
    </r>
    <rPh sb="9" eb="13">
      <t>ソウコウヘンソク</t>
    </rPh>
    <phoneticPr fontId="9"/>
  </si>
  <si>
    <t>HST SOL COMMON</t>
    <phoneticPr fontId="9"/>
  </si>
  <si>
    <t>Δ248</t>
    <phoneticPr fontId="9"/>
  </si>
  <si>
    <t>Δ249</t>
    <phoneticPr fontId="9"/>
  </si>
  <si>
    <t>ターンシグナル左</t>
    <rPh sb="7" eb="8">
      <t>ヒダリ</t>
    </rPh>
    <phoneticPr fontId="9"/>
  </si>
  <si>
    <t>ターンシグナル右</t>
    <rPh sb="7" eb="8">
      <t>ミギ</t>
    </rPh>
    <phoneticPr fontId="9"/>
  </si>
  <si>
    <t>Δ250</t>
    <phoneticPr fontId="9"/>
  </si>
  <si>
    <t>モータ情報1（MOT3）</t>
    <rPh sb="3" eb="5">
      <t>ジョウホウ</t>
    </rPh>
    <phoneticPr fontId="9"/>
  </si>
  <si>
    <t>1C5070E4</t>
    <phoneticPr fontId="9"/>
  </si>
  <si>
    <t>モータ3回転数</t>
    <rPh sb="4" eb="7">
      <t>カイテンスウ</t>
    </rPh>
    <phoneticPr fontId="9"/>
  </si>
  <si>
    <t>モータ3電流</t>
    <rPh sb="4" eb="6">
      <t>デンリュウ</t>
    </rPh>
    <phoneticPr fontId="9"/>
  </si>
  <si>
    <t>モータ4回転数</t>
    <rPh sb="4" eb="7">
      <t>カイテンスウ</t>
    </rPh>
    <phoneticPr fontId="9"/>
  </si>
  <si>
    <t>モータ4電流</t>
    <rPh sb="4" eb="6">
      <t>デンリュウ</t>
    </rPh>
    <phoneticPr fontId="9"/>
  </si>
  <si>
    <t>モータ情報1（MOT4）</t>
    <rPh sb="3" eb="5">
      <t>ジョウホウ</t>
    </rPh>
    <phoneticPr fontId="9"/>
  </si>
  <si>
    <t>1C5071E4</t>
    <phoneticPr fontId="9"/>
  </si>
  <si>
    <t>モータ3温度</t>
    <rPh sb="4" eb="6">
      <t>オンド</t>
    </rPh>
    <phoneticPr fontId="9"/>
  </si>
  <si>
    <t>モータ4温度</t>
    <rPh sb="4" eb="6">
      <t>オンド</t>
    </rPh>
    <phoneticPr fontId="9"/>
  </si>
  <si>
    <t>インバータ3温度</t>
    <rPh sb="6" eb="8">
      <t>オンド</t>
    </rPh>
    <phoneticPr fontId="9"/>
  </si>
  <si>
    <t>インバータ4温度</t>
    <rPh sb="6" eb="8">
      <t>オンド</t>
    </rPh>
    <phoneticPr fontId="9"/>
  </si>
  <si>
    <t>インバータ3エラーコード</t>
    <phoneticPr fontId="9"/>
  </si>
  <si>
    <t>インバータ4エラーコード</t>
    <phoneticPr fontId="9"/>
  </si>
  <si>
    <t>充電器Node</t>
    <rPh sb="0" eb="3">
      <t>ジュウデンキ</t>
    </rPh>
    <phoneticPr fontId="9"/>
  </si>
  <si>
    <t>E7F CAN通信独自データフォーマット</t>
    <rPh sb="7" eb="9">
      <t>ツウシン</t>
    </rPh>
    <rPh sb="9" eb="11">
      <t>ドクジ</t>
    </rPh>
    <phoneticPr fontId="9"/>
  </si>
  <si>
    <t>INV3</t>
    <phoneticPr fontId="9"/>
  </si>
  <si>
    <t>INV4</t>
    <phoneticPr fontId="9"/>
  </si>
  <si>
    <t>20ms</t>
    <phoneticPr fontId="9"/>
  </si>
  <si>
    <t>Mains State</t>
    <phoneticPr fontId="9"/>
  </si>
  <si>
    <t>Fault Code</t>
    <phoneticPr fontId="9"/>
  </si>
  <si>
    <t>Actual Speed</t>
    <phoneticPr fontId="9"/>
  </si>
  <si>
    <t>INV1ステータス4</t>
    <phoneticPr fontId="9"/>
  </si>
  <si>
    <t>Motor Temperature</t>
    <phoneticPr fontId="9"/>
  </si>
  <si>
    <t>See Fault List</t>
    <phoneticPr fontId="9"/>
  </si>
  <si>
    <t>Motor Current</t>
    <phoneticPr fontId="9"/>
  </si>
  <si>
    <t>Arms</t>
    <phoneticPr fontId="9"/>
  </si>
  <si>
    <t>0.25/bit</t>
    <phoneticPr fontId="9"/>
  </si>
  <si>
    <t>INV1ステータス6</t>
    <phoneticPr fontId="9"/>
  </si>
  <si>
    <t>181</t>
    <phoneticPr fontId="9"/>
  </si>
  <si>
    <t>481</t>
    <phoneticPr fontId="9"/>
  </si>
  <si>
    <t>6A1</t>
    <phoneticPr fontId="9"/>
  </si>
  <si>
    <t>182</t>
    <phoneticPr fontId="9"/>
  </si>
  <si>
    <t>183</t>
    <phoneticPr fontId="9"/>
  </si>
  <si>
    <t>INV2ステータス4</t>
    <phoneticPr fontId="9"/>
  </si>
  <si>
    <t>INV2ステータス6</t>
    <phoneticPr fontId="9"/>
  </si>
  <si>
    <t>INV3ステータス1</t>
    <phoneticPr fontId="9"/>
  </si>
  <si>
    <t>INV3ステータス4</t>
    <phoneticPr fontId="9"/>
  </si>
  <si>
    <t>INV3ステータス6</t>
    <phoneticPr fontId="9"/>
  </si>
  <si>
    <t>INV4ステータス1</t>
    <phoneticPr fontId="9"/>
  </si>
  <si>
    <t>INV4ステータス4</t>
    <phoneticPr fontId="9"/>
  </si>
  <si>
    <t>INV4ステータス6</t>
    <phoneticPr fontId="9"/>
  </si>
  <si>
    <t>CAN Open – PHY: ISO11898-2</t>
  </si>
  <si>
    <t>MOT5</t>
    <phoneticPr fontId="9"/>
  </si>
  <si>
    <t>モータ情報5</t>
    <rPh sb="3" eb="5">
      <t>ジョウホウ</t>
    </rPh>
    <phoneticPr fontId="15"/>
  </si>
  <si>
    <t>モータ情報5（MOT5）</t>
    <rPh sb="3" eb="5">
      <t>ジョウホウ</t>
    </rPh>
    <phoneticPr fontId="9"/>
  </si>
  <si>
    <t>1C510DE4</t>
    <phoneticPr fontId="15"/>
  </si>
  <si>
    <t>1C510DE4</t>
    <phoneticPr fontId="9"/>
  </si>
  <si>
    <t>インバータ1電圧</t>
    <rPh sb="6" eb="8">
      <t>デンアツ</t>
    </rPh>
    <phoneticPr fontId="15"/>
  </si>
  <si>
    <t>V</t>
    <phoneticPr fontId="15"/>
  </si>
  <si>
    <t>0-6500.0V</t>
    <phoneticPr fontId="15"/>
  </si>
  <si>
    <t>インバータ2電圧</t>
    <rPh sb="6" eb="8">
      <t>デンアツ</t>
    </rPh>
    <phoneticPr fontId="15"/>
  </si>
  <si>
    <r>
      <t>パケット化するデータのPGN (</t>
    </r>
    <r>
      <rPr>
        <strike/>
        <sz val="14"/>
        <rFont val="ＭＳ Ｐゴシック"/>
        <family val="3"/>
        <charset val="128"/>
      </rPr>
      <t>0xFF04</t>
    </r>
    <r>
      <rPr>
        <sz val="14"/>
        <rFont val="ＭＳ Ｐゴシック"/>
        <family val="3"/>
        <charset val="128"/>
      </rPr>
      <t>)</t>
    </r>
    <rPh sb="4" eb="5">
      <t>カ</t>
    </rPh>
    <phoneticPr fontId="9"/>
  </si>
  <si>
    <t>Δ252</t>
    <phoneticPr fontId="15"/>
  </si>
  <si>
    <t>18503AE4</t>
    <phoneticPr fontId="15"/>
  </si>
  <si>
    <t>18503BE4</t>
    <phoneticPr fontId="15"/>
  </si>
  <si>
    <t>18503CE4</t>
    <phoneticPr fontId="15"/>
  </si>
  <si>
    <t>18503DE4</t>
    <phoneticPr fontId="15"/>
  </si>
  <si>
    <t>18503EE4</t>
    <phoneticPr fontId="15"/>
  </si>
  <si>
    <t>Δ254</t>
    <phoneticPr fontId="15"/>
  </si>
  <si>
    <t>追加ユニット情報１</t>
    <rPh sb="0" eb="2">
      <t>ツイカ</t>
    </rPh>
    <rPh sb="6" eb="8">
      <t>ジョウホウ</t>
    </rPh>
    <phoneticPr fontId="15"/>
  </si>
  <si>
    <t>キーレス情報1</t>
    <rPh sb="4" eb="6">
      <t>ジョウホウ</t>
    </rPh>
    <phoneticPr fontId="9"/>
  </si>
  <si>
    <t>SW_AU</t>
    <phoneticPr fontId="9"/>
  </si>
  <si>
    <t>AUI1</t>
    <phoneticPr fontId="9"/>
  </si>
  <si>
    <t>18510E8C</t>
    <phoneticPr fontId="9"/>
  </si>
  <si>
    <t>追加ユニット情報1（AUI1）</t>
    <rPh sb="0" eb="2">
      <t>ツイカ</t>
    </rPh>
    <rPh sb="6" eb="8">
      <t>ジョウホウ</t>
    </rPh>
    <phoneticPr fontId="9"/>
  </si>
  <si>
    <t>追加ユニットに関わる情報を送信</t>
    <rPh sb="0" eb="2">
      <t>ツイカ</t>
    </rPh>
    <rPh sb="7" eb="8">
      <t>カカ</t>
    </rPh>
    <rPh sb="10" eb="12">
      <t>ジョウホウ</t>
    </rPh>
    <rPh sb="13" eb="15">
      <t>ソウシン</t>
    </rPh>
    <phoneticPr fontId="9"/>
  </si>
  <si>
    <t>0-3</t>
    <phoneticPr fontId="9"/>
  </si>
  <si>
    <t>状態定義</t>
    <rPh sb="0" eb="2">
      <t>ジョウタイ</t>
    </rPh>
    <rPh sb="2" eb="4">
      <t>テイギ</t>
    </rPh>
    <phoneticPr fontId="9"/>
  </si>
  <si>
    <t>1</t>
    <phoneticPr fontId="15"/>
  </si>
  <si>
    <t>BAT</t>
    <phoneticPr fontId="15"/>
  </si>
  <si>
    <t>0：OFF　1：ON</t>
    <phoneticPr fontId="15"/>
  </si>
  <si>
    <t>SEAT SW</t>
    <phoneticPr fontId="15"/>
  </si>
  <si>
    <t>PUSH_SW</t>
    <phoneticPr fontId="15"/>
  </si>
  <si>
    <t>ACC ON</t>
    <phoneticPr fontId="15"/>
  </si>
  <si>
    <t>ENGINE START</t>
    <phoneticPr fontId="15"/>
  </si>
  <si>
    <t>BUZZER</t>
    <phoneticPr fontId="15"/>
  </si>
  <si>
    <t>HORN</t>
    <phoneticPr fontId="15"/>
  </si>
  <si>
    <t>ANT</t>
    <phoneticPr fontId="15"/>
  </si>
  <si>
    <t>入力情報</t>
    <rPh sb="0" eb="2">
      <t>ニュウリョク</t>
    </rPh>
    <rPh sb="2" eb="4">
      <t>ジョウホウ</t>
    </rPh>
    <phoneticPr fontId="15"/>
  </si>
  <si>
    <t>出力情報</t>
    <rPh sb="0" eb="2">
      <t>シュツリョク</t>
    </rPh>
    <rPh sb="2" eb="4">
      <t>ジョウホウ</t>
    </rPh>
    <phoneticPr fontId="15"/>
  </si>
  <si>
    <t>0：未受信　1：受信</t>
    <rPh sb="2" eb="3">
      <t>ミ</t>
    </rPh>
    <rPh sb="3" eb="5">
      <t>ジュシン</t>
    </rPh>
    <rPh sb="8" eb="10">
      <t>ジュシン</t>
    </rPh>
    <phoneticPr fontId="15"/>
  </si>
  <si>
    <t>Δ250 Δ255</t>
    <phoneticPr fontId="9"/>
  </si>
  <si>
    <t>9:外置き充電器 1、2:車載充電器slave　10：車載充電器master</t>
    <rPh sb="2" eb="3">
      <t>ソト</t>
    </rPh>
    <rPh sb="3" eb="4">
      <t>オ</t>
    </rPh>
    <rPh sb="5" eb="8">
      <t>ジュウデンキ</t>
    </rPh>
    <rPh sb="13" eb="15">
      <t>シャサイ</t>
    </rPh>
    <rPh sb="15" eb="18">
      <t>ジュウデンキ</t>
    </rPh>
    <rPh sb="27" eb="29">
      <t>シャサイ</t>
    </rPh>
    <rPh sb="29" eb="32">
      <t>ジュウデンキ</t>
    </rPh>
    <phoneticPr fontId="9"/>
  </si>
  <si>
    <t>モジュール16電圧</t>
    <rPh sb="7" eb="9">
      <t>デンアツ</t>
    </rPh>
    <phoneticPr fontId="9"/>
  </si>
  <si>
    <t>バッテリステータス34（BMUSTAT34)</t>
    <phoneticPr fontId="9"/>
  </si>
  <si>
    <t>モジュール17電圧</t>
    <rPh sb="7" eb="9">
      <t>デンアツ</t>
    </rPh>
    <phoneticPr fontId="9"/>
  </si>
  <si>
    <t>モジュール18電圧</t>
    <rPh sb="7" eb="9">
      <t>デンアツ</t>
    </rPh>
    <phoneticPr fontId="9"/>
  </si>
  <si>
    <t>モジュール19電圧</t>
    <rPh sb="7" eb="9">
      <t>デンアツ</t>
    </rPh>
    <phoneticPr fontId="9"/>
  </si>
  <si>
    <t>モジュール20電圧</t>
    <rPh sb="7" eb="9">
      <t>デンアツ</t>
    </rPh>
    <phoneticPr fontId="9"/>
  </si>
  <si>
    <t>モジュール21電圧</t>
    <rPh sb="7" eb="9">
      <t>デンアツ</t>
    </rPh>
    <phoneticPr fontId="9"/>
  </si>
  <si>
    <t>モジュール22電圧</t>
    <rPh sb="7" eb="9">
      <t>デンアツ</t>
    </rPh>
    <phoneticPr fontId="9"/>
  </si>
  <si>
    <t>モジュール23電圧</t>
    <rPh sb="7" eb="9">
      <t>デンアツ</t>
    </rPh>
    <phoneticPr fontId="9"/>
  </si>
  <si>
    <t>モジュール24電圧</t>
    <rPh sb="7" eb="9">
      <t>デンアツ</t>
    </rPh>
    <phoneticPr fontId="9"/>
  </si>
  <si>
    <t>バッテリステータス35（BMUSTAT35)</t>
    <phoneticPr fontId="9"/>
  </si>
  <si>
    <t>0C510FF3</t>
    <phoneticPr fontId="9"/>
  </si>
  <si>
    <t>モジュール25電圧</t>
    <rPh sb="7" eb="9">
      <t>デンアツ</t>
    </rPh>
    <phoneticPr fontId="9"/>
  </si>
  <si>
    <t>モジュール26電圧</t>
    <rPh sb="7" eb="9">
      <t>デンアツ</t>
    </rPh>
    <phoneticPr fontId="9"/>
  </si>
  <si>
    <t>モジュール27電圧</t>
    <rPh sb="7" eb="9">
      <t>デンアツ</t>
    </rPh>
    <phoneticPr fontId="9"/>
  </si>
  <si>
    <t>モジュール28電圧</t>
    <rPh sb="7" eb="9">
      <t>デンアツ</t>
    </rPh>
    <phoneticPr fontId="9"/>
  </si>
  <si>
    <t>モジュール29電圧</t>
    <rPh sb="7" eb="9">
      <t>デンアツ</t>
    </rPh>
    <phoneticPr fontId="9"/>
  </si>
  <si>
    <t>モジュール30電圧</t>
    <rPh sb="7" eb="9">
      <t>デンアツ</t>
    </rPh>
    <phoneticPr fontId="9"/>
  </si>
  <si>
    <t>モジュール31電圧</t>
    <rPh sb="7" eb="9">
      <t>デンアツ</t>
    </rPh>
    <phoneticPr fontId="9"/>
  </si>
  <si>
    <t>モジュール32電圧</t>
    <rPh sb="7" eb="9">
      <t>デンアツ</t>
    </rPh>
    <phoneticPr fontId="9"/>
  </si>
  <si>
    <t>Δ255</t>
    <phoneticPr fontId="9"/>
  </si>
  <si>
    <t>Δ255</t>
    <phoneticPr fontId="15"/>
  </si>
  <si>
    <t>バッテリステータス34</t>
    <phoneticPr fontId="15"/>
  </si>
  <si>
    <t>BMUSTAT34</t>
    <phoneticPr fontId="9"/>
  </si>
  <si>
    <t>0C510FF3</t>
    <phoneticPr fontId="15"/>
  </si>
  <si>
    <t>バッテリステータス35</t>
    <phoneticPr fontId="15"/>
  </si>
  <si>
    <t>BMUSTAT35</t>
    <phoneticPr fontId="9"/>
  </si>
  <si>
    <t>0C5110F3</t>
    <phoneticPr fontId="15"/>
  </si>
  <si>
    <t>0C5110F3</t>
    <phoneticPr fontId="9"/>
  </si>
  <si>
    <t>CMU1　セル電圧21</t>
    <rPh sb="7" eb="8">
      <t>デン</t>
    </rPh>
    <rPh sb="8" eb="9">
      <t>アツ</t>
    </rPh>
    <phoneticPr fontId="9"/>
  </si>
  <si>
    <t>CMU1　セル電圧22</t>
    <rPh sb="7" eb="8">
      <t>デン</t>
    </rPh>
    <rPh sb="8" eb="9">
      <t>アツ</t>
    </rPh>
    <phoneticPr fontId="9"/>
  </si>
  <si>
    <t>CMU1　セル電圧23</t>
    <rPh sb="7" eb="8">
      <t>デン</t>
    </rPh>
    <rPh sb="8" eb="9">
      <t>アツ</t>
    </rPh>
    <phoneticPr fontId="9"/>
  </si>
  <si>
    <t>CMU1　セル電圧24</t>
    <rPh sb="7" eb="8">
      <t>デン</t>
    </rPh>
    <rPh sb="8" eb="9">
      <t>アツ</t>
    </rPh>
    <phoneticPr fontId="9"/>
  </si>
  <si>
    <t>△128　Δ192　Δ255</t>
    <phoneticPr fontId="9"/>
  </si>
  <si>
    <t>CMU2　セル電圧21</t>
    <rPh sb="7" eb="8">
      <t>デン</t>
    </rPh>
    <rPh sb="8" eb="9">
      <t>アツ</t>
    </rPh>
    <phoneticPr fontId="9"/>
  </si>
  <si>
    <t>CMU2　セル電圧22</t>
    <rPh sb="7" eb="8">
      <t>デン</t>
    </rPh>
    <rPh sb="8" eb="9">
      <t>アツ</t>
    </rPh>
    <phoneticPr fontId="9"/>
  </si>
  <si>
    <t>CMU2　セル電圧23</t>
    <rPh sb="7" eb="8">
      <t>デン</t>
    </rPh>
    <rPh sb="8" eb="9">
      <t>アツ</t>
    </rPh>
    <phoneticPr fontId="9"/>
  </si>
  <si>
    <t>CMU2　セル電圧24</t>
    <rPh sb="7" eb="8">
      <t>デン</t>
    </rPh>
    <rPh sb="8" eb="9">
      <t>アツ</t>
    </rPh>
    <phoneticPr fontId="9"/>
  </si>
  <si>
    <t>セル電圧61</t>
    <rPh sb="2" eb="3">
      <t>デン</t>
    </rPh>
    <rPh sb="3" eb="4">
      <t>アツ</t>
    </rPh>
    <phoneticPr fontId="9"/>
  </si>
  <si>
    <t>セル電圧62</t>
    <rPh sb="2" eb="3">
      <t>デン</t>
    </rPh>
    <rPh sb="3" eb="4">
      <t>アツ</t>
    </rPh>
    <phoneticPr fontId="9"/>
  </si>
  <si>
    <t>セル電圧63</t>
    <rPh sb="2" eb="3">
      <t>デン</t>
    </rPh>
    <rPh sb="3" eb="4">
      <t>アツ</t>
    </rPh>
    <phoneticPr fontId="9"/>
  </si>
  <si>
    <t>セル電圧64</t>
    <rPh sb="2" eb="3">
      <t>デン</t>
    </rPh>
    <rPh sb="3" eb="4">
      <t>アツ</t>
    </rPh>
    <phoneticPr fontId="9"/>
  </si>
  <si>
    <t>セル電圧65</t>
    <rPh sb="2" eb="3">
      <t>デン</t>
    </rPh>
    <rPh sb="3" eb="4">
      <t>アツ</t>
    </rPh>
    <phoneticPr fontId="9"/>
  </si>
  <si>
    <t>セル電圧66</t>
    <rPh sb="2" eb="3">
      <t>デン</t>
    </rPh>
    <rPh sb="3" eb="4">
      <t>アツ</t>
    </rPh>
    <phoneticPr fontId="9"/>
  </si>
  <si>
    <t>セル電圧67</t>
    <rPh sb="2" eb="3">
      <t>デン</t>
    </rPh>
    <rPh sb="3" eb="4">
      <t>アツ</t>
    </rPh>
    <phoneticPr fontId="9"/>
  </si>
  <si>
    <t>セル電圧68</t>
    <rPh sb="2" eb="3">
      <t>デン</t>
    </rPh>
    <rPh sb="3" eb="4">
      <t>アツ</t>
    </rPh>
    <phoneticPr fontId="9"/>
  </si>
  <si>
    <t>セル電圧69</t>
    <rPh sb="2" eb="3">
      <t>デン</t>
    </rPh>
    <rPh sb="3" eb="4">
      <t>アツ</t>
    </rPh>
    <phoneticPr fontId="9"/>
  </si>
  <si>
    <t>セル電圧70</t>
    <rPh sb="2" eb="3">
      <t>デン</t>
    </rPh>
    <rPh sb="3" eb="4">
      <t>アツ</t>
    </rPh>
    <phoneticPr fontId="9"/>
  </si>
  <si>
    <t>セル電圧71</t>
    <rPh sb="2" eb="3">
      <t>デン</t>
    </rPh>
    <rPh sb="3" eb="4">
      <t>アツ</t>
    </rPh>
    <phoneticPr fontId="9"/>
  </si>
  <si>
    <t>セル電圧72</t>
    <rPh sb="2" eb="3">
      <t>デン</t>
    </rPh>
    <rPh sb="3" eb="4">
      <t>アツ</t>
    </rPh>
    <phoneticPr fontId="9"/>
  </si>
  <si>
    <t>CMU3　セル電圧21</t>
    <rPh sb="7" eb="8">
      <t>デン</t>
    </rPh>
    <rPh sb="8" eb="9">
      <t>アツ</t>
    </rPh>
    <phoneticPr fontId="9"/>
  </si>
  <si>
    <t>CMU3　セル電圧22</t>
    <rPh sb="7" eb="8">
      <t>デン</t>
    </rPh>
    <rPh sb="8" eb="9">
      <t>アツ</t>
    </rPh>
    <phoneticPr fontId="9"/>
  </si>
  <si>
    <t>CMU3　セル電圧23</t>
    <rPh sb="7" eb="8">
      <t>デン</t>
    </rPh>
    <rPh sb="8" eb="9">
      <t>アツ</t>
    </rPh>
    <phoneticPr fontId="9"/>
  </si>
  <si>
    <t>CMU3　セル電圧24</t>
    <rPh sb="7" eb="8">
      <t>デン</t>
    </rPh>
    <rPh sb="8" eb="9">
      <t>アツ</t>
    </rPh>
    <phoneticPr fontId="9"/>
  </si>
  <si>
    <t>BMUSTAT36</t>
    <phoneticPr fontId="9"/>
  </si>
  <si>
    <t>バッテリセル電圧</t>
    <rPh sb="6" eb="8">
      <t>デンアツ</t>
    </rPh>
    <phoneticPr fontId="15"/>
  </si>
  <si>
    <t>バッテリセル電圧（BMUSTAT36)</t>
    <rPh sb="6" eb="8">
      <t>デンアツ</t>
    </rPh>
    <phoneticPr fontId="9"/>
  </si>
  <si>
    <t>1C5111F3</t>
    <phoneticPr fontId="15"/>
  </si>
  <si>
    <t>1C5111F3</t>
    <phoneticPr fontId="9"/>
  </si>
  <si>
    <t>CMU4　セル電圧17</t>
    <rPh sb="7" eb="8">
      <t>デン</t>
    </rPh>
    <rPh sb="8" eb="9">
      <t>アツ</t>
    </rPh>
    <phoneticPr fontId="9"/>
  </si>
  <si>
    <t>CMU4　セル電圧1</t>
    <rPh sb="7" eb="8">
      <t>デン</t>
    </rPh>
    <rPh sb="8" eb="9">
      <t>アツ</t>
    </rPh>
    <phoneticPr fontId="9"/>
  </si>
  <si>
    <t>CMU4　セル電圧2</t>
    <rPh sb="7" eb="8">
      <t>デン</t>
    </rPh>
    <rPh sb="8" eb="9">
      <t>アツ</t>
    </rPh>
    <phoneticPr fontId="9"/>
  </si>
  <si>
    <t>CMU4　セル電圧3</t>
    <rPh sb="7" eb="8">
      <t>デン</t>
    </rPh>
    <rPh sb="8" eb="9">
      <t>アツ</t>
    </rPh>
    <phoneticPr fontId="9"/>
  </si>
  <si>
    <t>CMU4　セル電圧4</t>
    <rPh sb="7" eb="8">
      <t>デン</t>
    </rPh>
    <rPh sb="8" eb="9">
      <t>アツ</t>
    </rPh>
    <phoneticPr fontId="9"/>
  </si>
  <si>
    <t>CMU4　セル電圧5</t>
    <rPh sb="7" eb="8">
      <t>デン</t>
    </rPh>
    <rPh sb="8" eb="9">
      <t>アツ</t>
    </rPh>
    <phoneticPr fontId="9"/>
  </si>
  <si>
    <t>CMU4　セル電圧6</t>
    <rPh sb="7" eb="8">
      <t>デン</t>
    </rPh>
    <rPh sb="8" eb="9">
      <t>アツ</t>
    </rPh>
    <phoneticPr fontId="9"/>
  </si>
  <si>
    <t>CMU4　セル電圧7</t>
    <rPh sb="7" eb="8">
      <t>デン</t>
    </rPh>
    <rPh sb="8" eb="9">
      <t>アツ</t>
    </rPh>
    <phoneticPr fontId="9"/>
  </si>
  <si>
    <t>CMU4　セル電圧8</t>
    <rPh sb="7" eb="8">
      <t>デン</t>
    </rPh>
    <rPh sb="8" eb="9">
      <t>アツ</t>
    </rPh>
    <phoneticPr fontId="9"/>
  </si>
  <si>
    <t>セル電圧73</t>
    <rPh sb="2" eb="3">
      <t>デン</t>
    </rPh>
    <rPh sb="3" eb="4">
      <t>アツ</t>
    </rPh>
    <phoneticPr fontId="9"/>
  </si>
  <si>
    <t>セル電圧74</t>
    <rPh sb="2" eb="3">
      <t>デン</t>
    </rPh>
    <rPh sb="3" eb="4">
      <t>アツ</t>
    </rPh>
    <phoneticPr fontId="9"/>
  </si>
  <si>
    <t>セル電圧75</t>
    <rPh sb="2" eb="3">
      <t>デン</t>
    </rPh>
    <rPh sb="3" eb="4">
      <t>アツ</t>
    </rPh>
    <phoneticPr fontId="9"/>
  </si>
  <si>
    <t>セル電圧76</t>
    <rPh sb="2" eb="3">
      <t>デン</t>
    </rPh>
    <rPh sb="3" eb="4">
      <t>アツ</t>
    </rPh>
    <phoneticPr fontId="9"/>
  </si>
  <si>
    <t>セル電圧77</t>
    <rPh sb="2" eb="3">
      <t>デン</t>
    </rPh>
    <rPh sb="3" eb="4">
      <t>アツ</t>
    </rPh>
    <phoneticPr fontId="9"/>
  </si>
  <si>
    <t>セル電圧78</t>
    <rPh sb="2" eb="3">
      <t>デン</t>
    </rPh>
    <rPh sb="3" eb="4">
      <t>アツ</t>
    </rPh>
    <phoneticPr fontId="9"/>
  </si>
  <si>
    <t>セル電圧79</t>
    <rPh sb="2" eb="3">
      <t>デン</t>
    </rPh>
    <rPh sb="3" eb="4">
      <t>アツ</t>
    </rPh>
    <phoneticPr fontId="9"/>
  </si>
  <si>
    <t>セル電圧80</t>
    <rPh sb="2" eb="3">
      <t>デン</t>
    </rPh>
    <rPh sb="3" eb="4">
      <t>アツ</t>
    </rPh>
    <phoneticPr fontId="9"/>
  </si>
  <si>
    <t>1C5112F3</t>
    <phoneticPr fontId="15"/>
  </si>
  <si>
    <t>BMUSTAT37</t>
    <phoneticPr fontId="9"/>
  </si>
  <si>
    <t>1C5113F3</t>
    <phoneticPr fontId="15"/>
  </si>
  <si>
    <t>1C5114F3</t>
    <phoneticPr fontId="15"/>
  </si>
  <si>
    <t>1C5115F3</t>
    <phoneticPr fontId="15"/>
  </si>
  <si>
    <t>1C5116F3</t>
    <phoneticPr fontId="15"/>
  </si>
  <si>
    <t>1C5117F3</t>
    <phoneticPr fontId="15"/>
  </si>
  <si>
    <t>BMUSTAT38</t>
    <phoneticPr fontId="9"/>
  </si>
  <si>
    <t>BMUSTAT39</t>
    <phoneticPr fontId="9"/>
  </si>
  <si>
    <t>BMUSTAT40</t>
    <phoneticPr fontId="9"/>
  </si>
  <si>
    <t>BMUSTAT41</t>
    <phoneticPr fontId="9"/>
  </si>
  <si>
    <t>BMUSTAT42</t>
    <phoneticPr fontId="9"/>
  </si>
  <si>
    <t>バッテリステータス42</t>
    <phoneticPr fontId="15"/>
  </si>
  <si>
    <t>バッテリセル電圧（BMUSTAT37)</t>
    <rPh sb="6" eb="8">
      <t>デンアツ</t>
    </rPh>
    <phoneticPr fontId="9"/>
  </si>
  <si>
    <t>1C5112F3</t>
    <phoneticPr fontId="9"/>
  </si>
  <si>
    <t>セル電圧81</t>
    <rPh sb="2" eb="3">
      <t>デン</t>
    </rPh>
    <rPh sb="3" eb="4">
      <t>アツ</t>
    </rPh>
    <phoneticPr fontId="9"/>
  </si>
  <si>
    <t>セル電圧82</t>
    <rPh sb="2" eb="3">
      <t>デン</t>
    </rPh>
    <rPh sb="3" eb="4">
      <t>アツ</t>
    </rPh>
    <phoneticPr fontId="9"/>
  </si>
  <si>
    <t>セル電圧83</t>
    <rPh sb="2" eb="3">
      <t>デン</t>
    </rPh>
    <rPh sb="3" eb="4">
      <t>アツ</t>
    </rPh>
    <phoneticPr fontId="9"/>
  </si>
  <si>
    <t>セル電圧84</t>
    <rPh sb="2" eb="3">
      <t>デン</t>
    </rPh>
    <rPh sb="3" eb="4">
      <t>アツ</t>
    </rPh>
    <phoneticPr fontId="9"/>
  </si>
  <si>
    <t>セル電圧85</t>
    <rPh sb="2" eb="3">
      <t>デン</t>
    </rPh>
    <rPh sb="3" eb="4">
      <t>アツ</t>
    </rPh>
    <phoneticPr fontId="9"/>
  </si>
  <si>
    <t>セル電圧86</t>
    <rPh sb="2" eb="3">
      <t>デン</t>
    </rPh>
    <rPh sb="3" eb="4">
      <t>アツ</t>
    </rPh>
    <phoneticPr fontId="9"/>
  </si>
  <si>
    <t>セル電圧87</t>
    <rPh sb="2" eb="3">
      <t>デン</t>
    </rPh>
    <rPh sb="3" eb="4">
      <t>アツ</t>
    </rPh>
    <phoneticPr fontId="9"/>
  </si>
  <si>
    <t>セル電圧88</t>
    <rPh sb="2" eb="3">
      <t>デン</t>
    </rPh>
    <rPh sb="3" eb="4">
      <t>アツ</t>
    </rPh>
    <phoneticPr fontId="9"/>
  </si>
  <si>
    <t>CMU4　セル電圧9</t>
    <rPh sb="7" eb="8">
      <t>デン</t>
    </rPh>
    <rPh sb="8" eb="9">
      <t>アツ</t>
    </rPh>
    <phoneticPr fontId="9"/>
  </si>
  <si>
    <t>CMU4　セル電圧10</t>
    <rPh sb="7" eb="8">
      <t>デン</t>
    </rPh>
    <rPh sb="8" eb="9">
      <t>アツ</t>
    </rPh>
    <phoneticPr fontId="9"/>
  </si>
  <si>
    <t>CMU4　セル電圧11</t>
    <rPh sb="7" eb="8">
      <t>デン</t>
    </rPh>
    <rPh sb="8" eb="9">
      <t>アツ</t>
    </rPh>
    <phoneticPr fontId="9"/>
  </si>
  <si>
    <t>CMU4　セル電圧12</t>
    <rPh sb="7" eb="8">
      <t>デン</t>
    </rPh>
    <rPh sb="8" eb="9">
      <t>アツ</t>
    </rPh>
    <phoneticPr fontId="9"/>
  </si>
  <si>
    <t>CMU4　セル電圧13</t>
    <rPh sb="7" eb="8">
      <t>デン</t>
    </rPh>
    <rPh sb="8" eb="9">
      <t>アツ</t>
    </rPh>
    <phoneticPr fontId="9"/>
  </si>
  <si>
    <t>CMU4　セル電圧14</t>
    <rPh sb="7" eb="8">
      <t>デン</t>
    </rPh>
    <rPh sb="8" eb="9">
      <t>アツ</t>
    </rPh>
    <phoneticPr fontId="9"/>
  </si>
  <si>
    <t>CMU4　セル電圧15</t>
    <rPh sb="7" eb="8">
      <t>デン</t>
    </rPh>
    <rPh sb="8" eb="9">
      <t>アツ</t>
    </rPh>
    <phoneticPr fontId="9"/>
  </si>
  <si>
    <t>CMU4　セル電圧16</t>
    <rPh sb="7" eb="8">
      <t>デン</t>
    </rPh>
    <rPh sb="8" eb="9">
      <t>アツ</t>
    </rPh>
    <phoneticPr fontId="9"/>
  </si>
  <si>
    <t>バッテリセル電圧（BMUSTAT38)</t>
    <rPh sb="6" eb="8">
      <t>デンアツ</t>
    </rPh>
    <phoneticPr fontId="9"/>
  </si>
  <si>
    <t>1C5113F3</t>
    <phoneticPr fontId="9"/>
  </si>
  <si>
    <t>セル電圧89</t>
    <rPh sb="2" eb="3">
      <t>デン</t>
    </rPh>
    <rPh sb="3" eb="4">
      <t>アツ</t>
    </rPh>
    <phoneticPr fontId="9"/>
  </si>
  <si>
    <t>セル電圧90</t>
    <rPh sb="2" eb="3">
      <t>デン</t>
    </rPh>
    <rPh sb="3" eb="4">
      <t>アツ</t>
    </rPh>
    <phoneticPr fontId="9"/>
  </si>
  <si>
    <t>セル電圧91</t>
    <rPh sb="2" eb="3">
      <t>デン</t>
    </rPh>
    <rPh sb="3" eb="4">
      <t>アツ</t>
    </rPh>
    <phoneticPr fontId="9"/>
  </si>
  <si>
    <t>セル電圧92</t>
    <rPh sb="2" eb="3">
      <t>デン</t>
    </rPh>
    <rPh sb="3" eb="4">
      <t>アツ</t>
    </rPh>
    <phoneticPr fontId="9"/>
  </si>
  <si>
    <t>セル電圧93</t>
    <rPh sb="2" eb="3">
      <t>デン</t>
    </rPh>
    <rPh sb="3" eb="4">
      <t>アツ</t>
    </rPh>
    <phoneticPr fontId="9"/>
  </si>
  <si>
    <t>セル電圧94</t>
    <rPh sb="2" eb="3">
      <t>デン</t>
    </rPh>
    <rPh sb="3" eb="4">
      <t>アツ</t>
    </rPh>
    <phoneticPr fontId="9"/>
  </si>
  <si>
    <t>セル電圧95</t>
    <rPh sb="2" eb="3">
      <t>デン</t>
    </rPh>
    <rPh sb="3" eb="4">
      <t>アツ</t>
    </rPh>
    <phoneticPr fontId="9"/>
  </si>
  <si>
    <t>セル電圧96</t>
    <rPh sb="2" eb="3">
      <t>デン</t>
    </rPh>
    <rPh sb="3" eb="4">
      <t>アツ</t>
    </rPh>
    <phoneticPr fontId="9"/>
  </si>
  <si>
    <t>CMU4　セル電圧18</t>
    <rPh sb="7" eb="8">
      <t>デン</t>
    </rPh>
    <rPh sb="8" eb="9">
      <t>アツ</t>
    </rPh>
    <phoneticPr fontId="9"/>
  </si>
  <si>
    <t>CMU4　セル電圧19</t>
    <rPh sb="7" eb="8">
      <t>デン</t>
    </rPh>
    <rPh sb="8" eb="9">
      <t>アツ</t>
    </rPh>
    <phoneticPr fontId="9"/>
  </si>
  <si>
    <t>CMU4　セル電圧20</t>
    <rPh sb="7" eb="8">
      <t>デン</t>
    </rPh>
    <rPh sb="8" eb="9">
      <t>アツ</t>
    </rPh>
    <phoneticPr fontId="9"/>
  </si>
  <si>
    <t>CMU4　セル電圧21</t>
    <rPh sb="7" eb="8">
      <t>デン</t>
    </rPh>
    <rPh sb="8" eb="9">
      <t>アツ</t>
    </rPh>
    <phoneticPr fontId="9"/>
  </si>
  <si>
    <t>CMU4　セル電圧22</t>
    <rPh sb="7" eb="8">
      <t>デン</t>
    </rPh>
    <rPh sb="8" eb="9">
      <t>アツ</t>
    </rPh>
    <phoneticPr fontId="9"/>
  </si>
  <si>
    <t>CMU4　セル電圧23</t>
    <rPh sb="7" eb="8">
      <t>デン</t>
    </rPh>
    <rPh sb="8" eb="9">
      <t>アツ</t>
    </rPh>
    <phoneticPr fontId="9"/>
  </si>
  <si>
    <t>CMU4　セル電圧24</t>
    <rPh sb="7" eb="8">
      <t>デン</t>
    </rPh>
    <rPh sb="8" eb="9">
      <t>アツ</t>
    </rPh>
    <phoneticPr fontId="9"/>
  </si>
  <si>
    <t>バッテリセル電圧（BMUSTAT39)</t>
    <rPh sb="6" eb="8">
      <t>デンアツ</t>
    </rPh>
    <phoneticPr fontId="9"/>
  </si>
  <si>
    <t>セル電圧97</t>
    <rPh sb="2" eb="3">
      <t>デン</t>
    </rPh>
    <rPh sb="3" eb="4">
      <t>アツ</t>
    </rPh>
    <phoneticPr fontId="9"/>
  </si>
  <si>
    <t>セル電圧98</t>
    <rPh sb="2" eb="3">
      <t>デン</t>
    </rPh>
    <rPh sb="3" eb="4">
      <t>アツ</t>
    </rPh>
    <phoneticPr fontId="9"/>
  </si>
  <si>
    <t>セル電圧99</t>
    <rPh sb="2" eb="3">
      <t>デン</t>
    </rPh>
    <rPh sb="3" eb="4">
      <t>アツ</t>
    </rPh>
    <phoneticPr fontId="9"/>
  </si>
  <si>
    <t>セル電圧100</t>
    <rPh sb="2" eb="3">
      <t>デン</t>
    </rPh>
    <rPh sb="3" eb="4">
      <t>アツ</t>
    </rPh>
    <phoneticPr fontId="9"/>
  </si>
  <si>
    <t>セル電圧101</t>
    <rPh sb="2" eb="3">
      <t>デン</t>
    </rPh>
    <rPh sb="3" eb="4">
      <t>アツ</t>
    </rPh>
    <phoneticPr fontId="9"/>
  </si>
  <si>
    <t>セル電圧102</t>
    <rPh sb="2" eb="3">
      <t>デン</t>
    </rPh>
    <rPh sb="3" eb="4">
      <t>アツ</t>
    </rPh>
    <phoneticPr fontId="9"/>
  </si>
  <si>
    <t>セル電圧103</t>
    <rPh sb="2" eb="3">
      <t>デン</t>
    </rPh>
    <rPh sb="3" eb="4">
      <t>アツ</t>
    </rPh>
    <phoneticPr fontId="9"/>
  </si>
  <si>
    <t>セル電圧104</t>
    <rPh sb="2" eb="3">
      <t>デン</t>
    </rPh>
    <rPh sb="3" eb="4">
      <t>アツ</t>
    </rPh>
    <phoneticPr fontId="9"/>
  </si>
  <si>
    <t>CMU5　セル電圧1</t>
    <rPh sb="7" eb="8">
      <t>デン</t>
    </rPh>
    <rPh sb="8" eb="9">
      <t>アツ</t>
    </rPh>
    <phoneticPr fontId="9"/>
  </si>
  <si>
    <t>CMU5　セル電圧2</t>
    <rPh sb="7" eb="8">
      <t>デン</t>
    </rPh>
    <rPh sb="8" eb="9">
      <t>アツ</t>
    </rPh>
    <phoneticPr fontId="9"/>
  </si>
  <si>
    <t>CMU5　セル電圧3</t>
    <rPh sb="7" eb="8">
      <t>デン</t>
    </rPh>
    <rPh sb="8" eb="9">
      <t>アツ</t>
    </rPh>
    <phoneticPr fontId="9"/>
  </si>
  <si>
    <t>CMU5　セル電圧4</t>
    <rPh sb="7" eb="8">
      <t>デン</t>
    </rPh>
    <rPh sb="8" eb="9">
      <t>アツ</t>
    </rPh>
    <phoneticPr fontId="9"/>
  </si>
  <si>
    <t>CMU5　セル電圧5</t>
    <rPh sb="7" eb="8">
      <t>デン</t>
    </rPh>
    <rPh sb="8" eb="9">
      <t>アツ</t>
    </rPh>
    <phoneticPr fontId="9"/>
  </si>
  <si>
    <t>CMU5　セル電圧6</t>
    <rPh sb="7" eb="8">
      <t>デン</t>
    </rPh>
    <rPh sb="8" eb="9">
      <t>アツ</t>
    </rPh>
    <phoneticPr fontId="9"/>
  </si>
  <si>
    <t>CMU5　セル電圧7</t>
    <rPh sb="7" eb="8">
      <t>デン</t>
    </rPh>
    <rPh sb="8" eb="9">
      <t>アツ</t>
    </rPh>
    <phoneticPr fontId="9"/>
  </si>
  <si>
    <t>CMU5　セル電圧8</t>
    <rPh sb="7" eb="8">
      <t>デン</t>
    </rPh>
    <rPh sb="8" eb="9">
      <t>アツ</t>
    </rPh>
    <phoneticPr fontId="9"/>
  </si>
  <si>
    <t>1C5114F3</t>
    <phoneticPr fontId="9"/>
  </si>
  <si>
    <t>1C5115F3</t>
    <phoneticPr fontId="9"/>
  </si>
  <si>
    <t>セル電圧105</t>
    <rPh sb="2" eb="3">
      <t>デン</t>
    </rPh>
    <rPh sb="3" eb="4">
      <t>アツ</t>
    </rPh>
    <phoneticPr fontId="9"/>
  </si>
  <si>
    <t>セル電圧106</t>
    <rPh sb="2" eb="3">
      <t>デン</t>
    </rPh>
    <rPh sb="3" eb="4">
      <t>アツ</t>
    </rPh>
    <phoneticPr fontId="9"/>
  </si>
  <si>
    <t>セル電圧107</t>
    <rPh sb="2" eb="3">
      <t>デン</t>
    </rPh>
    <rPh sb="3" eb="4">
      <t>アツ</t>
    </rPh>
    <phoneticPr fontId="9"/>
  </si>
  <si>
    <t>セル電圧108</t>
    <rPh sb="2" eb="3">
      <t>デン</t>
    </rPh>
    <rPh sb="3" eb="4">
      <t>アツ</t>
    </rPh>
    <phoneticPr fontId="9"/>
  </si>
  <si>
    <t>セル電圧109</t>
    <rPh sb="2" eb="3">
      <t>デン</t>
    </rPh>
    <rPh sb="3" eb="4">
      <t>アツ</t>
    </rPh>
    <phoneticPr fontId="9"/>
  </si>
  <si>
    <t>セル電圧110</t>
    <rPh sb="2" eb="3">
      <t>デン</t>
    </rPh>
    <rPh sb="3" eb="4">
      <t>アツ</t>
    </rPh>
    <phoneticPr fontId="9"/>
  </si>
  <si>
    <t>セル電圧111</t>
    <rPh sb="2" eb="3">
      <t>デン</t>
    </rPh>
    <rPh sb="3" eb="4">
      <t>アツ</t>
    </rPh>
    <phoneticPr fontId="9"/>
  </si>
  <si>
    <t>セル電圧112</t>
    <rPh sb="2" eb="3">
      <t>デン</t>
    </rPh>
    <rPh sb="3" eb="4">
      <t>アツ</t>
    </rPh>
    <phoneticPr fontId="9"/>
  </si>
  <si>
    <t>CMU5　セル電圧9</t>
    <rPh sb="7" eb="8">
      <t>デン</t>
    </rPh>
    <rPh sb="8" eb="9">
      <t>アツ</t>
    </rPh>
    <phoneticPr fontId="9"/>
  </si>
  <si>
    <t>CMU5　セル電圧10</t>
    <rPh sb="7" eb="8">
      <t>デン</t>
    </rPh>
    <rPh sb="8" eb="9">
      <t>アツ</t>
    </rPh>
    <phoneticPr fontId="9"/>
  </si>
  <si>
    <t>CMU5　セル電圧11</t>
    <rPh sb="7" eb="8">
      <t>デン</t>
    </rPh>
    <rPh sb="8" eb="9">
      <t>アツ</t>
    </rPh>
    <phoneticPr fontId="9"/>
  </si>
  <si>
    <t>CMU5　セル電圧12</t>
    <rPh sb="7" eb="8">
      <t>デン</t>
    </rPh>
    <rPh sb="8" eb="9">
      <t>アツ</t>
    </rPh>
    <phoneticPr fontId="9"/>
  </si>
  <si>
    <t>CMU5　セル電圧13</t>
    <rPh sb="7" eb="8">
      <t>デン</t>
    </rPh>
    <rPh sb="8" eb="9">
      <t>アツ</t>
    </rPh>
    <phoneticPr fontId="9"/>
  </si>
  <si>
    <t>CMU5　セル電圧14</t>
    <rPh sb="7" eb="8">
      <t>デン</t>
    </rPh>
    <rPh sb="8" eb="9">
      <t>アツ</t>
    </rPh>
    <phoneticPr fontId="9"/>
  </si>
  <si>
    <t>CMU5　セル電圧15</t>
    <rPh sb="7" eb="8">
      <t>デン</t>
    </rPh>
    <rPh sb="8" eb="9">
      <t>アツ</t>
    </rPh>
    <phoneticPr fontId="9"/>
  </si>
  <si>
    <t>CMU5　セル電圧16</t>
    <rPh sb="7" eb="8">
      <t>デン</t>
    </rPh>
    <rPh sb="8" eb="9">
      <t>アツ</t>
    </rPh>
    <phoneticPr fontId="9"/>
  </si>
  <si>
    <t>バッテリセル電圧（BMUSTAT40)</t>
    <rPh sb="6" eb="8">
      <t>デンアツ</t>
    </rPh>
    <phoneticPr fontId="9"/>
  </si>
  <si>
    <t>バッテリセル電圧（BMUSTAT41)</t>
    <rPh sb="6" eb="8">
      <t>デンアツ</t>
    </rPh>
    <phoneticPr fontId="9"/>
  </si>
  <si>
    <t>1C5116F3</t>
    <phoneticPr fontId="9"/>
  </si>
  <si>
    <t>セル電圧113</t>
    <rPh sb="2" eb="3">
      <t>デン</t>
    </rPh>
    <rPh sb="3" eb="4">
      <t>アツ</t>
    </rPh>
    <phoneticPr fontId="9"/>
  </si>
  <si>
    <t>セル電圧114</t>
    <rPh sb="2" eb="3">
      <t>デン</t>
    </rPh>
    <rPh sb="3" eb="4">
      <t>アツ</t>
    </rPh>
    <phoneticPr fontId="9"/>
  </si>
  <si>
    <t>セル電圧115</t>
    <rPh sb="2" eb="3">
      <t>デン</t>
    </rPh>
    <rPh sb="3" eb="4">
      <t>アツ</t>
    </rPh>
    <phoneticPr fontId="9"/>
  </si>
  <si>
    <t>セル電圧116</t>
    <rPh sb="2" eb="3">
      <t>デン</t>
    </rPh>
    <rPh sb="3" eb="4">
      <t>アツ</t>
    </rPh>
    <phoneticPr fontId="9"/>
  </si>
  <si>
    <t>セル電圧117</t>
    <rPh sb="2" eb="3">
      <t>デン</t>
    </rPh>
    <rPh sb="3" eb="4">
      <t>アツ</t>
    </rPh>
    <phoneticPr fontId="9"/>
  </si>
  <si>
    <t>セル電圧118</t>
    <rPh sb="2" eb="3">
      <t>デン</t>
    </rPh>
    <rPh sb="3" eb="4">
      <t>アツ</t>
    </rPh>
    <phoneticPr fontId="9"/>
  </si>
  <si>
    <t>セル電圧119</t>
    <rPh sb="2" eb="3">
      <t>デン</t>
    </rPh>
    <rPh sb="3" eb="4">
      <t>アツ</t>
    </rPh>
    <phoneticPr fontId="9"/>
  </si>
  <si>
    <t>セル電圧120</t>
    <rPh sb="2" eb="3">
      <t>デン</t>
    </rPh>
    <rPh sb="3" eb="4">
      <t>アツ</t>
    </rPh>
    <phoneticPr fontId="9"/>
  </si>
  <si>
    <t>CMU5　セル電圧17</t>
    <rPh sb="7" eb="8">
      <t>デン</t>
    </rPh>
    <rPh sb="8" eb="9">
      <t>アツ</t>
    </rPh>
    <phoneticPr fontId="9"/>
  </si>
  <si>
    <t>CMU5　セル電圧18</t>
    <rPh sb="7" eb="8">
      <t>デン</t>
    </rPh>
    <rPh sb="8" eb="9">
      <t>アツ</t>
    </rPh>
    <phoneticPr fontId="9"/>
  </si>
  <si>
    <t>CMU5　セル電圧19</t>
    <rPh sb="7" eb="8">
      <t>デン</t>
    </rPh>
    <rPh sb="8" eb="9">
      <t>アツ</t>
    </rPh>
    <phoneticPr fontId="9"/>
  </si>
  <si>
    <t>CMU5　セル電圧20</t>
    <rPh sb="7" eb="8">
      <t>デン</t>
    </rPh>
    <rPh sb="8" eb="9">
      <t>アツ</t>
    </rPh>
    <phoneticPr fontId="9"/>
  </si>
  <si>
    <t>CMU5　セル電圧21</t>
    <rPh sb="7" eb="8">
      <t>デン</t>
    </rPh>
    <rPh sb="8" eb="9">
      <t>アツ</t>
    </rPh>
    <phoneticPr fontId="9"/>
  </si>
  <si>
    <t>CMU5　セル電圧22</t>
    <rPh sb="7" eb="8">
      <t>デン</t>
    </rPh>
    <rPh sb="8" eb="9">
      <t>アツ</t>
    </rPh>
    <phoneticPr fontId="9"/>
  </si>
  <si>
    <t>CMU5　セル電圧23</t>
    <rPh sb="7" eb="8">
      <t>デン</t>
    </rPh>
    <rPh sb="8" eb="9">
      <t>アツ</t>
    </rPh>
    <phoneticPr fontId="9"/>
  </si>
  <si>
    <t>CMU5　セル電圧24</t>
    <rPh sb="7" eb="8">
      <t>デン</t>
    </rPh>
    <rPh sb="8" eb="9">
      <t>アツ</t>
    </rPh>
    <phoneticPr fontId="9"/>
  </si>
  <si>
    <t>バッテリステータス42（BMUSTAT42)</t>
    <phoneticPr fontId="9"/>
  </si>
  <si>
    <t>1C5117F3</t>
    <phoneticPr fontId="9"/>
  </si>
  <si>
    <t>CMU4バージョン</t>
    <phoneticPr fontId="9"/>
  </si>
  <si>
    <t>CMU5バージョン</t>
    <phoneticPr fontId="9"/>
  </si>
  <si>
    <t>△132　Δ256</t>
    <phoneticPr fontId="9"/>
  </si>
  <si>
    <t>L85G(ラフロード）</t>
    <phoneticPr fontId="9"/>
  </si>
  <si>
    <t>走行電流値FL</t>
    <rPh sb="0" eb="2">
      <t>ソウコウ</t>
    </rPh>
    <rPh sb="2" eb="4">
      <t>デンリュウ</t>
    </rPh>
    <rPh sb="4" eb="5">
      <t>チ</t>
    </rPh>
    <phoneticPr fontId="9"/>
  </si>
  <si>
    <t>走行電流値FR</t>
    <rPh sb="0" eb="2">
      <t>ソウコウ</t>
    </rPh>
    <rPh sb="2" eb="4">
      <t>デンリュウ</t>
    </rPh>
    <rPh sb="4" eb="5">
      <t>チ</t>
    </rPh>
    <phoneticPr fontId="9"/>
  </si>
  <si>
    <t>走行電流値RL</t>
    <rPh sb="0" eb="2">
      <t>ソウコウ</t>
    </rPh>
    <rPh sb="2" eb="5">
      <t>デンリュウチ</t>
    </rPh>
    <phoneticPr fontId="9"/>
  </si>
  <si>
    <t>走行電流値RR</t>
    <rPh sb="0" eb="2">
      <t>ソウコウ</t>
    </rPh>
    <rPh sb="2" eb="5">
      <t>デンリュウチ</t>
    </rPh>
    <phoneticPr fontId="9"/>
  </si>
  <si>
    <t>0ｘFF</t>
    <phoneticPr fontId="9"/>
  </si>
  <si>
    <t>自動運転中フラグ</t>
    <rPh sb="0" eb="2">
      <t>ジドウ</t>
    </rPh>
    <rPh sb="2" eb="4">
      <t>ウンテン</t>
    </rPh>
    <rPh sb="4" eb="5">
      <t>チュウ</t>
    </rPh>
    <phoneticPr fontId="9"/>
  </si>
  <si>
    <t>テストモードフラグ</t>
    <phoneticPr fontId="9"/>
  </si>
  <si>
    <t>ｍA</t>
    <phoneticPr fontId="9"/>
  </si>
  <si>
    <t>hr</t>
    <phoneticPr fontId="15"/>
  </si>
  <si>
    <t>Δ259</t>
    <phoneticPr fontId="9"/>
  </si>
  <si>
    <t>充電設定</t>
    <rPh sb="0" eb="2">
      <t>ジュウデン</t>
    </rPh>
    <rPh sb="2" eb="4">
      <t>セッテイ</t>
    </rPh>
    <phoneticPr fontId="15"/>
  </si>
  <si>
    <t>CHGSET</t>
    <phoneticPr fontId="15"/>
  </si>
  <si>
    <t>1C5118CE</t>
    <phoneticPr fontId="15"/>
  </si>
  <si>
    <t>充電設定（CHGSET)</t>
    <rPh sb="0" eb="2">
      <t>ジュウデン</t>
    </rPh>
    <rPh sb="2" eb="4">
      <t>セッテイ</t>
    </rPh>
    <phoneticPr fontId="9"/>
  </si>
  <si>
    <t>1C5118CE</t>
    <phoneticPr fontId="9"/>
  </si>
  <si>
    <t>充電停止/開始</t>
    <rPh sb="0" eb="2">
      <t>ジュウデン</t>
    </rPh>
    <rPh sb="2" eb="4">
      <t>テイシ</t>
    </rPh>
    <rPh sb="5" eb="7">
      <t>カイシ</t>
    </rPh>
    <phoneticPr fontId="9"/>
  </si>
  <si>
    <t>0：停止　1：開始</t>
    <rPh sb="7" eb="9">
      <t>カイシ</t>
    </rPh>
    <phoneticPr fontId="15"/>
  </si>
  <si>
    <t>0：単相　1：三相</t>
    <rPh sb="1" eb="3">
      <t>タンソウ</t>
    </rPh>
    <rPh sb="7" eb="9">
      <t>サンソウ</t>
    </rPh>
    <phoneticPr fontId="15"/>
  </si>
  <si>
    <t>入力電源相数</t>
    <rPh sb="0" eb="2">
      <t>ニュウリョク</t>
    </rPh>
    <rPh sb="2" eb="4">
      <t>デンゲン</t>
    </rPh>
    <rPh sb="4" eb="6">
      <t>ソウスウ</t>
    </rPh>
    <phoneticPr fontId="9"/>
  </si>
  <si>
    <t>入力電源電圧</t>
    <rPh sb="0" eb="2">
      <t>ニュウリョク</t>
    </rPh>
    <rPh sb="2" eb="4">
      <t>デンゲン</t>
    </rPh>
    <rPh sb="4" eb="6">
      <t>デンアツ</t>
    </rPh>
    <phoneticPr fontId="15"/>
  </si>
  <si>
    <t>1：100V　2：200V　3：400V</t>
    <phoneticPr fontId="15"/>
  </si>
  <si>
    <t>2-5</t>
    <phoneticPr fontId="15"/>
  </si>
  <si>
    <t>入力電流</t>
    <rPh sb="0" eb="2">
      <t>ニュウリョク</t>
    </rPh>
    <rPh sb="2" eb="4">
      <t>デンリュウ</t>
    </rPh>
    <phoneticPr fontId="15"/>
  </si>
  <si>
    <t>上限SOC</t>
    <rPh sb="0" eb="2">
      <t>ジョウゲン</t>
    </rPh>
    <phoneticPr fontId="15"/>
  </si>
  <si>
    <t>充電開始時間</t>
    <rPh sb="0" eb="2">
      <t>ジュウデン</t>
    </rPh>
    <rPh sb="2" eb="4">
      <t>カイシ</t>
    </rPh>
    <rPh sb="4" eb="6">
      <t>ジカン</t>
    </rPh>
    <phoneticPr fontId="15"/>
  </si>
  <si>
    <t>0-48A</t>
    <phoneticPr fontId="15"/>
  </si>
  <si>
    <t>0-100％</t>
    <phoneticPr fontId="15"/>
  </si>
  <si>
    <t>0-6500.0hr</t>
    <phoneticPr fontId="15"/>
  </si>
  <si>
    <t>％</t>
    <phoneticPr fontId="15"/>
  </si>
  <si>
    <t>充電（車載、外置き）の設定を送信する</t>
    <rPh sb="0" eb="2">
      <t>ジュウデン</t>
    </rPh>
    <rPh sb="3" eb="5">
      <t>シャサイ</t>
    </rPh>
    <rPh sb="6" eb="7">
      <t>ソト</t>
    </rPh>
    <rPh sb="7" eb="8">
      <t>オ</t>
    </rPh>
    <rPh sb="11" eb="13">
      <t>セッテイ</t>
    </rPh>
    <rPh sb="14" eb="16">
      <t>ソウシン</t>
    </rPh>
    <phoneticPr fontId="9"/>
  </si>
  <si>
    <t>AUX1高圧</t>
    <rPh sb="4" eb="6">
      <t>コウアツ</t>
    </rPh>
    <phoneticPr fontId="15"/>
  </si>
  <si>
    <t>△260</t>
    <phoneticPr fontId="9"/>
  </si>
  <si>
    <t>P-DTCU</t>
    <phoneticPr fontId="9"/>
  </si>
  <si>
    <t>Δ261</t>
    <phoneticPr fontId="15"/>
  </si>
  <si>
    <t>車両過去エラーコード(ユーザー情報込み)　L85Gより導入</t>
    <rPh sb="0" eb="2">
      <t>シャリョウ</t>
    </rPh>
    <rPh sb="2" eb="4">
      <t>カコ</t>
    </rPh>
    <rPh sb="15" eb="17">
      <t>ジョウホウ</t>
    </rPh>
    <rPh sb="17" eb="18">
      <t>コ</t>
    </rPh>
    <rPh sb="27" eb="29">
      <t>ドウニュウ</t>
    </rPh>
    <phoneticPr fontId="9"/>
  </si>
  <si>
    <t>Δ211Δ261</t>
    <phoneticPr fontId="9"/>
  </si>
  <si>
    <t>18503FE4(P-DTCU)</t>
    <phoneticPr fontId="9"/>
  </si>
  <si>
    <t>JOY_L</t>
    <phoneticPr fontId="9"/>
  </si>
  <si>
    <t>JOY_R</t>
    <phoneticPr fontId="9"/>
  </si>
  <si>
    <t>F8</t>
    <phoneticPr fontId="9"/>
  </si>
  <si>
    <t>F7</t>
    <phoneticPr fontId="9"/>
  </si>
  <si>
    <t>ジョイスティック(E3F)</t>
    <phoneticPr fontId="9"/>
  </si>
  <si>
    <t>ディギングブレーキSOL GND</t>
    <phoneticPr fontId="9"/>
  </si>
  <si>
    <t>Δ185Δ152 Δ262</t>
    <phoneticPr fontId="9"/>
  </si>
  <si>
    <r>
      <t>ACサーボモータ1</t>
    </r>
    <r>
      <rPr>
        <sz val="14"/>
        <rFont val="ＭＳ Ｐゴシック"/>
        <family val="3"/>
        <charset val="128"/>
      </rPr>
      <t>　ディギングブレーキSOL</t>
    </r>
    <phoneticPr fontId="9"/>
  </si>
  <si>
    <t>Δ263名称変更</t>
    <rPh sb="4" eb="6">
      <t>メイショウ</t>
    </rPh>
    <rPh sb="6" eb="8">
      <t>ヘンコウ</t>
    </rPh>
    <phoneticPr fontId="9"/>
  </si>
  <si>
    <t>18503CE4(P-DTCU_INV1)</t>
    <phoneticPr fontId="9"/>
  </si>
  <si>
    <t>18503DE4(P-DTCU_INV2)</t>
    <phoneticPr fontId="9"/>
  </si>
  <si>
    <t>18503EE4(P-DTCU_INV3)</t>
    <phoneticPr fontId="9"/>
  </si>
  <si>
    <t>Δ263</t>
    <phoneticPr fontId="15"/>
  </si>
  <si>
    <t>P-DTCU_BMU</t>
    <phoneticPr fontId="9"/>
  </si>
  <si>
    <t>P-DTCU_CHG</t>
    <phoneticPr fontId="9"/>
  </si>
  <si>
    <t>P-DTCU_INV1</t>
    <phoneticPr fontId="9"/>
  </si>
  <si>
    <t>185130E4(P-DTCU_INV4)</t>
    <phoneticPr fontId="9"/>
  </si>
  <si>
    <t>301</t>
    <phoneticPr fontId="9"/>
  </si>
  <si>
    <t>302</t>
    <phoneticPr fontId="9"/>
  </si>
  <si>
    <t>303</t>
    <phoneticPr fontId="9"/>
  </si>
  <si>
    <t>Speed Reference/Speed Limit</t>
    <phoneticPr fontId="9"/>
  </si>
  <si>
    <t>Torque Reference/Torque Limit</t>
    <phoneticPr fontId="9"/>
  </si>
  <si>
    <t>Control Mode Request</t>
    <phoneticPr fontId="9"/>
  </si>
  <si>
    <t>1=Speed Mode,2=Torque Mode,0or3=No Request</t>
    <phoneticPr fontId="9"/>
  </si>
  <si>
    <t>PWM Output Enable Reaquest</t>
    <phoneticPr fontId="9"/>
  </si>
  <si>
    <t>0=Disabled,1=Enabled</t>
    <phoneticPr fontId="9"/>
  </si>
  <si>
    <t>Reference Speed/Torque Enable Reaquest</t>
    <phoneticPr fontId="9"/>
  </si>
  <si>
    <t>Emergency Stop Request</t>
  </si>
  <si>
    <t>Safe Stop Request</t>
    <phoneticPr fontId="9"/>
  </si>
  <si>
    <t xml:space="preserve">Speed Limit Request </t>
    <phoneticPr fontId="9"/>
  </si>
  <si>
    <t>A27C(試作機)</t>
    <rPh sb="5" eb="8">
      <t>シサクキ</t>
    </rPh>
    <phoneticPr fontId="9"/>
  </si>
  <si>
    <t>ファンクラッチ</t>
    <phoneticPr fontId="9"/>
  </si>
  <si>
    <t>1C50A0E4</t>
    <phoneticPr fontId="9"/>
  </si>
  <si>
    <t>MC</t>
    <phoneticPr fontId="9"/>
  </si>
  <si>
    <t>ファン実回転数</t>
    <rPh sb="3" eb="4">
      <t>ジツ</t>
    </rPh>
    <rPh sb="4" eb="7">
      <t>カイテンスウ</t>
    </rPh>
    <phoneticPr fontId="9"/>
  </si>
  <si>
    <t>ファン目標回転数</t>
    <rPh sb="3" eb="5">
      <t>モクヒョウ</t>
    </rPh>
    <rPh sb="5" eb="8">
      <t>カイテンスウ</t>
    </rPh>
    <phoneticPr fontId="9"/>
  </si>
  <si>
    <t>出力</t>
    <rPh sb="0" eb="2">
      <t>シュツリョク</t>
    </rPh>
    <phoneticPr fontId="9"/>
  </si>
  <si>
    <t>0～100%</t>
    <phoneticPr fontId="9"/>
  </si>
  <si>
    <t>0-64255rpm</t>
    <phoneticPr fontId="9"/>
  </si>
  <si>
    <t>△264</t>
    <phoneticPr fontId="9"/>
  </si>
  <si>
    <t>Δ265</t>
    <phoneticPr fontId="15"/>
  </si>
  <si>
    <t>Δ266</t>
    <phoneticPr fontId="15"/>
  </si>
  <si>
    <t>シートスイッチ警告</t>
    <rPh sb="7" eb="9">
      <t>ケイコク</t>
    </rPh>
    <phoneticPr fontId="15"/>
  </si>
  <si>
    <t>エンジン負荷率</t>
    <rPh sb="4" eb="6">
      <t>フカ</t>
    </rPh>
    <rPh sb="6" eb="7">
      <t>リツ</t>
    </rPh>
    <phoneticPr fontId="15"/>
  </si>
  <si>
    <t>Δ266</t>
    <phoneticPr fontId="9"/>
  </si>
  <si>
    <t>0～999</t>
    <phoneticPr fontId="9"/>
  </si>
  <si>
    <t>Δ267</t>
    <phoneticPr fontId="15"/>
  </si>
  <si>
    <t>残照時間</t>
    <rPh sb="0" eb="2">
      <t>ザンショウ</t>
    </rPh>
    <rPh sb="2" eb="4">
      <t>ジカン</t>
    </rPh>
    <phoneticPr fontId="15"/>
  </si>
  <si>
    <t>Δ268</t>
    <phoneticPr fontId="15"/>
  </si>
  <si>
    <t>ユーザー追加登録完了</t>
    <rPh sb="4" eb="6">
      <t>ツイカ</t>
    </rPh>
    <rPh sb="6" eb="8">
      <t>トウロク</t>
    </rPh>
    <rPh sb="8" eb="10">
      <t>カンリョウ</t>
    </rPh>
    <phoneticPr fontId="15"/>
  </si>
  <si>
    <t>0：N/A　1：成功　2：失敗　3：N/A</t>
    <rPh sb="8" eb="10">
      <t>セイコウ</t>
    </rPh>
    <rPh sb="13" eb="15">
      <t>シッパイ</t>
    </rPh>
    <phoneticPr fontId="10"/>
  </si>
  <si>
    <t>ユーザー番号の照合（ユーザー追加要求時）</t>
    <rPh sb="4" eb="6">
      <t>バンゴウ</t>
    </rPh>
    <rPh sb="7" eb="9">
      <t>ショウゴウ</t>
    </rPh>
    <rPh sb="14" eb="16">
      <t>ツイカ</t>
    </rPh>
    <rPh sb="16" eb="18">
      <t>ヨウキュウ</t>
    </rPh>
    <rPh sb="18" eb="19">
      <t>ジ</t>
    </rPh>
    <phoneticPr fontId="7"/>
  </si>
  <si>
    <t>0：N/A　1：一致　2：不一致</t>
    <rPh sb="8" eb="10">
      <t>イッチ</t>
    </rPh>
    <rPh sb="13" eb="16">
      <t>フイッチ</t>
    </rPh>
    <phoneticPr fontId="10"/>
  </si>
  <si>
    <t>ユーザー番号の照合</t>
    <rPh sb="4" eb="6">
      <t>バンゴウ</t>
    </rPh>
    <rPh sb="7" eb="9">
      <t>ショウゴウ</t>
    </rPh>
    <phoneticPr fontId="15"/>
  </si>
  <si>
    <t>ユーザー追加モード</t>
    <rPh sb="4" eb="6">
      <t>ツイカ</t>
    </rPh>
    <phoneticPr fontId="15"/>
  </si>
  <si>
    <t>ユーザー追加登録の要求</t>
    <rPh sb="4" eb="6">
      <t>ツイカ</t>
    </rPh>
    <rPh sb="6" eb="8">
      <t>トウロク</t>
    </rPh>
    <rPh sb="9" eb="11">
      <t>ヨウキュウ</t>
    </rPh>
    <phoneticPr fontId="15"/>
  </si>
  <si>
    <t>0：未要求 　1：ユーザー追加モード</t>
    <rPh sb="2" eb="3">
      <t>ミ</t>
    </rPh>
    <rPh sb="3" eb="5">
      <t>ヨウキュウ</t>
    </rPh>
    <rPh sb="13" eb="15">
      <t>ツイカ</t>
    </rPh>
    <phoneticPr fontId="10"/>
  </si>
  <si>
    <t>0：未要求 　1：要求</t>
    <rPh sb="2" eb="3">
      <t>ミ</t>
    </rPh>
    <rPh sb="3" eb="5">
      <t>ヨウキュウ</t>
    </rPh>
    <rPh sb="9" eb="11">
      <t>ヨウキュウ</t>
    </rPh>
    <phoneticPr fontId="10"/>
  </si>
  <si>
    <t>ATTレバー操作</t>
    <rPh sb="6" eb="8">
      <t>ソウサ</t>
    </rPh>
    <phoneticPr fontId="9"/>
  </si>
  <si>
    <t>バケットロールバック</t>
    <phoneticPr fontId="9"/>
  </si>
  <si>
    <t>ATT出力電流(指示値)</t>
    <rPh sb="3" eb="5">
      <t>シュツリョク</t>
    </rPh>
    <rPh sb="5" eb="7">
      <t>デンリュウ</t>
    </rPh>
    <rPh sb="8" eb="10">
      <t>シジ</t>
    </rPh>
    <rPh sb="10" eb="11">
      <t>チ</t>
    </rPh>
    <phoneticPr fontId="9"/>
  </si>
  <si>
    <t>バケットロールバック出力電流</t>
    <rPh sb="10" eb="12">
      <t>シュツリョク</t>
    </rPh>
    <rPh sb="12" eb="14">
      <t>デンリュウ</t>
    </rPh>
    <phoneticPr fontId="9"/>
  </si>
  <si>
    <t>バケットダンプ出力電流</t>
    <phoneticPr fontId="9"/>
  </si>
  <si>
    <t>アーム下げ出力電流</t>
    <rPh sb="3" eb="4">
      <t>サ</t>
    </rPh>
    <phoneticPr fontId="9"/>
  </si>
  <si>
    <t>アーム上げ出力電流</t>
    <rPh sb="3" eb="4">
      <t>ア</t>
    </rPh>
    <phoneticPr fontId="9"/>
  </si>
  <si>
    <t>ATT出力電流(実電流)</t>
    <rPh sb="3" eb="5">
      <t>シュツリョク</t>
    </rPh>
    <rPh sb="5" eb="7">
      <t>デンリュウ</t>
    </rPh>
    <rPh sb="8" eb="9">
      <t>ジツ</t>
    </rPh>
    <rPh sb="9" eb="11">
      <t>デンリュウ</t>
    </rPh>
    <phoneticPr fontId="9"/>
  </si>
  <si>
    <t>機体角度(入力生値)</t>
    <rPh sb="0" eb="2">
      <t>キタイ</t>
    </rPh>
    <rPh sb="2" eb="4">
      <t>カクド</t>
    </rPh>
    <rPh sb="5" eb="7">
      <t>ニュウリョク</t>
    </rPh>
    <rPh sb="7" eb="8">
      <t>ナマ</t>
    </rPh>
    <rPh sb="8" eb="9">
      <t>チ</t>
    </rPh>
    <phoneticPr fontId="9"/>
  </si>
  <si>
    <t>本体傾斜</t>
    <rPh sb="0" eb="2">
      <t>ホンタイ</t>
    </rPh>
    <rPh sb="2" eb="4">
      <t>ケイシャ</t>
    </rPh>
    <phoneticPr fontId="9"/>
  </si>
  <si>
    <t>0～360</t>
    <phoneticPr fontId="9"/>
  </si>
  <si>
    <t>本体とアームの角度</t>
    <rPh sb="0" eb="2">
      <t>ホンタイ</t>
    </rPh>
    <rPh sb="7" eb="9">
      <t>カクド</t>
    </rPh>
    <phoneticPr fontId="9"/>
  </si>
  <si>
    <t>本体とバケットの角度</t>
    <rPh sb="0" eb="2">
      <t>ホンタイ</t>
    </rPh>
    <rPh sb="8" eb="10">
      <t>カクド</t>
    </rPh>
    <phoneticPr fontId="9"/>
  </si>
  <si>
    <t>アームとバケットの角度</t>
    <rPh sb="9" eb="11">
      <t>カクド</t>
    </rPh>
    <phoneticPr fontId="9"/>
  </si>
  <si>
    <t>機体角度(セルフレベルUp&amp;Down用)</t>
    <rPh sb="0" eb="2">
      <t>キタイ</t>
    </rPh>
    <rPh sb="2" eb="4">
      <t>カクド</t>
    </rPh>
    <rPh sb="18" eb="19">
      <t>ヨウ</t>
    </rPh>
    <phoneticPr fontId="9"/>
  </si>
  <si>
    <t>メモリ値と現在値のバケット角度</t>
    <rPh sb="3" eb="4">
      <t>チ</t>
    </rPh>
    <rPh sb="5" eb="8">
      <t>ゲンザイチ</t>
    </rPh>
    <rPh sb="13" eb="15">
      <t>カクド</t>
    </rPh>
    <phoneticPr fontId="9"/>
  </si>
  <si>
    <t>-180～180</t>
    <phoneticPr fontId="9"/>
  </si>
  <si>
    <t>走行レバー操作</t>
    <rPh sb="0" eb="2">
      <t>ソウコウ</t>
    </rPh>
    <rPh sb="5" eb="7">
      <t>ソウサ</t>
    </rPh>
    <phoneticPr fontId="9"/>
  </si>
  <si>
    <t>走行モータ速度 L</t>
    <rPh sb="0" eb="2">
      <t>ソウコウ</t>
    </rPh>
    <rPh sb="5" eb="7">
      <t>ソクド</t>
    </rPh>
    <phoneticPr fontId="9"/>
  </si>
  <si>
    <t>mph</t>
    <phoneticPr fontId="9"/>
  </si>
  <si>
    <t>走行モータ速度 R</t>
    <rPh sb="0" eb="2">
      <t>ソウコウ</t>
    </rPh>
    <rPh sb="5" eb="7">
      <t>ソクド</t>
    </rPh>
    <phoneticPr fontId="9"/>
  </si>
  <si>
    <t>Δ268</t>
    <phoneticPr fontId="9"/>
  </si>
  <si>
    <t>18503FE4</t>
    <phoneticPr fontId="15"/>
  </si>
  <si>
    <t>クレーン仕様2点補正（組立工場用）</t>
    <rPh sb="4" eb="6">
      <t>シヨウ</t>
    </rPh>
    <rPh sb="7" eb="8">
      <t>テン</t>
    </rPh>
    <rPh sb="8" eb="10">
      <t>ホセイ</t>
    </rPh>
    <rPh sb="11" eb="13">
      <t>クミタテ</t>
    </rPh>
    <rPh sb="13" eb="15">
      <t>コウジョウ</t>
    </rPh>
    <rPh sb="15" eb="16">
      <t>ヨウ</t>
    </rPh>
    <phoneticPr fontId="9"/>
  </si>
  <si>
    <t>1:ブーム･アームゼロ点姿勢設定　2:ブーム･アーム抱え込み姿勢設定　16:リセット</t>
    <rPh sb="11" eb="12">
      <t>テン</t>
    </rPh>
    <rPh sb="12" eb="14">
      <t>シセイ</t>
    </rPh>
    <rPh sb="14" eb="16">
      <t>セッテイ</t>
    </rPh>
    <rPh sb="26" eb="27">
      <t>カカ</t>
    </rPh>
    <rPh sb="28" eb="29">
      <t>コ</t>
    </rPh>
    <rPh sb="30" eb="32">
      <t>シセイ</t>
    </rPh>
    <rPh sb="32" eb="34">
      <t>セッテイ</t>
    </rPh>
    <phoneticPr fontId="9"/>
  </si>
  <si>
    <t>Δ270</t>
    <phoneticPr fontId="9"/>
  </si>
  <si>
    <t>ウォーターポンプ</t>
    <phoneticPr fontId="9"/>
  </si>
  <si>
    <t>Δ271</t>
    <phoneticPr fontId="9"/>
  </si>
  <si>
    <t>駆動方式</t>
    <rPh sb="0" eb="2">
      <t>クドウ</t>
    </rPh>
    <rPh sb="2" eb="4">
      <t>ホウシキ</t>
    </rPh>
    <phoneticPr fontId="15"/>
  </si>
  <si>
    <t>0：エンジン式　1；バッテリー式</t>
    <rPh sb="6" eb="7">
      <t>シキ</t>
    </rPh>
    <rPh sb="15" eb="16">
      <t>シキ</t>
    </rPh>
    <phoneticPr fontId="15"/>
  </si>
  <si>
    <t>エンジン始動判定</t>
    <rPh sb="4" eb="6">
      <t>シドウ</t>
    </rPh>
    <rPh sb="6" eb="8">
      <t>ハンテイ</t>
    </rPh>
    <phoneticPr fontId="15"/>
  </si>
  <si>
    <t>0：OFF　1：ON　2：エラー　３：N/A</t>
    <phoneticPr fontId="15"/>
  </si>
  <si>
    <t>Δ272</t>
    <phoneticPr fontId="15"/>
  </si>
  <si>
    <t>0：Standby　1：Key_Off　2：Key_On　3：Engine_On　4：Power_Off　5：Alart　6：After_Glow
14：エラー　15：N/A</t>
    <phoneticPr fontId="15"/>
  </si>
  <si>
    <t>Δ273</t>
    <phoneticPr fontId="9"/>
  </si>
  <si>
    <t>放電コンタクタ溶着判定</t>
    <rPh sb="0" eb="2">
      <t>ホウデン</t>
    </rPh>
    <rPh sb="7" eb="9">
      <t>ヨウチャク</t>
    </rPh>
    <rPh sb="9" eb="11">
      <t>ハンテイ</t>
    </rPh>
    <phoneticPr fontId="15"/>
  </si>
  <si>
    <t>0:溶着なし　1:溶着あり</t>
    <rPh sb="2" eb="4">
      <t>ヨウチャク</t>
    </rPh>
    <rPh sb="9" eb="11">
      <t>ヨウチャク</t>
    </rPh>
    <phoneticPr fontId="15"/>
  </si>
  <si>
    <t>Δ274</t>
    <phoneticPr fontId="15"/>
  </si>
  <si>
    <t>0：要求なし　1：メインモード　2：エアコンモード　
3：ラジオモード　4：カメラモード　5：メニューモード　
6：サービスモード　7：Bluetoothモード　8：電話モード
9：DABモード　10：クレーンモード　14：画面消灯　15：戻る</t>
    <rPh sb="2" eb="4">
      <t>ヨウキュウ</t>
    </rPh>
    <rPh sb="83" eb="85">
      <t>デンワ</t>
    </rPh>
    <rPh sb="112" eb="114">
      <t>ガメン</t>
    </rPh>
    <rPh sb="114" eb="116">
      <t>ショウトウ</t>
    </rPh>
    <rPh sb="120" eb="121">
      <t>モド</t>
    </rPh>
    <phoneticPr fontId="9"/>
  </si>
  <si>
    <t>Δ161Δ274</t>
    <phoneticPr fontId="9"/>
  </si>
  <si>
    <t>DAB番組選択</t>
    <rPh sb="3" eb="5">
      <t>バングミ</t>
    </rPh>
    <rPh sb="5" eb="7">
      <t>センタク</t>
    </rPh>
    <phoneticPr fontId="15"/>
  </si>
  <si>
    <t>Δ101Δ275</t>
    <phoneticPr fontId="9"/>
  </si>
  <si>
    <t>DABリスト番号</t>
    <rPh sb="6" eb="8">
      <t>バンゴウ</t>
    </rPh>
    <phoneticPr fontId="15"/>
  </si>
  <si>
    <t>1851028C</t>
    <phoneticPr fontId="9"/>
  </si>
  <si>
    <t>1851028C</t>
    <phoneticPr fontId="15"/>
  </si>
  <si>
    <t>追加ユニットからアンテナへ必要な情報を送信</t>
    <rPh sb="0" eb="2">
      <t>ツイカ</t>
    </rPh>
    <rPh sb="13" eb="15">
      <t>ヒツヨウ</t>
    </rPh>
    <rPh sb="16" eb="18">
      <t>ジョウホウ</t>
    </rPh>
    <rPh sb="19" eb="21">
      <t>ソウシン</t>
    </rPh>
    <phoneticPr fontId="9"/>
  </si>
  <si>
    <t>△278</t>
    <phoneticPr fontId="9"/>
  </si>
  <si>
    <t>AdjustCAL</t>
    <phoneticPr fontId="9"/>
  </si>
  <si>
    <t>アジャストペダルキャリブレーション</t>
    <phoneticPr fontId="9"/>
  </si>
  <si>
    <t>A27Cのキャリブレーションに使用</t>
    <rPh sb="15" eb="17">
      <t>シヨウ</t>
    </rPh>
    <phoneticPr fontId="9"/>
  </si>
  <si>
    <t>MeasTrvlSpeed</t>
    <phoneticPr fontId="9"/>
  </si>
  <si>
    <t>車速を計測中であることを通知</t>
    <rPh sb="0" eb="2">
      <t>シャソク</t>
    </rPh>
    <rPh sb="3" eb="6">
      <t>ケイソクチュウ</t>
    </rPh>
    <rPh sb="12" eb="14">
      <t>ツウチ</t>
    </rPh>
    <phoneticPr fontId="9"/>
  </si>
  <si>
    <t>A14IW,A13AWで車速計測中にHSTポンプの制御をキャンセルするために使用</t>
    <rPh sb="12" eb="14">
      <t>シャソク</t>
    </rPh>
    <rPh sb="14" eb="17">
      <t>ケイソクチュウ</t>
    </rPh>
    <rPh sb="25" eb="27">
      <t>セイギョ</t>
    </rPh>
    <rPh sb="38" eb="40">
      <t>シヨウ</t>
    </rPh>
    <phoneticPr fontId="9"/>
  </si>
  <si>
    <t>ファン回転センサ</t>
    <rPh sb="3" eb="5">
      <t>カイテン</t>
    </rPh>
    <phoneticPr fontId="9"/>
  </si>
  <si>
    <t>Δ279</t>
    <phoneticPr fontId="9"/>
  </si>
  <si>
    <t>Δ280</t>
    <phoneticPr fontId="15"/>
  </si>
  <si>
    <t>Δ281</t>
    <phoneticPr fontId="15"/>
  </si>
  <si>
    <t>DABリスト要求</t>
    <rPh sb="6" eb="8">
      <t>ヨウキュウ</t>
    </rPh>
    <phoneticPr fontId="15"/>
  </si>
  <si>
    <t>無</t>
    <rPh sb="0" eb="1">
      <t>ム</t>
    </rPh>
    <phoneticPr fontId="15"/>
  </si>
  <si>
    <t>r/min</t>
    <phoneticPr fontId="9"/>
  </si>
  <si>
    <t>各種信号</t>
    <rPh sb="0" eb="2">
      <t>カクシュ</t>
    </rPh>
    <rPh sb="2" eb="4">
      <t>シンゴウ</t>
    </rPh>
    <phoneticPr fontId="9"/>
  </si>
  <si>
    <t>竹内ターボ保護有効</t>
    <rPh sb="0" eb="2">
      <t>タケウチ</t>
    </rPh>
    <rPh sb="5" eb="7">
      <t>ホゴ</t>
    </rPh>
    <rPh sb="7" eb="9">
      <t>ユウコウ</t>
    </rPh>
    <phoneticPr fontId="9"/>
  </si>
  <si>
    <t>0:無効　1:有効</t>
    <rPh sb="2" eb="4">
      <t>ムコウ</t>
    </rPh>
    <rPh sb="6" eb="8">
      <t>ユウコウ</t>
    </rPh>
    <phoneticPr fontId="9"/>
  </si>
  <si>
    <t>AUX1Lフル出力</t>
    <rPh sb="7" eb="9">
      <t>シュツリョク</t>
    </rPh>
    <phoneticPr fontId="9"/>
  </si>
  <si>
    <t>AUX1Rフル出力</t>
    <rPh sb="7" eb="9">
      <t>シュツリョク</t>
    </rPh>
    <phoneticPr fontId="9"/>
  </si>
  <si>
    <t>Δ284</t>
    <phoneticPr fontId="15"/>
  </si>
  <si>
    <t>D25, ACC OFFスイッチ</t>
    <phoneticPr fontId="9"/>
  </si>
  <si>
    <t>オートライドコントロール(橙)</t>
    <rPh sb="13" eb="14">
      <t>ダイダイ</t>
    </rPh>
    <phoneticPr fontId="15"/>
  </si>
  <si>
    <t>0：消灯 1：点灯　オートライドコントロール作動中</t>
    <rPh sb="2" eb="4">
      <t>ショウトウ</t>
    </rPh>
    <rPh sb="6" eb="8">
      <t>テントウ</t>
    </rPh>
    <rPh sb="22" eb="24">
      <t>サドウ</t>
    </rPh>
    <rPh sb="24" eb="25">
      <t>チュウ</t>
    </rPh>
    <phoneticPr fontId="9"/>
  </si>
  <si>
    <t>インバータ3電圧</t>
    <rPh sb="6" eb="8">
      <t>デンアツ</t>
    </rPh>
    <phoneticPr fontId="15"/>
  </si>
  <si>
    <t>インバータ4電圧</t>
    <rPh sb="6" eb="8">
      <t>デンアツ</t>
    </rPh>
    <phoneticPr fontId="15"/>
  </si>
  <si>
    <t>Δ286</t>
    <phoneticPr fontId="15"/>
  </si>
  <si>
    <t>FANC</t>
    <phoneticPr fontId="9"/>
  </si>
  <si>
    <t>ファンコントローラ</t>
    <phoneticPr fontId="9"/>
  </si>
  <si>
    <t>4E</t>
    <phoneticPr fontId="9"/>
  </si>
  <si>
    <t>Δ286</t>
    <phoneticPr fontId="9"/>
  </si>
  <si>
    <t>ファンコントローラステータス(FANSTAT1)</t>
    <phoneticPr fontId="9"/>
  </si>
  <si>
    <t>ファンコントローラのステータス情報を送信</t>
    <rPh sb="15" eb="17">
      <t>ジョウホウ</t>
    </rPh>
    <rPh sb="18" eb="20">
      <t>ソウシン</t>
    </rPh>
    <phoneticPr fontId="9"/>
  </si>
  <si>
    <t>1850FD4E</t>
    <phoneticPr fontId="9"/>
  </si>
  <si>
    <t>エラーコード0</t>
    <phoneticPr fontId="9"/>
  </si>
  <si>
    <t>0：OFF　1：FAN1電流オーバー</t>
    <rPh sb="12" eb="14">
      <t>デンリュウ</t>
    </rPh>
    <phoneticPr fontId="9"/>
  </si>
  <si>
    <t>0：OFF　1：FAN2電流オーバー</t>
    <rPh sb="12" eb="14">
      <t>デンリュウ</t>
    </rPh>
    <phoneticPr fontId="9"/>
  </si>
  <si>
    <t>0：OFF　1：FAN3電流オーバー</t>
    <rPh sb="12" eb="14">
      <t>デンリュウ</t>
    </rPh>
    <phoneticPr fontId="9"/>
  </si>
  <si>
    <t>0：OFF　1：FAN4電流オーバー</t>
    <rPh sb="12" eb="14">
      <t>デンリュウ</t>
    </rPh>
    <phoneticPr fontId="9"/>
  </si>
  <si>
    <t>ファンPWM0</t>
    <phoneticPr fontId="9"/>
  </si>
  <si>
    <t>ファンコントローラが出力しているPWMDuty比0-100%</t>
    <rPh sb="10" eb="12">
      <t>シュツリョク</t>
    </rPh>
    <rPh sb="23" eb="24">
      <t>ヒ</t>
    </rPh>
    <phoneticPr fontId="9"/>
  </si>
  <si>
    <t>ファンPWM1</t>
    <phoneticPr fontId="9"/>
  </si>
  <si>
    <t>ファンPWM2</t>
  </si>
  <si>
    <t>ファンPWM3</t>
  </si>
  <si>
    <t>ファンコントローラステータス(FANSTAT2)</t>
    <phoneticPr fontId="9"/>
  </si>
  <si>
    <t>1850FE4E</t>
    <phoneticPr fontId="9"/>
  </si>
  <si>
    <t>ファンPWM1電流</t>
    <rPh sb="7" eb="9">
      <t>デンリュウ</t>
    </rPh>
    <phoneticPr fontId="9"/>
  </si>
  <si>
    <t>ファンPWM2電流</t>
    <rPh sb="7" eb="9">
      <t>デンリュウ</t>
    </rPh>
    <phoneticPr fontId="9"/>
  </si>
  <si>
    <t>ファンPWM3電流</t>
    <rPh sb="7" eb="9">
      <t>デンリュウ</t>
    </rPh>
    <phoneticPr fontId="9"/>
  </si>
  <si>
    <t>ファンPWM4電流</t>
    <rPh sb="7" eb="9">
      <t>デンリュウ</t>
    </rPh>
    <phoneticPr fontId="9"/>
  </si>
  <si>
    <t>1850FD4E</t>
    <phoneticPr fontId="15"/>
  </si>
  <si>
    <t>1850FE4E</t>
    <phoneticPr fontId="15"/>
  </si>
  <si>
    <t>FANSTAT1</t>
    <phoneticPr fontId="15"/>
  </si>
  <si>
    <t>FANSTAT2</t>
  </si>
  <si>
    <t>ファンコントローラステータス1</t>
    <phoneticPr fontId="15"/>
  </si>
  <si>
    <t>ファンコントローラステータス2</t>
    <phoneticPr fontId="15"/>
  </si>
  <si>
    <t>FANC</t>
    <phoneticPr fontId="15"/>
  </si>
  <si>
    <t>1850FFE4</t>
  </si>
  <si>
    <t>FAN_REQ</t>
    <phoneticPr fontId="15"/>
  </si>
  <si>
    <t>ファン動作要求</t>
    <rPh sb="3" eb="7">
      <t>ドウサヨウキュウ</t>
    </rPh>
    <phoneticPr fontId="15"/>
  </si>
  <si>
    <t>MMC</t>
    <phoneticPr fontId="15"/>
  </si>
  <si>
    <t>ファンコントローラにファンの動作を要求</t>
    <rPh sb="14" eb="16">
      <t>ドウサ</t>
    </rPh>
    <rPh sb="17" eb="19">
      <t>ヨウキュウ</t>
    </rPh>
    <phoneticPr fontId="9"/>
  </si>
  <si>
    <t>1850FFE4</t>
    <phoneticPr fontId="9"/>
  </si>
  <si>
    <t>ファン回転タイムランプ1</t>
    <rPh sb="3" eb="5">
      <t>カイテン</t>
    </rPh>
    <phoneticPr fontId="15"/>
  </si>
  <si>
    <t>ファンのPWMDuty比を0～100%まで増加させる秒数を送信
0～255 N/A:0xFF</t>
    <rPh sb="11" eb="12">
      <t>ヒ</t>
    </rPh>
    <rPh sb="21" eb="23">
      <t>ゾウカ</t>
    </rPh>
    <rPh sb="26" eb="28">
      <t>ビョウスウ</t>
    </rPh>
    <rPh sb="29" eb="31">
      <t>ソウシン</t>
    </rPh>
    <phoneticPr fontId="15"/>
  </si>
  <si>
    <t>Sec</t>
    <phoneticPr fontId="15"/>
  </si>
  <si>
    <t>例)0→0sec～254→254sec</t>
    <rPh sb="0" eb="1">
      <t>レイ</t>
    </rPh>
    <phoneticPr fontId="15"/>
  </si>
  <si>
    <t>ファン回転タイムランプ2</t>
    <rPh sb="3" eb="5">
      <t>カイテン</t>
    </rPh>
    <phoneticPr fontId="15"/>
  </si>
  <si>
    <t>ファン回転タイムランプ3</t>
    <rPh sb="3" eb="5">
      <t>カイテン</t>
    </rPh>
    <phoneticPr fontId="15"/>
  </si>
  <si>
    <t>ファン回転タイムランプ4</t>
    <rPh sb="3" eb="5">
      <t>カイテン</t>
    </rPh>
    <phoneticPr fontId="15"/>
  </si>
  <si>
    <t>ファン動作要求(FAN_REQ)</t>
    <rPh sb="3" eb="5">
      <t>ドウサ</t>
    </rPh>
    <rPh sb="5" eb="7">
      <t>ヨウキュウ</t>
    </rPh>
    <phoneticPr fontId="9"/>
  </si>
  <si>
    <t>18511ACE</t>
    <phoneticPr fontId="9"/>
  </si>
  <si>
    <t>18511BCE</t>
    <phoneticPr fontId="9"/>
  </si>
  <si>
    <t>18511E8C</t>
    <phoneticPr fontId="9"/>
  </si>
  <si>
    <t>18511C8C</t>
    <phoneticPr fontId="9"/>
  </si>
  <si>
    <t>0-7</t>
    <phoneticPr fontId="15"/>
  </si>
  <si>
    <t>2-6</t>
    <phoneticPr fontId="9"/>
  </si>
  <si>
    <t>18511D8C</t>
    <phoneticPr fontId="9"/>
  </si>
  <si>
    <t>電流</t>
    <rPh sb="0" eb="2">
      <t>デンリュウ</t>
    </rPh>
    <phoneticPr fontId="9"/>
  </si>
  <si>
    <t>試験用ID(EID８)</t>
    <rPh sb="0" eb="3">
      <t>シケンヨウ</t>
    </rPh>
    <phoneticPr fontId="9"/>
  </si>
  <si>
    <t>バケットレバー</t>
    <phoneticPr fontId="9"/>
  </si>
  <si>
    <t>アームレバー</t>
    <phoneticPr fontId="9"/>
  </si>
  <si>
    <t>走行Lレバー</t>
    <rPh sb="0" eb="2">
      <t>ソウコウ</t>
    </rPh>
    <phoneticPr fontId="9"/>
  </si>
  <si>
    <t>走行Rレバー</t>
    <rPh sb="0" eb="2">
      <t>ソウコウ</t>
    </rPh>
    <phoneticPr fontId="9"/>
  </si>
  <si>
    <t>レバー角度</t>
    <rPh sb="3" eb="4">
      <t>カク</t>
    </rPh>
    <rPh sb="4" eb="5">
      <t>ド</t>
    </rPh>
    <phoneticPr fontId="9"/>
  </si>
  <si>
    <t>ユーザー削除要求：No.11</t>
    <rPh sb="4" eb="6">
      <t>サクジョ</t>
    </rPh>
    <rPh sb="6" eb="8">
      <t>ヨウキュウ</t>
    </rPh>
    <phoneticPr fontId="9"/>
  </si>
  <si>
    <t>ユーザー削除要求：No.12</t>
    <rPh sb="4" eb="6">
      <t>サクジョ</t>
    </rPh>
    <rPh sb="6" eb="8">
      <t>ヨウキュウ</t>
    </rPh>
    <phoneticPr fontId="9"/>
  </si>
  <si>
    <t>ユーザー削除要求：No.13</t>
    <rPh sb="4" eb="6">
      <t>サクジョ</t>
    </rPh>
    <rPh sb="6" eb="8">
      <t>ヨウキュウ</t>
    </rPh>
    <phoneticPr fontId="9"/>
  </si>
  <si>
    <t>ユーザー削除要求：No.14</t>
    <rPh sb="4" eb="6">
      <t>サクジョ</t>
    </rPh>
    <rPh sb="6" eb="8">
      <t>ヨウキュウ</t>
    </rPh>
    <phoneticPr fontId="9"/>
  </si>
  <si>
    <t>ユーザー削除要求：No.15</t>
    <rPh sb="4" eb="6">
      <t>サクジョ</t>
    </rPh>
    <rPh sb="6" eb="8">
      <t>ヨウキュウ</t>
    </rPh>
    <phoneticPr fontId="9"/>
  </si>
  <si>
    <t>ユーザー削除完了：No.11</t>
    <rPh sb="4" eb="6">
      <t>サクジョ</t>
    </rPh>
    <rPh sb="6" eb="8">
      <t>カンリョウ</t>
    </rPh>
    <phoneticPr fontId="9"/>
  </si>
  <si>
    <t>ユーザー削除完了：No.12</t>
    <rPh sb="4" eb="6">
      <t>サクジョ</t>
    </rPh>
    <rPh sb="6" eb="8">
      <t>カンリョウ</t>
    </rPh>
    <phoneticPr fontId="9"/>
  </si>
  <si>
    <t>ユーザー削除完了：No.13</t>
    <rPh sb="4" eb="6">
      <t>サクジョ</t>
    </rPh>
    <rPh sb="6" eb="8">
      <t>カンリョウ</t>
    </rPh>
    <phoneticPr fontId="9"/>
  </si>
  <si>
    <t>ユーザー削除完了：No.14</t>
    <rPh sb="4" eb="6">
      <t>サクジョ</t>
    </rPh>
    <rPh sb="6" eb="8">
      <t>カンリョウ</t>
    </rPh>
    <phoneticPr fontId="9"/>
  </si>
  <si>
    <t>ユーザー削除完了：No.15</t>
    <rPh sb="4" eb="6">
      <t>サクジョ</t>
    </rPh>
    <rPh sb="6" eb="8">
      <t>カンリョウ</t>
    </rPh>
    <phoneticPr fontId="9"/>
  </si>
  <si>
    <t>ユーザー登録：No.11</t>
    <rPh sb="4" eb="6">
      <t>トウロク</t>
    </rPh>
    <phoneticPr fontId="9"/>
  </si>
  <si>
    <t>ユーザー登録：No.12</t>
    <rPh sb="4" eb="6">
      <t>トウロク</t>
    </rPh>
    <phoneticPr fontId="9"/>
  </si>
  <si>
    <t>ユーザー登録：No.13</t>
    <rPh sb="4" eb="6">
      <t>トウロク</t>
    </rPh>
    <phoneticPr fontId="9"/>
  </si>
  <si>
    <t>ユーザー登録：No.14</t>
    <rPh sb="4" eb="6">
      <t>トウロク</t>
    </rPh>
    <phoneticPr fontId="9"/>
  </si>
  <si>
    <t>ユーザー登録：No.15</t>
    <rPh sb="4" eb="6">
      <t>トウロク</t>
    </rPh>
    <phoneticPr fontId="9"/>
  </si>
  <si>
    <t>A13AW</t>
    <phoneticPr fontId="9"/>
  </si>
  <si>
    <t>△287</t>
    <phoneticPr fontId="9"/>
  </si>
  <si>
    <t>1C50A1E4</t>
    <phoneticPr fontId="9"/>
  </si>
  <si>
    <t>APC制御出力</t>
    <rPh sb="3" eb="5">
      <t>セイギョ</t>
    </rPh>
    <rPh sb="5" eb="7">
      <t>シュツリョク</t>
    </rPh>
    <phoneticPr fontId="9"/>
  </si>
  <si>
    <t>-32128 ～ 32127</t>
    <phoneticPr fontId="9"/>
  </si>
  <si>
    <t>オフセット -32128</t>
    <phoneticPr fontId="9"/>
  </si>
  <si>
    <t>APC制御出力P成分</t>
    <rPh sb="3" eb="5">
      <t>セイギョ</t>
    </rPh>
    <rPh sb="5" eb="7">
      <t>シュツリョク</t>
    </rPh>
    <rPh sb="8" eb="10">
      <t>セイブン</t>
    </rPh>
    <phoneticPr fontId="9"/>
  </si>
  <si>
    <t>APC制御出力I成分</t>
    <rPh sb="3" eb="5">
      <t>セイギョ</t>
    </rPh>
    <rPh sb="5" eb="7">
      <t>シュツリョク</t>
    </rPh>
    <rPh sb="8" eb="10">
      <t>セイブン</t>
    </rPh>
    <phoneticPr fontId="9"/>
  </si>
  <si>
    <t>APC制御出力D成分</t>
    <rPh sb="3" eb="5">
      <t>セイギョ</t>
    </rPh>
    <rPh sb="5" eb="7">
      <t>シュツリョク</t>
    </rPh>
    <rPh sb="8" eb="10">
      <t>セイブン</t>
    </rPh>
    <phoneticPr fontId="9"/>
  </si>
  <si>
    <t>Δ288</t>
    <phoneticPr fontId="15"/>
  </si>
  <si>
    <t>18FEF7E4,18FEF7CE</t>
    <phoneticPr fontId="9"/>
  </si>
  <si>
    <t>Δ289</t>
    <phoneticPr fontId="15"/>
  </si>
  <si>
    <t>Δ288Δ290</t>
    <phoneticPr fontId="15"/>
  </si>
  <si>
    <t>UI2</t>
  </si>
  <si>
    <t>UI3</t>
  </si>
  <si>
    <t>18511F8C</t>
    <phoneticPr fontId="9"/>
  </si>
  <si>
    <t>赤キー登録(ユーザーNo.1)</t>
    <rPh sb="0" eb="1">
      <t>アカ</t>
    </rPh>
    <rPh sb="3" eb="5">
      <t>トウロク</t>
    </rPh>
    <phoneticPr fontId="15"/>
  </si>
  <si>
    <t>赤キー登録(ユーザーNo.2)</t>
    <rPh sb="0" eb="1">
      <t>アカ</t>
    </rPh>
    <rPh sb="3" eb="5">
      <t>トウロク</t>
    </rPh>
    <phoneticPr fontId="15"/>
  </si>
  <si>
    <t>赤キー登録(ユーザーNo.3)</t>
    <rPh sb="0" eb="1">
      <t>アカ</t>
    </rPh>
    <rPh sb="3" eb="5">
      <t>トウロク</t>
    </rPh>
    <phoneticPr fontId="15"/>
  </si>
  <si>
    <t>赤キー登録(ユーザーNo.4)</t>
    <rPh sb="0" eb="1">
      <t>アカ</t>
    </rPh>
    <rPh sb="3" eb="5">
      <t>トウロク</t>
    </rPh>
    <phoneticPr fontId="15"/>
  </si>
  <si>
    <t>赤キー登録(ユーザーNo.5)</t>
    <rPh sb="0" eb="1">
      <t>アカ</t>
    </rPh>
    <rPh sb="3" eb="5">
      <t>トウロク</t>
    </rPh>
    <phoneticPr fontId="15"/>
  </si>
  <si>
    <t>赤キー登録(ユーザーNo.6)</t>
    <rPh sb="0" eb="1">
      <t>アカ</t>
    </rPh>
    <rPh sb="3" eb="5">
      <t>トウロク</t>
    </rPh>
    <phoneticPr fontId="15"/>
  </si>
  <si>
    <t>赤キー登録(ユーザーNo.7)</t>
    <rPh sb="0" eb="1">
      <t>アカ</t>
    </rPh>
    <rPh sb="3" eb="5">
      <t>トウロク</t>
    </rPh>
    <phoneticPr fontId="15"/>
  </si>
  <si>
    <t>パスワード桁数（ユーザーNo.8)</t>
    <rPh sb="5" eb="7">
      <t>ケタスウ</t>
    </rPh>
    <phoneticPr fontId="9"/>
  </si>
  <si>
    <t>赤キー登録(ユーザーNo.8)</t>
    <rPh sb="0" eb="1">
      <t>アカ</t>
    </rPh>
    <rPh sb="3" eb="5">
      <t>トウロク</t>
    </rPh>
    <phoneticPr fontId="15"/>
  </si>
  <si>
    <t>ユーザー情報(UI4)</t>
    <rPh sb="4" eb="6">
      <t>ジョウホウ</t>
    </rPh>
    <phoneticPr fontId="9"/>
  </si>
  <si>
    <t>ユーザー情報(UI5)</t>
    <rPh sb="4" eb="6">
      <t>ジョウホウ</t>
    </rPh>
    <phoneticPr fontId="9"/>
  </si>
  <si>
    <t>赤キー登録(ユーザーNo.9)</t>
    <rPh sb="0" eb="1">
      <t>アカ</t>
    </rPh>
    <rPh sb="3" eb="5">
      <t>トウロク</t>
    </rPh>
    <phoneticPr fontId="15"/>
  </si>
  <si>
    <t>赤キー登録(ユーザーNo.10)</t>
    <rPh sb="0" eb="1">
      <t>アカ</t>
    </rPh>
    <rPh sb="3" eb="5">
      <t>トウロク</t>
    </rPh>
    <phoneticPr fontId="15"/>
  </si>
  <si>
    <t>パスワード桁数（ユーザーNo.11)</t>
    <rPh sb="5" eb="7">
      <t>ケタスウ</t>
    </rPh>
    <phoneticPr fontId="9"/>
  </si>
  <si>
    <t>Bluetoothキー登録（ユーザーNo.11）</t>
    <rPh sb="11" eb="13">
      <t>トウロク</t>
    </rPh>
    <phoneticPr fontId="9"/>
  </si>
  <si>
    <t>赤キー登録(ユーザーNo.11)</t>
    <rPh sb="0" eb="1">
      <t>アカ</t>
    </rPh>
    <rPh sb="3" eb="5">
      <t>トウロク</t>
    </rPh>
    <phoneticPr fontId="15"/>
  </si>
  <si>
    <t>アクセスレベル（ユーザーNo.11）</t>
    <phoneticPr fontId="9"/>
  </si>
  <si>
    <t>パスワード桁数（ユーザーNo.12)</t>
    <rPh sb="5" eb="7">
      <t>ケタスウ</t>
    </rPh>
    <phoneticPr fontId="9"/>
  </si>
  <si>
    <t>Bluetoothキー登録（ユーザーNo.13）</t>
    <rPh sb="11" eb="13">
      <t>トウロク</t>
    </rPh>
    <phoneticPr fontId="9"/>
  </si>
  <si>
    <t>Bluetoothキー登録（ユーザーNo.12）</t>
    <rPh sb="11" eb="13">
      <t>トウロク</t>
    </rPh>
    <phoneticPr fontId="9"/>
  </si>
  <si>
    <t>赤キー登録(ユーザーNo.13)</t>
    <rPh sb="0" eb="1">
      <t>アカ</t>
    </rPh>
    <rPh sb="3" eb="5">
      <t>トウロク</t>
    </rPh>
    <phoneticPr fontId="15"/>
  </si>
  <si>
    <t>アクセスレベル（ユーザーNo.12）</t>
    <phoneticPr fontId="9"/>
  </si>
  <si>
    <t>赤キー登録(ユーザーNo.12)</t>
    <rPh sb="0" eb="1">
      <t>アカ</t>
    </rPh>
    <rPh sb="3" eb="5">
      <t>トウロク</t>
    </rPh>
    <phoneticPr fontId="15"/>
  </si>
  <si>
    <t>パスワード桁数（ユーザーNo.13)</t>
    <rPh sb="5" eb="7">
      <t>ケタスウ</t>
    </rPh>
    <phoneticPr fontId="9"/>
  </si>
  <si>
    <t>アクセスレベル（ユーザーNo.13）</t>
    <phoneticPr fontId="9"/>
  </si>
  <si>
    <t>パスワード桁数（ユーザーNo.14)</t>
    <rPh sb="5" eb="7">
      <t>ケタスウ</t>
    </rPh>
    <phoneticPr fontId="9"/>
  </si>
  <si>
    <t>Bluetoothキー登録（ユーザーNo.14）</t>
    <rPh sb="11" eb="13">
      <t>トウロク</t>
    </rPh>
    <phoneticPr fontId="9"/>
  </si>
  <si>
    <t>赤キー登録(ユーザーNo.14)</t>
    <rPh sb="0" eb="1">
      <t>アカ</t>
    </rPh>
    <rPh sb="3" eb="5">
      <t>トウロク</t>
    </rPh>
    <phoneticPr fontId="15"/>
  </si>
  <si>
    <t>アクセスレベル（ユーザーNo.14）</t>
    <phoneticPr fontId="9"/>
  </si>
  <si>
    <t>パスワード桁数（ユーザーNo.15)</t>
    <rPh sb="5" eb="7">
      <t>ケタスウ</t>
    </rPh>
    <phoneticPr fontId="9"/>
  </si>
  <si>
    <t>Bluetoothキー登録（ユーザーNo.15）</t>
    <rPh sb="11" eb="13">
      <t>トウロク</t>
    </rPh>
    <phoneticPr fontId="9"/>
  </si>
  <si>
    <t>赤キー登録(ユーザーNo.15)</t>
    <rPh sb="0" eb="1">
      <t>アカ</t>
    </rPh>
    <rPh sb="3" eb="5">
      <t>トウロク</t>
    </rPh>
    <phoneticPr fontId="15"/>
  </si>
  <si>
    <t>アクセスレベル（ユーザーNo.15）</t>
    <phoneticPr fontId="9"/>
  </si>
  <si>
    <t>ユーザー情報4</t>
    <rPh sb="4" eb="6">
      <t>ジョウホウ</t>
    </rPh>
    <phoneticPr fontId="9"/>
  </si>
  <si>
    <t>UI4</t>
  </si>
  <si>
    <t>ユーザー情報5</t>
    <rPh sb="4" eb="6">
      <t>ジョウホウ</t>
    </rPh>
    <phoneticPr fontId="9"/>
  </si>
  <si>
    <t>UI5</t>
  </si>
  <si>
    <t>ユーザー毎にユーザー情報を送信(ユーザーＮｏ.13～15)</t>
    <rPh sb="4" eb="5">
      <t>ゴト</t>
    </rPh>
    <rPh sb="10" eb="12">
      <t>ジョウホウ</t>
    </rPh>
    <rPh sb="13" eb="15">
      <t>ソウシン</t>
    </rPh>
    <phoneticPr fontId="9"/>
  </si>
  <si>
    <t>ユーザー毎にユーザー情報を送信(ユーザーＮｏ.9～12)</t>
    <rPh sb="4" eb="5">
      <t>ゴト</t>
    </rPh>
    <rPh sb="10" eb="12">
      <t>ジョウホウ</t>
    </rPh>
    <rPh sb="13" eb="15">
      <t>ソウシン</t>
    </rPh>
    <phoneticPr fontId="9"/>
  </si>
  <si>
    <t>ユーザー毎にユーザー情報を送信(ユーザーＮｏ.5～8)</t>
    <rPh sb="4" eb="5">
      <t>ゴト</t>
    </rPh>
    <rPh sb="10" eb="12">
      <t>ジョウホウ</t>
    </rPh>
    <rPh sb="13" eb="15">
      <t>ソウシン</t>
    </rPh>
    <phoneticPr fontId="9"/>
  </si>
  <si>
    <t>ユーザー毎にユーザー情報を送信(ユーザーＮｏ.1～4)</t>
    <rPh sb="4" eb="5">
      <t>ゴト</t>
    </rPh>
    <rPh sb="10" eb="12">
      <t>ジョウホウ</t>
    </rPh>
    <rPh sb="13" eb="15">
      <t>ソウシン</t>
    </rPh>
    <phoneticPr fontId="9"/>
  </si>
  <si>
    <t>0：未要求　1～253：各ユーザー番号
0xFE：Err　0xFF：N/A</t>
    <rPh sb="2" eb="3">
      <t>ミ</t>
    </rPh>
    <rPh sb="3" eb="5">
      <t>ヨウキュウ</t>
    </rPh>
    <rPh sb="12" eb="13">
      <t>カク</t>
    </rPh>
    <rPh sb="17" eb="19">
      <t>バンゴウ</t>
    </rPh>
    <phoneticPr fontId="9"/>
  </si>
  <si>
    <t>0：定義なし　1～253：各ユーザー番号
0xFD：空き無し　0xFE：Err　0xFF：N/A</t>
    <rPh sb="2" eb="4">
      <t>テイギ</t>
    </rPh>
    <rPh sb="13" eb="14">
      <t>カク</t>
    </rPh>
    <rPh sb="18" eb="20">
      <t>バンゴウ</t>
    </rPh>
    <rPh sb="26" eb="27">
      <t>ア</t>
    </rPh>
    <rPh sb="28" eb="29">
      <t>ナ</t>
    </rPh>
    <phoneticPr fontId="9"/>
  </si>
  <si>
    <t>0：N/A　1：成功　2：失敗　3：削除未実施</t>
    <rPh sb="13" eb="15">
      <t>シッパイ</t>
    </rPh>
    <rPh sb="18" eb="20">
      <t>サクジョ</t>
    </rPh>
    <rPh sb="20" eb="23">
      <t>ミジッシ</t>
    </rPh>
    <phoneticPr fontId="9"/>
  </si>
  <si>
    <t>(C1P25)</t>
    <phoneticPr fontId="9"/>
  </si>
  <si>
    <t>SC_C1P39</t>
    <phoneticPr fontId="9"/>
  </si>
  <si>
    <t>SC_C1P40</t>
    <phoneticPr fontId="9"/>
  </si>
  <si>
    <t>SC_C1P41</t>
    <phoneticPr fontId="9"/>
  </si>
  <si>
    <t>SC_C1P42</t>
    <phoneticPr fontId="9"/>
  </si>
  <si>
    <t>SC_C1P43</t>
    <phoneticPr fontId="9"/>
  </si>
  <si>
    <t>SC_C1P44</t>
    <phoneticPr fontId="9"/>
  </si>
  <si>
    <t>C2P27</t>
    <phoneticPr fontId="9"/>
  </si>
  <si>
    <t>Δ211Δ293</t>
    <phoneticPr fontId="9"/>
  </si>
  <si>
    <t>IMU制御</t>
    <rPh sb="3" eb="5">
      <t>セイギョ</t>
    </rPh>
    <phoneticPr fontId="9"/>
  </si>
  <si>
    <t>1C5122E4</t>
    <phoneticPr fontId="15"/>
  </si>
  <si>
    <t>乱数発生</t>
    <rPh sb="0" eb="2">
      <t>ランスウ</t>
    </rPh>
    <rPh sb="2" eb="4">
      <t>ハッセイ</t>
    </rPh>
    <phoneticPr fontId="15"/>
  </si>
  <si>
    <t>RAND</t>
    <phoneticPr fontId="15"/>
  </si>
  <si>
    <t>PGNの重複使用は禁止！</t>
    <rPh sb="4" eb="6">
      <t>チョウフク</t>
    </rPh>
    <rPh sb="6" eb="8">
      <t>シヨウ</t>
    </rPh>
    <rPh sb="9" eb="11">
      <t>キンシ</t>
    </rPh>
    <phoneticPr fontId="15"/>
  </si>
  <si>
    <t>PGN</t>
    <phoneticPr fontId="15"/>
  </si>
  <si>
    <t>SW_AU</t>
    <phoneticPr fontId="15"/>
  </si>
  <si>
    <t>SW_AU_ST</t>
    <phoneticPr fontId="15"/>
  </si>
  <si>
    <t>暗号化信号</t>
    <rPh sb="0" eb="2">
      <t>アンゴウ</t>
    </rPh>
    <rPh sb="2" eb="3">
      <t>カ</t>
    </rPh>
    <rPh sb="3" eb="5">
      <t>シンゴウ</t>
    </rPh>
    <phoneticPr fontId="15"/>
  </si>
  <si>
    <t>1C51238C</t>
    <phoneticPr fontId="15"/>
  </si>
  <si>
    <t>乱数</t>
    <rPh sb="0" eb="2">
      <t>ランスウ</t>
    </rPh>
    <phoneticPr fontId="9"/>
  </si>
  <si>
    <t>乱数（RAND)</t>
    <rPh sb="0" eb="2">
      <t>ランスウ</t>
    </rPh>
    <phoneticPr fontId="9"/>
  </si>
  <si>
    <t>生成した乱数を送信する</t>
    <rPh sb="0" eb="2">
      <t>セイセイ</t>
    </rPh>
    <rPh sb="4" eb="6">
      <t>ランスウ</t>
    </rPh>
    <rPh sb="7" eb="9">
      <t>ソウシン</t>
    </rPh>
    <phoneticPr fontId="9"/>
  </si>
  <si>
    <t>暗号化信号（SW_AU_ST)</t>
    <rPh sb="0" eb="3">
      <t>アンゴウカ</t>
    </rPh>
    <rPh sb="3" eb="5">
      <t>シンゴウ</t>
    </rPh>
    <phoneticPr fontId="9"/>
  </si>
  <si>
    <t>暗号化したデータを送信（詳細はSW_AU_STページを参照）</t>
    <rPh sb="0" eb="3">
      <t>アンゴウカ</t>
    </rPh>
    <rPh sb="9" eb="11">
      <t>ソウシン</t>
    </rPh>
    <rPh sb="12" eb="14">
      <t>ショウサイ</t>
    </rPh>
    <rPh sb="27" eb="29">
      <t>サンショウ</t>
    </rPh>
    <phoneticPr fontId="9"/>
  </si>
  <si>
    <t>制御ユニットシリアルNo.</t>
    <rPh sb="0" eb="2">
      <t>セイギョ</t>
    </rPh>
    <phoneticPr fontId="9"/>
  </si>
  <si>
    <t>SW_AU_SN</t>
    <phoneticPr fontId="9"/>
  </si>
  <si>
    <t>制御ユニットのシリアルNo.を送信する。</t>
    <rPh sb="0" eb="2">
      <t>セイギョ</t>
    </rPh>
    <rPh sb="15" eb="17">
      <t>ソウシン</t>
    </rPh>
    <phoneticPr fontId="9"/>
  </si>
  <si>
    <t>制御ユニット</t>
    <rPh sb="0" eb="2">
      <t>セイギョ</t>
    </rPh>
    <phoneticPr fontId="9"/>
  </si>
  <si>
    <t>Δ295</t>
    <phoneticPr fontId="15"/>
  </si>
  <si>
    <t>1C50308C</t>
    <phoneticPr fontId="9"/>
  </si>
  <si>
    <t>1C5030８C</t>
    <phoneticPr fontId="9"/>
  </si>
  <si>
    <t>制御ユニットシリアルNo.(SW_AU_SN)</t>
    <rPh sb="0" eb="2">
      <t>セイギョ</t>
    </rPh>
    <phoneticPr fontId="9"/>
  </si>
  <si>
    <t>0：定義なし　1～253：各ユーザー番号
0xFE：Err　0xFF：N/A</t>
    <rPh sb="2" eb="4">
      <t>テイギ</t>
    </rPh>
    <rPh sb="13" eb="14">
      <t>カク</t>
    </rPh>
    <rPh sb="18" eb="20">
      <t>バンゴウ</t>
    </rPh>
    <phoneticPr fontId="9"/>
  </si>
  <si>
    <t>Δ296</t>
  </si>
  <si>
    <t>Δ296</t>
    <phoneticPr fontId="9"/>
  </si>
  <si>
    <t>エンジンエラーコード:SPN</t>
    <phoneticPr fontId="9"/>
  </si>
  <si>
    <t>エンジンエラーコード:FMI</t>
    <phoneticPr fontId="9"/>
  </si>
  <si>
    <t>0～0xFFFFFF</t>
    <phoneticPr fontId="9"/>
  </si>
  <si>
    <t>0～0xFF</t>
    <phoneticPr fontId="9"/>
  </si>
  <si>
    <t>過去エンジンエラー(SPN,FMI)とアワーメータ、ユーザーNo.を送信</t>
    <rPh sb="0" eb="2">
      <t>カコ</t>
    </rPh>
    <rPh sb="34" eb="36">
      <t>ソウシン</t>
    </rPh>
    <phoneticPr fontId="9"/>
  </si>
  <si>
    <t>過去エンジンエラーコード情報(PEEI)</t>
    <rPh sb="0" eb="2">
      <t>カコ</t>
    </rPh>
    <rPh sb="12" eb="14">
      <t>ジョウホウ</t>
    </rPh>
    <phoneticPr fontId="9"/>
  </si>
  <si>
    <t>ユーザー作業履歴（UWH)</t>
    <rPh sb="4" eb="6">
      <t>サギョウ</t>
    </rPh>
    <rPh sb="6" eb="8">
      <t>リレキ</t>
    </rPh>
    <phoneticPr fontId="9"/>
  </si>
  <si>
    <t>ユーザー毎の作業履歴を送信</t>
    <rPh sb="4" eb="5">
      <t>ゴト</t>
    </rPh>
    <rPh sb="6" eb="8">
      <t>サギョウ</t>
    </rPh>
    <rPh sb="8" eb="10">
      <t>リレキ</t>
    </rPh>
    <rPh sb="11" eb="13">
      <t>ソウシン</t>
    </rPh>
    <phoneticPr fontId="9"/>
  </si>
  <si>
    <t>Δ211　Δ221　Δ296削除</t>
    <rPh sb="14" eb="16">
      <t>サクジョ</t>
    </rPh>
    <phoneticPr fontId="9"/>
  </si>
  <si>
    <t>Δ211　Δ221　Δ296削除</t>
    <phoneticPr fontId="9"/>
  </si>
  <si>
    <t>Δ211　Δ296　削除</t>
    <rPh sb="10" eb="12">
      <t>サクジョ</t>
    </rPh>
    <phoneticPr fontId="9"/>
  </si>
  <si>
    <t>Δ211　Δ213　Δ221　Δ296削除</t>
    <rPh sb="19" eb="21">
      <t>サクジョ</t>
    </rPh>
    <phoneticPr fontId="9"/>
  </si>
  <si>
    <t>Δ211　Δ213　Δ221　Δ296削除</t>
    <phoneticPr fontId="9"/>
  </si>
  <si>
    <t>Δ211　Δ213　Δ296削除</t>
    <phoneticPr fontId="9"/>
  </si>
  <si>
    <t>過去エンジンエラー情報</t>
    <rPh sb="0" eb="2">
      <t>カコ</t>
    </rPh>
    <rPh sb="9" eb="11">
      <t>ジョウホウ</t>
    </rPh>
    <phoneticPr fontId="15"/>
  </si>
  <si>
    <t>ユーザー作業履歴</t>
    <rPh sb="4" eb="6">
      <t>サギョウ</t>
    </rPh>
    <rPh sb="6" eb="8">
      <t>リレキ</t>
    </rPh>
    <phoneticPr fontId="15"/>
  </si>
  <si>
    <t>PEEI</t>
    <phoneticPr fontId="9"/>
  </si>
  <si>
    <t>UWH</t>
    <phoneticPr fontId="9"/>
  </si>
  <si>
    <t>Δ211Δ296</t>
    <phoneticPr fontId="9"/>
  </si>
  <si>
    <t>キャノピ仕様</t>
    <rPh sb="4" eb="6">
      <t>シヨウ</t>
    </rPh>
    <phoneticPr fontId="9"/>
  </si>
  <si>
    <t>Δ297</t>
    <phoneticPr fontId="15"/>
  </si>
  <si>
    <t>1C5119F3</t>
  </si>
  <si>
    <t>バッテリステータス43</t>
    <phoneticPr fontId="15"/>
  </si>
  <si>
    <t>BMUSTAT43</t>
    <phoneticPr fontId="9"/>
  </si>
  <si>
    <t>Δ297</t>
    <phoneticPr fontId="9"/>
  </si>
  <si>
    <t>バッテリステータス43（BMUSTAT43)</t>
    <phoneticPr fontId="9"/>
  </si>
  <si>
    <t>1C5119F3</t>
    <phoneticPr fontId="9"/>
  </si>
  <si>
    <t>モジュール9温度</t>
    <rPh sb="6" eb="8">
      <t>オンド</t>
    </rPh>
    <phoneticPr fontId="9"/>
  </si>
  <si>
    <t>モジュール10温度</t>
    <rPh sb="7" eb="9">
      <t>オンド</t>
    </rPh>
    <phoneticPr fontId="9"/>
  </si>
  <si>
    <t>モジュール11温度</t>
    <rPh sb="7" eb="9">
      <t>オンド</t>
    </rPh>
    <phoneticPr fontId="9"/>
  </si>
  <si>
    <t>モジュール12温度</t>
    <rPh sb="7" eb="9">
      <t>オンド</t>
    </rPh>
    <phoneticPr fontId="9"/>
  </si>
  <si>
    <t>モジュール13温度</t>
    <rPh sb="7" eb="9">
      <t>オンド</t>
    </rPh>
    <phoneticPr fontId="9"/>
  </si>
  <si>
    <t>モジュール14温度</t>
    <rPh sb="7" eb="9">
      <t>オンド</t>
    </rPh>
    <phoneticPr fontId="9"/>
  </si>
  <si>
    <t>モジュール15温度</t>
    <rPh sb="7" eb="9">
      <t>オンド</t>
    </rPh>
    <phoneticPr fontId="9"/>
  </si>
  <si>
    <t>出力ピン-リレー5</t>
    <rPh sb="0" eb="2">
      <t>シュツリョク</t>
    </rPh>
    <phoneticPr fontId="9"/>
  </si>
  <si>
    <t>外置き充電器用コンタクター　0：OFF 1：ON</t>
    <rPh sb="0" eb="2">
      <t>ソトオ</t>
    </rPh>
    <phoneticPr fontId="9"/>
  </si>
  <si>
    <t>出力ピン-リレー6</t>
    <rPh sb="0" eb="2">
      <t>シュツリョク</t>
    </rPh>
    <phoneticPr fontId="9"/>
  </si>
  <si>
    <t>車載充電器用コンタクター　0：OFF 1：ON</t>
    <rPh sb="0" eb="2">
      <t>シャサイ</t>
    </rPh>
    <rPh sb="2" eb="5">
      <t>ジュウデンキ</t>
    </rPh>
    <phoneticPr fontId="9"/>
  </si>
  <si>
    <t>出力ピン-リレー7</t>
    <rPh sb="0" eb="2">
      <t>シュツリョク</t>
    </rPh>
    <phoneticPr fontId="9"/>
  </si>
  <si>
    <t>DCDCコンバータ供給用リレー　0：OFF 1：ON</t>
    <rPh sb="9" eb="11">
      <t>キョウキュウ</t>
    </rPh>
    <rPh sb="11" eb="12">
      <t>ヨウ</t>
    </rPh>
    <phoneticPr fontId="9"/>
  </si>
  <si>
    <t>出力ピン-リレー8</t>
    <rPh sb="0" eb="2">
      <t>シュツリョク</t>
    </rPh>
    <phoneticPr fontId="9"/>
  </si>
  <si>
    <t>並列切替　コンタクター1　0：OFF 1：ON</t>
    <rPh sb="0" eb="4">
      <t>ヘイレツキリカエ</t>
    </rPh>
    <phoneticPr fontId="9"/>
  </si>
  <si>
    <t>出力ピン-リレー9</t>
    <rPh sb="0" eb="2">
      <t>シュツリョク</t>
    </rPh>
    <phoneticPr fontId="9"/>
  </si>
  <si>
    <t>並列切替　コンタクター2　0：OFF 2：ON</t>
    <rPh sb="0" eb="4">
      <t>ヘイレツキリカエ</t>
    </rPh>
    <phoneticPr fontId="9"/>
  </si>
  <si>
    <t>出力ピン-リレー10</t>
    <rPh sb="0" eb="2">
      <t>シュツリョク</t>
    </rPh>
    <phoneticPr fontId="9"/>
  </si>
  <si>
    <t>並列切替　コンタクター3　0：OFF 2：ON</t>
    <rPh sb="0" eb="4">
      <t>ヘイレツキリカエ</t>
    </rPh>
    <phoneticPr fontId="9"/>
  </si>
  <si>
    <t>出力ピン-リレー11</t>
    <rPh sb="0" eb="2">
      <t>シュツリョク</t>
    </rPh>
    <phoneticPr fontId="9"/>
  </si>
  <si>
    <t>並列切替　コンタクター4　0：OFF 3：ON</t>
    <rPh sb="0" eb="4">
      <t>ヘイレツキリカエ</t>
    </rPh>
    <phoneticPr fontId="9"/>
  </si>
  <si>
    <t>出力ピン-リレー12</t>
    <rPh sb="0" eb="2">
      <t>シュツリョク</t>
    </rPh>
    <phoneticPr fontId="9"/>
  </si>
  <si>
    <t>並列切替　コンタクター5　0：OFF 3：ON</t>
    <rPh sb="0" eb="4">
      <t>ヘイレツキリカエ</t>
    </rPh>
    <phoneticPr fontId="9"/>
  </si>
  <si>
    <t>Δ298　削除</t>
    <rPh sb="5" eb="7">
      <t>サクジョ</t>
    </rPh>
    <phoneticPr fontId="15"/>
  </si>
  <si>
    <t>0：未登録
2：スーパープラスアドミン:LV2
3：スーパーアドミン:LV3
5：アドミン:LV5　
9：スタンダード:LV9
15：N/A</t>
    <rPh sb="2" eb="5">
      <t>ミトウロク</t>
    </rPh>
    <phoneticPr fontId="9"/>
  </si>
  <si>
    <t>Δ298</t>
    <phoneticPr fontId="15"/>
  </si>
  <si>
    <t>マスターキー(赤キー)登録</t>
    <rPh sb="7" eb="8">
      <t>アカ</t>
    </rPh>
    <rPh sb="11" eb="13">
      <t>トウロク</t>
    </rPh>
    <phoneticPr fontId="9"/>
  </si>
  <si>
    <t>1C50E5E4</t>
    <phoneticPr fontId="9"/>
  </si>
  <si>
    <t>Δ299</t>
    <phoneticPr fontId="9"/>
  </si>
  <si>
    <t>入力確認用27</t>
    <rPh sb="0" eb="2">
      <t>ニュウリョク</t>
    </rPh>
    <rPh sb="2" eb="5">
      <t>カクニンヨウ</t>
    </rPh>
    <phoneticPr fontId="9"/>
  </si>
  <si>
    <t>IN27</t>
    <phoneticPr fontId="15"/>
  </si>
  <si>
    <t>入力確認用27(IN27)</t>
    <rPh sb="0" eb="2">
      <t>ニュウリョク</t>
    </rPh>
    <rPh sb="2" eb="4">
      <t>カクニン</t>
    </rPh>
    <rPh sb="4" eb="5">
      <t>ヨウ</t>
    </rPh>
    <phoneticPr fontId="9"/>
  </si>
  <si>
    <t>雰囲気温度（CAB1)</t>
    <rPh sb="0" eb="3">
      <t>フンイキ</t>
    </rPh>
    <rPh sb="3" eb="5">
      <t>オンド</t>
    </rPh>
    <phoneticPr fontId="9"/>
  </si>
  <si>
    <t>雰囲気温度（CAB2)</t>
    <rPh sb="0" eb="3">
      <t>フンイキ</t>
    </rPh>
    <rPh sb="3" eb="5">
      <t>オンド</t>
    </rPh>
    <phoneticPr fontId="9"/>
  </si>
  <si>
    <t>雰囲気温度（CAB3)</t>
    <rPh sb="0" eb="3">
      <t>フンイキ</t>
    </rPh>
    <rPh sb="3" eb="5">
      <t>オンド</t>
    </rPh>
    <phoneticPr fontId="9"/>
  </si>
  <si>
    <t>Δ181Δ299</t>
    <phoneticPr fontId="9"/>
  </si>
  <si>
    <t>パイロット</t>
    <phoneticPr fontId="9"/>
  </si>
  <si>
    <t>Δ299</t>
    <phoneticPr fontId="15"/>
  </si>
  <si>
    <t>ファンコントローラにファンのPWM出力を要求</t>
    <rPh sb="17" eb="19">
      <t>シュツリョク</t>
    </rPh>
    <rPh sb="20" eb="22">
      <t>ヨウキュウ</t>
    </rPh>
    <phoneticPr fontId="9"/>
  </si>
  <si>
    <t>PWM0 DUTY</t>
    <phoneticPr fontId="9"/>
  </si>
  <si>
    <t>0～100  Err:0xFE  N/A:0xFF</t>
    <phoneticPr fontId="9"/>
  </si>
  <si>
    <t>ファン0</t>
    <phoneticPr fontId="9"/>
  </si>
  <si>
    <t>PWM1 DUTY</t>
    <phoneticPr fontId="9"/>
  </si>
  <si>
    <t>ファン1</t>
    <phoneticPr fontId="9"/>
  </si>
  <si>
    <t>PWM2 DUTY</t>
  </si>
  <si>
    <t>ファン2</t>
  </si>
  <si>
    <t>PWM3 DUTY</t>
  </si>
  <si>
    <t>ファン3</t>
  </si>
  <si>
    <t>1850F3E4</t>
    <phoneticPr fontId="15"/>
  </si>
  <si>
    <t>ファンコントローラ出力要求</t>
    <phoneticPr fontId="15"/>
  </si>
  <si>
    <t>FAN_PWM</t>
    <phoneticPr fontId="15"/>
  </si>
  <si>
    <t>ファンコントローラ出力要求(FAN_PWM)</t>
    <rPh sb="9" eb="13">
      <t>シュツリョクヨウキュウ</t>
    </rPh>
    <phoneticPr fontId="9"/>
  </si>
  <si>
    <t>1851208C</t>
    <phoneticPr fontId="15"/>
  </si>
  <si>
    <t>1851218C</t>
    <phoneticPr fontId="9"/>
  </si>
  <si>
    <t>残照時間</t>
    <rPh sb="0" eb="4">
      <t>ザンショウジカン</t>
    </rPh>
    <phoneticPr fontId="15"/>
  </si>
  <si>
    <t>0～254 0xFF:N/A</t>
    <phoneticPr fontId="15"/>
  </si>
  <si>
    <t>0秒→残照無し</t>
    <rPh sb="1" eb="2">
      <t>ビョウ</t>
    </rPh>
    <rPh sb="3" eb="6">
      <t>ザンショウナ</t>
    </rPh>
    <phoneticPr fontId="15"/>
  </si>
  <si>
    <t>Δ301</t>
    <phoneticPr fontId="15"/>
  </si>
  <si>
    <t>シートヒータ</t>
    <phoneticPr fontId="9"/>
  </si>
  <si>
    <t>Δ301</t>
    <phoneticPr fontId="9"/>
  </si>
  <si>
    <t>メインファン</t>
    <phoneticPr fontId="9"/>
  </si>
  <si>
    <t>サブファン</t>
    <phoneticPr fontId="9"/>
  </si>
  <si>
    <t>Δ179Δ301</t>
    <phoneticPr fontId="9"/>
  </si>
  <si>
    <t>Δ294Δ302</t>
    <phoneticPr fontId="9"/>
  </si>
  <si>
    <t>0と0xFFFFFFFFを除いた乱数を送信</t>
    <rPh sb="15" eb="17">
      <t>ランスウ</t>
    </rPh>
    <rPh sb="18" eb="20">
      <t>ソウシン</t>
    </rPh>
    <phoneticPr fontId="15"/>
  </si>
  <si>
    <t>A14I(A14K検証機)</t>
    <rPh sb="9" eb="12">
      <t>ケンショウキ</t>
    </rPh>
    <phoneticPr fontId="9"/>
  </si>
  <si>
    <t>SubController</t>
    <phoneticPr fontId="9"/>
  </si>
  <si>
    <t>P1パイロット圧</t>
    <rPh sb="7" eb="8">
      <t>アツ</t>
    </rPh>
    <phoneticPr fontId="9"/>
  </si>
  <si>
    <t>0-4000kPa</t>
    <phoneticPr fontId="9"/>
  </si>
  <si>
    <t>P3パイロット圧</t>
    <rPh sb="7" eb="8">
      <t>アツ</t>
    </rPh>
    <phoneticPr fontId="9"/>
  </si>
  <si>
    <t>ブーム上げパイロット圧</t>
    <rPh sb="3" eb="4">
      <t>ア</t>
    </rPh>
    <rPh sb="10" eb="11">
      <t>アツ</t>
    </rPh>
    <phoneticPr fontId="9"/>
  </si>
  <si>
    <t>ブーム下げパイロット圧</t>
    <rPh sb="3" eb="4">
      <t>サ</t>
    </rPh>
    <rPh sb="10" eb="11">
      <t>アツ</t>
    </rPh>
    <phoneticPr fontId="9"/>
  </si>
  <si>
    <t>アームCrowdパイロット圧</t>
    <rPh sb="13" eb="14">
      <t>アツ</t>
    </rPh>
    <phoneticPr fontId="9"/>
  </si>
  <si>
    <t>アームDumpパイロット圧</t>
    <rPh sb="12" eb="13">
      <t>アツ</t>
    </rPh>
    <phoneticPr fontId="9"/>
  </si>
  <si>
    <t>バケットCrowdパイロット圧</t>
    <rPh sb="14" eb="15">
      <t>アツ</t>
    </rPh>
    <phoneticPr fontId="9"/>
  </si>
  <si>
    <t>バケットDumpパイロット圧</t>
    <rPh sb="13" eb="14">
      <t>アツ</t>
    </rPh>
    <phoneticPr fontId="9"/>
  </si>
  <si>
    <t>旋回(右)パイロット圧</t>
    <rPh sb="0" eb="2">
      <t>センカイ</t>
    </rPh>
    <rPh sb="3" eb="4">
      <t>ミギ</t>
    </rPh>
    <rPh sb="10" eb="11">
      <t>アツ</t>
    </rPh>
    <phoneticPr fontId="9"/>
  </si>
  <si>
    <t>旋回(左)パイロット圧</t>
    <rPh sb="0" eb="2">
      <t>センカイ</t>
    </rPh>
    <rPh sb="3" eb="4">
      <t>ヒダリ</t>
    </rPh>
    <rPh sb="10" eb="11">
      <t>アツ</t>
    </rPh>
    <phoneticPr fontId="9"/>
  </si>
  <si>
    <t>油圧ポンプ電流指示値</t>
    <rPh sb="0" eb="2">
      <t>ユアツ</t>
    </rPh>
    <rPh sb="5" eb="7">
      <t>デンリュウ</t>
    </rPh>
    <rPh sb="7" eb="10">
      <t>シジチ</t>
    </rPh>
    <phoneticPr fontId="9"/>
  </si>
  <si>
    <t>0-65535mA</t>
    <phoneticPr fontId="9"/>
  </si>
  <si>
    <t>△303</t>
    <phoneticPr fontId="9"/>
  </si>
  <si>
    <t>1C50A2E4</t>
    <phoneticPr fontId="9"/>
  </si>
  <si>
    <t>1C50A3E4</t>
    <phoneticPr fontId="9"/>
  </si>
  <si>
    <t>AUX3</t>
    <phoneticPr fontId="9"/>
  </si>
  <si>
    <t>Δ179Δ304</t>
    <phoneticPr fontId="9"/>
  </si>
  <si>
    <t>Δ305</t>
    <phoneticPr fontId="15"/>
  </si>
  <si>
    <t>0：OFF　1：ON　2：OFF固定　3：非表示</t>
    <rPh sb="16" eb="18">
      <t>コテイ</t>
    </rPh>
    <rPh sb="21" eb="24">
      <t>ヒヒョウジ</t>
    </rPh>
    <phoneticPr fontId="9"/>
  </si>
  <si>
    <t>6</t>
    <phoneticPr fontId="15"/>
  </si>
  <si>
    <t>Δ305</t>
  </si>
  <si>
    <t>Δ94 Δ97 Δ101 Δ106 Δ107 Δ117Δ203Δ171Δ306</t>
    <phoneticPr fontId="9"/>
  </si>
  <si>
    <t>Δ211 Δ305 Δ307</t>
    <phoneticPr fontId="9"/>
  </si>
  <si>
    <t>PTCヒータ</t>
    <phoneticPr fontId="9"/>
  </si>
  <si>
    <t>5A</t>
    <phoneticPr fontId="9"/>
  </si>
  <si>
    <t>Δ308</t>
    <phoneticPr fontId="9"/>
  </si>
  <si>
    <t>18AC5A7F</t>
    <phoneticPr fontId="15"/>
  </si>
  <si>
    <t>PTC動作要求</t>
    <rPh sb="3" eb="5">
      <t>ドウサ</t>
    </rPh>
    <rPh sb="5" eb="7">
      <t>ヨウキュウ</t>
    </rPh>
    <phoneticPr fontId="15"/>
  </si>
  <si>
    <t>PTC_REQ</t>
    <phoneticPr fontId="15"/>
  </si>
  <si>
    <t>18AD7F5A</t>
    <phoneticPr fontId="15"/>
  </si>
  <si>
    <t>PTCステータス</t>
    <phoneticPr fontId="15"/>
  </si>
  <si>
    <t>PTC_STAT</t>
    <phoneticPr fontId="15"/>
  </si>
  <si>
    <t>PTC</t>
    <phoneticPr fontId="15"/>
  </si>
  <si>
    <t>Δ308</t>
    <phoneticPr fontId="15"/>
  </si>
  <si>
    <t>PTC動作要求(PTC_REQ)</t>
    <rPh sb="3" eb="7">
      <t>ドウサヨウキュウ</t>
    </rPh>
    <phoneticPr fontId="9"/>
  </si>
  <si>
    <t>PTCに動作を要求</t>
    <rPh sb="4" eb="6">
      <t>ドウサ</t>
    </rPh>
    <rPh sb="7" eb="9">
      <t>ヨウキュウ</t>
    </rPh>
    <phoneticPr fontId="9"/>
  </si>
  <si>
    <t>18AC5A7F</t>
    <phoneticPr fontId="9"/>
  </si>
  <si>
    <t xml:space="preserve">Power request    </t>
  </si>
  <si>
    <t xml:space="preserve">Reserved         </t>
  </si>
  <si>
    <t xml:space="preserve">HV-PTC enable    </t>
  </si>
  <si>
    <t xml:space="preserve">Reset request    </t>
  </si>
  <si>
    <t xml:space="preserve">Emergency stop   </t>
  </si>
  <si>
    <t>Discharge request</t>
  </si>
  <si>
    <t xml:space="preserve">0-100             </t>
  </si>
  <si>
    <t>0:PTC OFF,1:PTC ON</t>
  </si>
  <si>
    <t>0:No reset,1:Reset</t>
    <phoneticPr fontId="9"/>
  </si>
  <si>
    <t>0:No shutdown,1:Shutdown</t>
    <phoneticPr fontId="9"/>
  </si>
  <si>
    <t>0:No discharge,1:Discharge</t>
    <phoneticPr fontId="9"/>
  </si>
  <si>
    <t>0-6</t>
    <phoneticPr fontId="9"/>
  </si>
  <si>
    <t>PTCステータス(PTC_STAT)</t>
    <phoneticPr fontId="9"/>
  </si>
  <si>
    <t>18AD7F5A</t>
    <phoneticPr fontId="9"/>
  </si>
  <si>
    <t>PTCの状態が送信される</t>
    <rPh sb="4" eb="6">
      <t>ジョウタイ</t>
    </rPh>
    <rPh sb="7" eb="9">
      <t>ソウシン</t>
    </rPh>
    <phoneticPr fontId="9"/>
  </si>
  <si>
    <t>CAN response error detection</t>
    <phoneticPr fontId="9"/>
  </si>
  <si>
    <t>Communication error indication</t>
    <phoneticPr fontId="9"/>
  </si>
  <si>
    <t>Current sensor error</t>
    <phoneticPr fontId="9"/>
  </si>
  <si>
    <t>Short circuit detection</t>
    <phoneticPr fontId="9"/>
  </si>
  <si>
    <t>Ecternal power failure</t>
    <phoneticPr fontId="9"/>
  </si>
  <si>
    <t>High voltage effective indication</t>
    <phoneticPr fontId="9"/>
  </si>
  <si>
    <t>Over temperature protection</t>
    <phoneticPr fontId="9"/>
  </si>
  <si>
    <t>Temperature sensor error</t>
    <phoneticPr fontId="9"/>
  </si>
  <si>
    <t>Reserved</t>
    <phoneticPr fontId="9"/>
  </si>
  <si>
    <t>HV-PTC status signal</t>
    <phoneticPr fontId="9"/>
  </si>
  <si>
    <t xml:space="preserve">Power output </t>
    <phoneticPr fontId="9"/>
  </si>
  <si>
    <t>Media inlet tempreture</t>
    <phoneticPr fontId="9"/>
  </si>
  <si>
    <t>Media outlet temperture</t>
    <phoneticPr fontId="9"/>
  </si>
  <si>
    <t>HV-PTC current</t>
    <phoneticPr fontId="9"/>
  </si>
  <si>
    <t>High pressure measurement</t>
    <phoneticPr fontId="9"/>
  </si>
  <si>
    <t xml:space="preserve">0-762  </t>
  </si>
  <si>
    <t xml:space="preserve">0-63.5 </t>
  </si>
  <si>
    <t xml:space="preserve">0-100  </t>
  </si>
  <si>
    <t>0:Diagnosing、1:Passed、2:Short to ground、3:Short to power、
4:Not use、5:Out of range</t>
    <phoneticPr fontId="9"/>
  </si>
  <si>
    <t>0:PTC OFF、1:PTC_ON、2:PTC_DEG、3:PTC_STOP、
4:PTC_SHUTDOWN、5:PTC_SHORTED、6:PTC_NO RESET</t>
    <phoneticPr fontId="9"/>
  </si>
  <si>
    <t>3/bit</t>
    <phoneticPr fontId="9"/>
  </si>
  <si>
    <t>0:NoErr,1:Fault</t>
    <phoneticPr fontId="9"/>
  </si>
  <si>
    <t>0:NoErr,1:High temprature protection valid</t>
    <phoneticPr fontId="9"/>
  </si>
  <si>
    <t>0:NoErr,1:not in the effective range</t>
    <phoneticPr fontId="9"/>
  </si>
  <si>
    <t>0:NoErr,1:Battery voltage out of range</t>
    <phoneticPr fontId="9"/>
  </si>
  <si>
    <t>0:NoErr,1:short circuit on PTC pin</t>
    <phoneticPr fontId="9"/>
  </si>
  <si>
    <t>0:NoErr,1:Power request fails or times out</t>
    <phoneticPr fontId="9"/>
  </si>
  <si>
    <t>0:NoErr,1:CAN response timeout</t>
    <phoneticPr fontId="9"/>
  </si>
  <si>
    <t>Δ309</t>
    <phoneticPr fontId="9"/>
  </si>
  <si>
    <t>寒冷時アイドルアップ</t>
    <rPh sb="0" eb="3">
      <t>カンレイジ</t>
    </rPh>
    <phoneticPr fontId="9"/>
  </si>
  <si>
    <t>入力確認用28</t>
    <rPh sb="0" eb="2">
      <t>ニュウリョク</t>
    </rPh>
    <rPh sb="2" eb="5">
      <t>カクニンヨウ</t>
    </rPh>
    <phoneticPr fontId="9"/>
  </si>
  <si>
    <t>入力確認用29</t>
    <rPh sb="0" eb="2">
      <t>ニュウリョク</t>
    </rPh>
    <rPh sb="2" eb="5">
      <t>カクニンヨウ</t>
    </rPh>
    <phoneticPr fontId="9"/>
  </si>
  <si>
    <t>入力確認用30</t>
    <rPh sb="0" eb="2">
      <t>ニュウリョク</t>
    </rPh>
    <rPh sb="2" eb="5">
      <t>カクニンヨウ</t>
    </rPh>
    <phoneticPr fontId="9"/>
  </si>
  <si>
    <t>IN28</t>
    <phoneticPr fontId="15"/>
  </si>
  <si>
    <t>IN29</t>
    <phoneticPr fontId="15"/>
  </si>
  <si>
    <t>IN30</t>
    <phoneticPr fontId="15"/>
  </si>
  <si>
    <t>Δ310</t>
    <phoneticPr fontId="9"/>
  </si>
  <si>
    <t>1C50DBE4</t>
    <phoneticPr fontId="9"/>
  </si>
  <si>
    <t>1C50DCE4</t>
    <phoneticPr fontId="9"/>
  </si>
  <si>
    <t>1C50DFE4</t>
    <phoneticPr fontId="9"/>
  </si>
  <si>
    <t>-</t>
    <phoneticPr fontId="9"/>
  </si>
  <si>
    <t>7</t>
    <phoneticPr fontId="9"/>
  </si>
  <si>
    <t>STDグリップ左 SW1</t>
    <rPh sb="7" eb="8">
      <t>ヒダリ</t>
    </rPh>
    <phoneticPr fontId="9"/>
  </si>
  <si>
    <t>STDグリップ左 SW2</t>
    <rPh sb="7" eb="8">
      <t>ヒダリ</t>
    </rPh>
    <phoneticPr fontId="9"/>
  </si>
  <si>
    <t>STDグリップ左 SW3</t>
    <phoneticPr fontId="9"/>
  </si>
  <si>
    <t>STDグリップ左 SW4</t>
    <rPh sb="7" eb="8">
      <t>ヒダリ</t>
    </rPh>
    <phoneticPr fontId="9"/>
  </si>
  <si>
    <t>STDグリップ右 SW1</t>
    <rPh sb="7" eb="8">
      <t>ミギ</t>
    </rPh>
    <phoneticPr fontId="9"/>
  </si>
  <si>
    <t>STDグリップ右 SW2</t>
    <rPh sb="7" eb="8">
      <t>ミギ</t>
    </rPh>
    <phoneticPr fontId="9"/>
  </si>
  <si>
    <t>STDグリップ右 SW3</t>
    <rPh sb="7" eb="8">
      <t>ミギ</t>
    </rPh>
    <phoneticPr fontId="9"/>
  </si>
  <si>
    <t>STDグリップ右 SW4</t>
    <rPh sb="7" eb="8">
      <t>ミギ</t>
    </rPh>
    <phoneticPr fontId="9"/>
  </si>
  <si>
    <t>STDグリップ左 スライドSW</t>
    <phoneticPr fontId="9"/>
  </si>
  <si>
    <t>STDグリップ右 スライドSW</t>
    <rPh sb="7" eb="8">
      <t>ミギ</t>
    </rPh>
    <phoneticPr fontId="9"/>
  </si>
  <si>
    <t>MFグリップ左 SW1</t>
    <rPh sb="6" eb="7">
      <t>ヒダリ</t>
    </rPh>
    <phoneticPr fontId="9"/>
  </si>
  <si>
    <t>MFグリップ左 SW2</t>
    <rPh sb="6" eb="7">
      <t>ヒダリ</t>
    </rPh>
    <phoneticPr fontId="9"/>
  </si>
  <si>
    <t>MFグリップ左 SW3</t>
    <rPh sb="6" eb="7">
      <t>ヒダリ</t>
    </rPh>
    <phoneticPr fontId="9"/>
  </si>
  <si>
    <t>MFグリップ左 SW4</t>
    <rPh sb="6" eb="7">
      <t>ヒダリ</t>
    </rPh>
    <phoneticPr fontId="9"/>
  </si>
  <si>
    <t>MFグリップ左 SW5</t>
    <rPh sb="6" eb="7">
      <t>ヒダリ</t>
    </rPh>
    <phoneticPr fontId="9"/>
  </si>
  <si>
    <t>MFグリップ左 SW6</t>
    <rPh sb="6" eb="7">
      <t>ヒダリ</t>
    </rPh>
    <phoneticPr fontId="9"/>
  </si>
  <si>
    <t>MFグリップ左 SW7</t>
    <rPh sb="6" eb="7">
      <t>ヒダリ</t>
    </rPh>
    <phoneticPr fontId="9"/>
  </si>
  <si>
    <t>MFグリップ左 SW8</t>
    <rPh sb="6" eb="7">
      <t>ヒダリ</t>
    </rPh>
    <phoneticPr fontId="9"/>
  </si>
  <si>
    <t>センサ3</t>
  </si>
  <si>
    <t>MFグリップ左 スライドSW1</t>
    <phoneticPr fontId="9"/>
  </si>
  <si>
    <t>MFグリップ左 スライドSW2</t>
    <phoneticPr fontId="9"/>
  </si>
  <si>
    <t>MFグリップ左 スライドSW3</t>
    <phoneticPr fontId="9"/>
  </si>
  <si>
    <t>MFグリップ右 SW1</t>
    <rPh sb="6" eb="7">
      <t>ミギ</t>
    </rPh>
    <phoneticPr fontId="9"/>
  </si>
  <si>
    <t>MFグリップ右 SW2</t>
    <rPh sb="6" eb="7">
      <t>ミギ</t>
    </rPh>
    <phoneticPr fontId="9"/>
  </si>
  <si>
    <t>MFグリップ右 SW3</t>
    <rPh sb="6" eb="7">
      <t>ミギ</t>
    </rPh>
    <phoneticPr fontId="9"/>
  </si>
  <si>
    <t>MFグリップ右 SW4</t>
    <rPh sb="6" eb="7">
      <t>ミギ</t>
    </rPh>
    <phoneticPr fontId="9"/>
  </si>
  <si>
    <t>MFグリップ右 SW5</t>
    <rPh sb="6" eb="7">
      <t>ミギ</t>
    </rPh>
    <phoneticPr fontId="9"/>
  </si>
  <si>
    <t>MFグリップ右 SW6</t>
    <rPh sb="6" eb="7">
      <t>ミギ</t>
    </rPh>
    <phoneticPr fontId="9"/>
  </si>
  <si>
    <t>MFグリップ右 SW7</t>
    <rPh sb="6" eb="7">
      <t>ミギ</t>
    </rPh>
    <phoneticPr fontId="9"/>
  </si>
  <si>
    <t>MFグリップ右 スライドSW1</t>
    <rPh sb="6" eb="7">
      <t>ミギ</t>
    </rPh>
    <phoneticPr fontId="9"/>
  </si>
  <si>
    <t>MFグリップ右 スライドSW2</t>
    <rPh sb="6" eb="7">
      <t>ミギ</t>
    </rPh>
    <phoneticPr fontId="9"/>
  </si>
  <si>
    <t>MFグリップ右 スライドSW3</t>
    <rPh sb="6" eb="7">
      <t>ミギ</t>
    </rPh>
    <phoneticPr fontId="9"/>
  </si>
  <si>
    <t>STDグリップ入力確認用</t>
    <rPh sb="7" eb="9">
      <t>ニュウリョク</t>
    </rPh>
    <rPh sb="9" eb="12">
      <t>カクニンヨウ</t>
    </rPh>
    <phoneticPr fontId="9"/>
  </si>
  <si>
    <t>1</t>
    <phoneticPr fontId="9"/>
  </si>
  <si>
    <t>0</t>
    <phoneticPr fontId="9"/>
  </si>
  <si>
    <t>STDグリップ左 SW5</t>
    <rPh sb="7" eb="8">
      <t>ヒダリ</t>
    </rPh>
    <phoneticPr fontId="9"/>
  </si>
  <si>
    <t>STDグリップ左 SW6</t>
    <rPh sb="7" eb="8">
      <t>ヒダリ</t>
    </rPh>
    <phoneticPr fontId="9"/>
  </si>
  <si>
    <t>STDグリップ左 SW7</t>
  </si>
  <si>
    <t>STDグリップ左 SW8</t>
    <rPh sb="7" eb="8">
      <t>ヒダリ</t>
    </rPh>
    <phoneticPr fontId="9"/>
  </si>
  <si>
    <t>STDグリップ右 SW5</t>
    <rPh sb="7" eb="8">
      <t>ミギ</t>
    </rPh>
    <phoneticPr fontId="9"/>
  </si>
  <si>
    <t>STDグリップ右 SW6</t>
    <rPh sb="7" eb="8">
      <t>ミギ</t>
    </rPh>
    <phoneticPr fontId="9"/>
  </si>
  <si>
    <t>STDグリップ右 SW7</t>
    <rPh sb="7" eb="8">
      <t>ミギ</t>
    </rPh>
    <phoneticPr fontId="9"/>
  </si>
  <si>
    <t>STDグリップ右 SW8</t>
    <rPh sb="7" eb="8">
      <t>ミギ</t>
    </rPh>
    <phoneticPr fontId="9"/>
  </si>
  <si>
    <t>MFグリップ左入力確認用</t>
    <rPh sb="6" eb="7">
      <t>ヒダリ</t>
    </rPh>
    <rPh sb="7" eb="9">
      <t>ニュウリョク</t>
    </rPh>
    <rPh sb="9" eb="12">
      <t>カクニンヨウ</t>
    </rPh>
    <phoneticPr fontId="9"/>
  </si>
  <si>
    <t>予備</t>
    <rPh sb="0" eb="2">
      <t>ヨビ</t>
    </rPh>
    <phoneticPr fontId="9"/>
  </si>
  <si>
    <t>0xFF</t>
    <phoneticPr fontId="9"/>
  </si>
  <si>
    <t>MFグリップ右 SW8</t>
    <rPh sb="6" eb="7">
      <t>ミギ</t>
    </rPh>
    <phoneticPr fontId="9"/>
  </si>
  <si>
    <t>MFグリップ右入力確認用</t>
    <rPh sb="6" eb="7">
      <t>ミギ</t>
    </rPh>
    <rPh sb="7" eb="9">
      <t>ニュウリョク</t>
    </rPh>
    <rPh sb="9" eb="12">
      <t>カクニンヨウ</t>
    </rPh>
    <phoneticPr fontId="9"/>
  </si>
  <si>
    <t>入力確認用28(IN28)</t>
    <rPh sb="0" eb="2">
      <t>ニュウリョク</t>
    </rPh>
    <rPh sb="2" eb="4">
      <t>カクニン</t>
    </rPh>
    <rPh sb="4" eb="5">
      <t>ヨウ</t>
    </rPh>
    <phoneticPr fontId="9"/>
  </si>
  <si>
    <t>入力確認用29(IN29)</t>
    <rPh sb="0" eb="2">
      <t>ニュウリョク</t>
    </rPh>
    <rPh sb="2" eb="4">
      <t>カクニン</t>
    </rPh>
    <rPh sb="4" eb="5">
      <t>ヨウ</t>
    </rPh>
    <phoneticPr fontId="9"/>
  </si>
  <si>
    <t>入力確認用30(IN30)</t>
    <rPh sb="0" eb="2">
      <t>ニュウリョク</t>
    </rPh>
    <rPh sb="2" eb="4">
      <t>カクニン</t>
    </rPh>
    <rPh sb="4" eb="5">
      <t>ヨウ</t>
    </rPh>
    <phoneticPr fontId="9"/>
  </si>
  <si>
    <t>拡張AUX出力</t>
    <rPh sb="0" eb="2">
      <t>カクチョウ</t>
    </rPh>
    <rPh sb="5" eb="7">
      <t>シュツリョク</t>
    </rPh>
    <phoneticPr fontId="9"/>
  </si>
  <si>
    <t>△311</t>
    <phoneticPr fontId="9"/>
  </si>
  <si>
    <t>0：消灯 1：点灯　オートディギングブレーキモードON</t>
    <rPh sb="2" eb="4">
      <t>ショウトウ</t>
    </rPh>
    <rPh sb="6" eb="8">
      <t>テントウ</t>
    </rPh>
    <phoneticPr fontId="9"/>
  </si>
  <si>
    <t>0：消灯 1：点灯　エコプラスモード</t>
    <rPh sb="2" eb="4">
      <t>ショウトウ</t>
    </rPh>
    <rPh sb="6" eb="8">
      <t>テントウ</t>
    </rPh>
    <phoneticPr fontId="9"/>
  </si>
  <si>
    <t>エコプラスモード（緑）</t>
    <rPh sb="9" eb="10">
      <t>ミドリ</t>
    </rPh>
    <phoneticPr fontId="9"/>
  </si>
  <si>
    <t>オートディギングブレーキ（緑）</t>
    <rPh sb="13" eb="14">
      <t>ミドリ</t>
    </rPh>
    <phoneticPr fontId="9"/>
  </si>
  <si>
    <t>Δ312</t>
    <phoneticPr fontId="15"/>
  </si>
  <si>
    <t>Δ313</t>
    <phoneticPr fontId="9"/>
  </si>
  <si>
    <t>自動圧抜き</t>
    <rPh sb="0" eb="4">
      <t>ジドウアツヌ</t>
    </rPh>
    <phoneticPr fontId="9"/>
  </si>
  <si>
    <t>第1サービス自動圧抜き</t>
    <rPh sb="0" eb="1">
      <t>ダイ</t>
    </rPh>
    <rPh sb="6" eb="10">
      <t>ジドウアツヌ</t>
    </rPh>
    <phoneticPr fontId="9"/>
  </si>
  <si>
    <t>第2サービス自動圧抜き</t>
    <rPh sb="0" eb="1">
      <t>ダイ</t>
    </rPh>
    <rPh sb="6" eb="8">
      <t>ジドウ</t>
    </rPh>
    <rPh sb="8" eb="10">
      <t>アツヌ</t>
    </rPh>
    <phoneticPr fontId="9"/>
  </si>
  <si>
    <t>第1/2サービス自動圧抜き</t>
    <rPh sb="0" eb="1">
      <t>ダイ</t>
    </rPh>
    <rPh sb="8" eb="12">
      <t>ジドウアツヌ</t>
    </rPh>
    <phoneticPr fontId="9"/>
  </si>
  <si>
    <t>インバータ1(メイン1)</t>
    <phoneticPr fontId="9"/>
  </si>
  <si>
    <t>インバータ2(メイン2)</t>
    <phoneticPr fontId="9"/>
  </si>
  <si>
    <t>インバータ3(旋回)</t>
    <rPh sb="7" eb="9">
      <t>センカイ</t>
    </rPh>
    <phoneticPr fontId="9"/>
  </si>
  <si>
    <t>インバータ4(コンプレッサ)</t>
    <phoneticPr fontId="9"/>
  </si>
  <si>
    <t>node</t>
    <phoneticPr fontId="9"/>
  </si>
  <si>
    <t>部品</t>
    <rPh sb="0" eb="2">
      <t>ブヒン</t>
    </rPh>
    <phoneticPr fontId="9"/>
  </si>
  <si>
    <t>インバータnode</t>
    <phoneticPr fontId="9"/>
  </si>
  <si>
    <t>INVの制御を行う</t>
    <rPh sb="4" eb="6">
      <t>セイギョ</t>
    </rPh>
    <rPh sb="7" eb="8">
      <t>オコナ</t>
    </rPh>
    <phoneticPr fontId="9"/>
  </si>
  <si>
    <t>Request for Mains State</t>
    <phoneticPr fontId="9"/>
  </si>
  <si>
    <t xml:space="preserve">0: Ignored;
1: Startup Request;
2: Mains Check Request;
3: Ignored;
4: Pre-Charge Request;
5: Ignored;
6: Power Ready Request
7: Alarm Request
8: Power Ready Direct </t>
    <phoneticPr fontId="9"/>
  </si>
  <si>
    <t>Request for Digital Output 1</t>
  </si>
  <si>
    <t>0 = Off, 1 = On</t>
  </si>
  <si>
    <t>Request for Digital Output 2</t>
    <phoneticPr fontId="9"/>
  </si>
  <si>
    <t>Request for Driver Output 1 in Voltage Mode</t>
  </si>
  <si>
    <t>Request for Driver Output 2 in Voltage Mode</t>
    <phoneticPr fontId="9"/>
  </si>
  <si>
    <t>Request for Driver Output 3 in Voltage Mode</t>
    <phoneticPr fontId="9"/>
  </si>
  <si>
    <t>First Sw Reset Request</t>
  </si>
  <si>
    <t>Second Sw Reset Request</t>
  </si>
  <si>
    <t>Request for Driver Output 4 in Voltage Mode</t>
  </si>
  <si>
    <t>Request for Driver Output 1 in PWM Mode or in Current Mode</t>
  </si>
  <si>
    <t>0 = 0%, 32767 = 100%</t>
  </si>
  <si>
    <t>100/32767</t>
    <phoneticPr fontId="9"/>
  </si>
  <si>
    <t>Request for Driver Output 2 in PWM Mode or in Current Mode</t>
    <phoneticPr fontId="9"/>
  </si>
  <si>
    <t>Request for Driver Output 3 in PWM Mode or in Current Mode</t>
    <phoneticPr fontId="9"/>
  </si>
  <si>
    <t>INVステータス1(INV_1)</t>
    <phoneticPr fontId="9"/>
  </si>
  <si>
    <t>INVステータス情報1</t>
    <rPh sb="8" eb="10">
      <t>ジョウホウ</t>
    </rPh>
    <phoneticPr fontId="9"/>
  </si>
  <si>
    <t>INV</t>
    <phoneticPr fontId="9"/>
  </si>
  <si>
    <t>0: Unknown;
1: Startup;
2: Mains Checking;
3: Mains OK;
4: Pre-Charging;
5: Pre-Charge done;
6: Power Ready
7: Alarmed
8: Power Ready Direct Request
9: Power Ready External</t>
    <phoneticPr fontId="9"/>
  </si>
  <si>
    <t>DC-Bus Voltage</t>
  </si>
  <si>
    <t>-32768～32767</t>
    <phoneticPr fontId="9"/>
  </si>
  <si>
    <t>DC-Bus Current</t>
  </si>
  <si>
    <t>Power Battery Voltage</t>
  </si>
  <si>
    <t>Analog Input 1</t>
    <phoneticPr fontId="9"/>
  </si>
  <si>
    <t>Analog Input 2</t>
  </si>
  <si>
    <t>Analog Input 3</t>
  </si>
  <si>
    <t>Analog Input 4</t>
  </si>
  <si>
    <t>INVステータス2(INV_2)</t>
    <phoneticPr fontId="9"/>
  </si>
  <si>
    <t>Analog Input 5</t>
    <phoneticPr fontId="9"/>
  </si>
  <si>
    <t>Analog Input 6</t>
    <phoneticPr fontId="9"/>
  </si>
  <si>
    <t>Digital Input 1 to 8</t>
  </si>
  <si>
    <t>Digital Input 9 to 16</t>
    <phoneticPr fontId="9"/>
  </si>
  <si>
    <t>Digital Input 17 to 19</t>
    <phoneticPr fontId="9"/>
  </si>
  <si>
    <t>Driver Output 1 to 3</t>
    <phoneticPr fontId="9"/>
  </si>
  <si>
    <t>Digital Output 1 to 2</t>
    <phoneticPr fontId="9"/>
  </si>
  <si>
    <t>INVステータス3(INV_3)</t>
    <phoneticPr fontId="9"/>
  </si>
  <si>
    <t>INVステータス情報3</t>
    <rPh sb="8" eb="10">
      <t>ジョウホウ</t>
    </rPh>
    <phoneticPr fontId="9"/>
  </si>
  <si>
    <t>INVステータス4(INV_4)</t>
    <phoneticPr fontId="9"/>
  </si>
  <si>
    <t>INVステータス情報4</t>
    <rPh sb="8" eb="10">
      <t>ジョウホウ</t>
    </rPh>
    <phoneticPr fontId="9"/>
  </si>
  <si>
    <t>-32768 = -100%, 0 = 0%, 32767 = 100%</t>
    <phoneticPr fontId="9"/>
  </si>
  <si>
    <t>Actual Relative Torque</t>
  </si>
  <si>
    <t>-40～215℃</t>
    <phoneticPr fontId="9"/>
  </si>
  <si>
    <t>Inverter Temperature</t>
    <phoneticPr fontId="9"/>
  </si>
  <si>
    <t>Control Mode</t>
    <phoneticPr fontId="9"/>
  </si>
  <si>
    <t>1 = Speed Mode 2 = Torque Mode 0 = No Request</t>
    <phoneticPr fontId="9"/>
  </si>
  <si>
    <t>PWM Output</t>
    <phoneticPr fontId="9"/>
  </si>
  <si>
    <t>0 = Disabled, 1 = Enabled</t>
  </si>
  <si>
    <t>Reference Speed/Torque</t>
    <phoneticPr fontId="9"/>
  </si>
  <si>
    <t>Emergency Stop</t>
  </si>
  <si>
    <t>Speed Limit</t>
    <phoneticPr fontId="9"/>
  </si>
  <si>
    <t>State</t>
    <phoneticPr fontId="9"/>
  </si>
  <si>
    <t>Motor State</t>
    <phoneticPr fontId="9"/>
  </si>
  <si>
    <t>0: Not defined
1: Disabled 
2: Fluxed 
3: Normal Operating 
4: Emergency Stop
5: Safe Stop 
6: Speed Limit 
7: Commission running</t>
    <phoneticPr fontId="9"/>
  </si>
  <si>
    <t>INVステータス6(INV_6)</t>
    <phoneticPr fontId="9"/>
  </si>
  <si>
    <t>INVステータス情報6</t>
    <rPh sb="8" eb="10">
      <t>ジョウホウ</t>
    </rPh>
    <phoneticPr fontId="9"/>
  </si>
  <si>
    <t>Driver Output 1 Current</t>
  </si>
  <si>
    <t>Driver Output 2 Current</t>
    <phoneticPr fontId="9"/>
  </si>
  <si>
    <t>Driver Output 3 Current</t>
    <phoneticPr fontId="9"/>
  </si>
  <si>
    <t>INVハートビート(INV_HB)</t>
    <phoneticPr fontId="9"/>
  </si>
  <si>
    <t>INV,MMC</t>
    <phoneticPr fontId="9"/>
  </si>
  <si>
    <t>0: Boot-up
4: Stopped
5: Operational
127: Pre-operational</t>
    <phoneticPr fontId="9"/>
  </si>
  <si>
    <t>NMTコマンド(NMT_cmd)</t>
    <phoneticPr fontId="9"/>
  </si>
  <si>
    <t>NMT制御信号を送信する</t>
    <rPh sb="3" eb="7">
      <t>セイギョシンゴウ</t>
    </rPh>
    <rPh sb="8" eb="10">
      <t>ソウシン</t>
    </rPh>
    <phoneticPr fontId="9"/>
  </si>
  <si>
    <t>0x200+n (n:node)</t>
    <phoneticPr fontId="9"/>
  </si>
  <si>
    <t>0x300+n (n:node)</t>
    <phoneticPr fontId="9"/>
  </si>
  <si>
    <t>0x180+n (n:node)</t>
    <phoneticPr fontId="9"/>
  </si>
  <si>
    <t>0x280+n (n:node)</t>
    <phoneticPr fontId="9"/>
  </si>
  <si>
    <t>0x380+n (n:node)</t>
    <phoneticPr fontId="9"/>
  </si>
  <si>
    <t>0x480+n (n:node)</t>
    <phoneticPr fontId="9"/>
  </si>
  <si>
    <t>0x6A0+n (n:node)</t>
    <phoneticPr fontId="9"/>
  </si>
  <si>
    <t>0x700+n (n:node)</t>
    <phoneticPr fontId="9"/>
  </si>
  <si>
    <t>0x0</t>
    <phoneticPr fontId="9"/>
  </si>
  <si>
    <t>要求時</t>
    <rPh sb="0" eb="3">
      <t>ヨウキュウジ</t>
    </rPh>
    <phoneticPr fontId="9"/>
  </si>
  <si>
    <t>1: Start Remote Node
2: Stop Remote Node
128: Enter Pre-operational State
129: Reset Node
130: Reset Communication</t>
    <phoneticPr fontId="9"/>
  </si>
  <si>
    <t>※0を送信</t>
    <rPh sb="2" eb="4">
      <t>ソウシン</t>
    </rPh>
    <phoneticPr fontId="9"/>
  </si>
  <si>
    <t>INV1CTL1</t>
    <phoneticPr fontId="9"/>
  </si>
  <si>
    <t>202</t>
  </si>
  <si>
    <t>203</t>
  </si>
  <si>
    <t>204</t>
  </si>
  <si>
    <t>INV2CTL1</t>
    <phoneticPr fontId="9"/>
  </si>
  <si>
    <t>INV3CTL1</t>
    <phoneticPr fontId="9"/>
  </si>
  <si>
    <t>INV4CTL1</t>
    <phoneticPr fontId="9"/>
  </si>
  <si>
    <t>INV1制御信号1</t>
    <rPh sb="4" eb="6">
      <t>セイギョ</t>
    </rPh>
    <rPh sb="6" eb="8">
      <t>シンゴウ</t>
    </rPh>
    <phoneticPr fontId="9"/>
  </si>
  <si>
    <t>INV2制御信号2</t>
    <rPh sb="4" eb="6">
      <t>セイギョ</t>
    </rPh>
    <rPh sb="6" eb="8">
      <t>シンゴウ</t>
    </rPh>
    <phoneticPr fontId="9"/>
  </si>
  <si>
    <t>INV制御信号2(INVCTL2)</t>
    <phoneticPr fontId="9"/>
  </si>
  <si>
    <t>INV制御信号1(INVCTL1)</t>
    <phoneticPr fontId="9"/>
  </si>
  <si>
    <t>INV2制御信号1</t>
    <rPh sb="4" eb="6">
      <t>セイギョ</t>
    </rPh>
    <rPh sb="6" eb="8">
      <t>シンゴウ</t>
    </rPh>
    <phoneticPr fontId="9"/>
  </si>
  <si>
    <t>INV3制御信号1</t>
    <rPh sb="4" eb="6">
      <t>セイギョ</t>
    </rPh>
    <rPh sb="6" eb="8">
      <t>シンゴウ</t>
    </rPh>
    <phoneticPr fontId="9"/>
  </si>
  <si>
    <t>INV4制御信号1</t>
    <rPh sb="4" eb="6">
      <t>セイギョ</t>
    </rPh>
    <rPh sb="6" eb="8">
      <t>シンゴウ</t>
    </rPh>
    <phoneticPr fontId="9"/>
  </si>
  <si>
    <t>INV1制御信号2</t>
    <rPh sb="4" eb="6">
      <t>セイギョ</t>
    </rPh>
    <rPh sb="6" eb="8">
      <t>シンゴウ</t>
    </rPh>
    <phoneticPr fontId="9"/>
  </si>
  <si>
    <t>INV3制御信号2</t>
    <rPh sb="4" eb="6">
      <t>セイギョ</t>
    </rPh>
    <rPh sb="6" eb="8">
      <t>シンゴウ</t>
    </rPh>
    <phoneticPr fontId="9"/>
  </si>
  <si>
    <t>INV4制御信号2</t>
    <rPh sb="4" eb="6">
      <t>セイギョ</t>
    </rPh>
    <rPh sb="6" eb="8">
      <t>シンゴウ</t>
    </rPh>
    <phoneticPr fontId="9"/>
  </si>
  <si>
    <t>304</t>
    <phoneticPr fontId="9"/>
  </si>
  <si>
    <t>INV1CTL2</t>
    <phoneticPr fontId="9"/>
  </si>
  <si>
    <t>INV2CTL2</t>
    <phoneticPr fontId="9"/>
  </si>
  <si>
    <t>INV3CTL2</t>
    <phoneticPr fontId="9"/>
  </si>
  <si>
    <t>INV4CTL2</t>
    <phoneticPr fontId="9"/>
  </si>
  <si>
    <t>184</t>
    <phoneticPr fontId="9"/>
  </si>
  <si>
    <t>INV1_1</t>
    <phoneticPr fontId="9"/>
  </si>
  <si>
    <t>INV2_1</t>
    <phoneticPr fontId="9"/>
  </si>
  <si>
    <t>INV3</t>
  </si>
  <si>
    <t>INV4</t>
  </si>
  <si>
    <t>INV3_1</t>
    <phoneticPr fontId="9"/>
  </si>
  <si>
    <t>INV4_4</t>
    <phoneticPr fontId="9"/>
  </si>
  <si>
    <t>281</t>
    <phoneticPr fontId="9"/>
  </si>
  <si>
    <t>282</t>
  </si>
  <si>
    <t>283</t>
  </si>
  <si>
    <t>284</t>
  </si>
  <si>
    <t>INV3ステータス2</t>
    <phoneticPr fontId="9"/>
  </si>
  <si>
    <t>INV4ステータス2</t>
    <phoneticPr fontId="9"/>
  </si>
  <si>
    <t>INV4_1</t>
    <phoneticPr fontId="9"/>
  </si>
  <si>
    <t>INV1_2</t>
    <phoneticPr fontId="9"/>
  </si>
  <si>
    <t>INV2_2</t>
    <phoneticPr fontId="9"/>
  </si>
  <si>
    <t>INV3_2</t>
    <phoneticPr fontId="9"/>
  </si>
  <si>
    <t>INV4_2</t>
    <phoneticPr fontId="9"/>
  </si>
  <si>
    <t>381</t>
    <phoneticPr fontId="9"/>
  </si>
  <si>
    <t>382</t>
  </si>
  <si>
    <t>383</t>
  </si>
  <si>
    <t>384</t>
  </si>
  <si>
    <t>INV1ステータス3</t>
    <phoneticPr fontId="9"/>
  </si>
  <si>
    <t>INV2ステータス3</t>
    <phoneticPr fontId="9"/>
  </si>
  <si>
    <t>INV3ステータス3</t>
    <phoneticPr fontId="9"/>
  </si>
  <si>
    <t>INV4ステータス3</t>
    <phoneticPr fontId="9"/>
  </si>
  <si>
    <t>INV1_3</t>
    <phoneticPr fontId="9"/>
  </si>
  <si>
    <t>INV2_3</t>
    <phoneticPr fontId="9"/>
  </si>
  <si>
    <t>INV3_3</t>
    <phoneticPr fontId="9"/>
  </si>
  <si>
    <t>INV4_3</t>
    <phoneticPr fontId="9"/>
  </si>
  <si>
    <t>INV1_4</t>
    <phoneticPr fontId="9"/>
  </si>
  <si>
    <t>INV2_4</t>
    <phoneticPr fontId="9"/>
  </si>
  <si>
    <t>INV3_4</t>
    <phoneticPr fontId="9"/>
  </si>
  <si>
    <t>482</t>
  </si>
  <si>
    <t>483</t>
  </si>
  <si>
    <t>484</t>
  </si>
  <si>
    <t>6A2</t>
  </si>
  <si>
    <t>6A3</t>
  </si>
  <si>
    <t>6A4</t>
  </si>
  <si>
    <t>INV1_6</t>
    <phoneticPr fontId="9"/>
  </si>
  <si>
    <t>INV2_6</t>
    <phoneticPr fontId="9"/>
  </si>
  <si>
    <t>INV3_6</t>
    <phoneticPr fontId="9"/>
  </si>
  <si>
    <t>INV4_6</t>
    <phoneticPr fontId="9"/>
  </si>
  <si>
    <t>INVおよびMMCのハートビート情報を送信する</t>
    <rPh sb="16" eb="18">
      <t>ジョウホウ</t>
    </rPh>
    <rPh sb="19" eb="21">
      <t>ソウシン</t>
    </rPh>
    <phoneticPr fontId="9"/>
  </si>
  <si>
    <t>701</t>
    <phoneticPr fontId="9"/>
  </si>
  <si>
    <t>702</t>
  </si>
  <si>
    <t>703</t>
  </si>
  <si>
    <t>704</t>
  </si>
  <si>
    <t>INV1ハートビート</t>
    <phoneticPr fontId="9"/>
  </si>
  <si>
    <t>INV2ハートビート</t>
  </si>
  <si>
    <t>INV3ハートビート</t>
  </si>
  <si>
    <t>INV4ハートビート</t>
  </si>
  <si>
    <t>INV1_HB</t>
    <phoneticPr fontId="9"/>
  </si>
  <si>
    <t>INV2_HB</t>
  </si>
  <si>
    <t>INV3_HB</t>
  </si>
  <si>
    <t>INV4_HB</t>
  </si>
  <si>
    <t>INV1,MMC</t>
    <phoneticPr fontId="9"/>
  </si>
  <si>
    <t>INV2,MMC</t>
  </si>
  <si>
    <t>INV3,MMC</t>
  </si>
  <si>
    <t>INV4,MMC</t>
  </si>
  <si>
    <t>NMTコマンド　</t>
    <phoneticPr fontId="9"/>
  </si>
  <si>
    <t>NMT_cmd</t>
    <phoneticPr fontId="9"/>
  </si>
  <si>
    <t>Δ315</t>
  </si>
  <si>
    <t>Δ315</t>
    <phoneticPr fontId="9"/>
  </si>
  <si>
    <t>18503AE4(P-DTCU_BMU)</t>
    <phoneticPr fontId="9"/>
  </si>
  <si>
    <t>Δ314Δ315</t>
    <phoneticPr fontId="9"/>
  </si>
  <si>
    <t>18503BE4(P-DTCU_CHG)</t>
    <phoneticPr fontId="9"/>
  </si>
  <si>
    <t>185130E4</t>
    <phoneticPr fontId="15"/>
  </si>
  <si>
    <t>P-DTCU_INV2</t>
    <phoneticPr fontId="9"/>
  </si>
  <si>
    <t>P-DTCU_INV3</t>
    <phoneticPr fontId="9"/>
  </si>
  <si>
    <t>P-DTCU_INV4</t>
    <phoneticPr fontId="9"/>
  </si>
  <si>
    <t>Δ316</t>
    <phoneticPr fontId="9"/>
  </si>
  <si>
    <t>エンジン始動</t>
    <rPh sb="4" eb="6">
      <t>シドウ</t>
    </rPh>
    <phoneticPr fontId="9"/>
  </si>
  <si>
    <t>C2P49</t>
    <phoneticPr fontId="9"/>
  </si>
  <si>
    <t>走行ペダル</t>
    <rPh sb="0" eb="2">
      <t>ソウコウ</t>
    </rPh>
    <phoneticPr fontId="9"/>
  </si>
  <si>
    <t>Δ319</t>
    <phoneticPr fontId="9"/>
  </si>
  <si>
    <t>ジョイスティックステアリング</t>
    <phoneticPr fontId="9"/>
  </si>
  <si>
    <t>Δ320</t>
    <phoneticPr fontId="9"/>
  </si>
  <si>
    <t>0：未使用　　1：A13A　　2：A14IW、A27C、A25H　3：L85G</t>
    <rPh sb="2" eb="5">
      <t>ミシヨウ</t>
    </rPh>
    <phoneticPr fontId="15"/>
  </si>
  <si>
    <t>入力確認用31(IN31)</t>
    <rPh sb="0" eb="2">
      <t>ニュウリョク</t>
    </rPh>
    <rPh sb="2" eb="4">
      <t>カクニン</t>
    </rPh>
    <rPh sb="4" eb="5">
      <t>ヨウ</t>
    </rPh>
    <phoneticPr fontId="9"/>
  </si>
  <si>
    <t>1C50EBE4</t>
    <phoneticPr fontId="9"/>
  </si>
  <si>
    <t>鉛バッテリ電圧</t>
    <rPh sb="0" eb="1">
      <t>ナマリ</t>
    </rPh>
    <rPh sb="5" eb="7">
      <t>デンアツ</t>
    </rPh>
    <phoneticPr fontId="9"/>
  </si>
  <si>
    <t>入力確認用31</t>
    <rPh sb="0" eb="2">
      <t>ニュウリョク</t>
    </rPh>
    <rPh sb="2" eb="5">
      <t>カクニンヨウ</t>
    </rPh>
    <phoneticPr fontId="9"/>
  </si>
  <si>
    <t>IN31</t>
    <phoneticPr fontId="15"/>
  </si>
  <si>
    <t>Δ322</t>
    <phoneticPr fontId="9"/>
  </si>
  <si>
    <t>△278Δ322</t>
    <phoneticPr fontId="9"/>
  </si>
  <si>
    <t>PedalCAL</t>
    <phoneticPr fontId="9"/>
  </si>
  <si>
    <t>ペダルキャリブレーション</t>
    <phoneticPr fontId="9"/>
  </si>
  <si>
    <t>A14IW,A13AW,A27Cのキャリブレーションに使用</t>
    <rPh sb="27" eb="29">
      <t>シヨウ</t>
    </rPh>
    <phoneticPr fontId="9"/>
  </si>
  <si>
    <t>拡張出力1</t>
    <rPh sb="0" eb="2">
      <t>カクチョウ</t>
    </rPh>
    <rPh sb="2" eb="4">
      <t>シュツリョク</t>
    </rPh>
    <phoneticPr fontId="9"/>
  </si>
  <si>
    <t>拡張出力2</t>
    <rPh sb="0" eb="2">
      <t>カクチョウ</t>
    </rPh>
    <rPh sb="2" eb="4">
      <t>シュツリョク</t>
    </rPh>
    <phoneticPr fontId="9"/>
  </si>
  <si>
    <t>拡張出力3</t>
    <rPh sb="0" eb="2">
      <t>カクチョウ</t>
    </rPh>
    <rPh sb="2" eb="4">
      <t>シュツリョク</t>
    </rPh>
    <phoneticPr fontId="9"/>
  </si>
  <si>
    <t>拡張出力4</t>
    <rPh sb="0" eb="2">
      <t>カクチョウ</t>
    </rPh>
    <rPh sb="2" eb="4">
      <t>シュツリョク</t>
    </rPh>
    <phoneticPr fontId="9"/>
  </si>
  <si>
    <t>Δ323</t>
    <phoneticPr fontId="9"/>
  </si>
  <si>
    <t>出力確認用20(OUT20)</t>
    <rPh sb="0" eb="2">
      <t>シュツリョク</t>
    </rPh>
    <rPh sb="2" eb="4">
      <t>カクニン</t>
    </rPh>
    <rPh sb="4" eb="5">
      <t>ヨウ</t>
    </rPh>
    <phoneticPr fontId="9"/>
  </si>
  <si>
    <t>拡張出力5A</t>
    <rPh sb="0" eb="2">
      <t>カクチョウ</t>
    </rPh>
    <rPh sb="2" eb="4">
      <t>シュツリョク</t>
    </rPh>
    <phoneticPr fontId="9"/>
  </si>
  <si>
    <t>拡張出力5B</t>
    <rPh sb="0" eb="2">
      <t>カクチョウ</t>
    </rPh>
    <rPh sb="2" eb="4">
      <t>シュツリョク</t>
    </rPh>
    <phoneticPr fontId="9"/>
  </si>
  <si>
    <t>1C509BE4</t>
    <phoneticPr fontId="9"/>
  </si>
  <si>
    <t>出力確認用20</t>
    <rPh sb="0" eb="2">
      <t>シュツリョク</t>
    </rPh>
    <rPh sb="2" eb="4">
      <t>カクニン</t>
    </rPh>
    <rPh sb="4" eb="5">
      <t>ヨウ</t>
    </rPh>
    <phoneticPr fontId="9"/>
  </si>
  <si>
    <t>OUT20</t>
    <phoneticPr fontId="9"/>
  </si>
  <si>
    <t>1C50A4E4</t>
    <phoneticPr fontId="9"/>
  </si>
  <si>
    <t>1C50A5E4</t>
    <phoneticPr fontId="9"/>
  </si>
  <si>
    <t>1C50A6E4</t>
    <phoneticPr fontId="9"/>
  </si>
  <si>
    <t>走行左前パイロット圧</t>
    <rPh sb="0" eb="2">
      <t>ソウコウ</t>
    </rPh>
    <rPh sb="2" eb="3">
      <t>ヒダリ</t>
    </rPh>
    <rPh sb="3" eb="4">
      <t>マエ</t>
    </rPh>
    <rPh sb="9" eb="10">
      <t>アツ</t>
    </rPh>
    <phoneticPr fontId="9"/>
  </si>
  <si>
    <t>走行左後パイロット圧</t>
    <rPh sb="0" eb="2">
      <t>ソウコウ</t>
    </rPh>
    <rPh sb="2" eb="3">
      <t>ヒダリ</t>
    </rPh>
    <rPh sb="3" eb="4">
      <t>ウシ</t>
    </rPh>
    <rPh sb="9" eb="10">
      <t>アツ</t>
    </rPh>
    <phoneticPr fontId="9"/>
  </si>
  <si>
    <t>走行右前パイロット圧</t>
    <rPh sb="0" eb="2">
      <t>ソウコウ</t>
    </rPh>
    <rPh sb="2" eb="4">
      <t>ミギマエ</t>
    </rPh>
    <rPh sb="9" eb="10">
      <t>アツ</t>
    </rPh>
    <phoneticPr fontId="9"/>
  </si>
  <si>
    <t>走行右後パイロット圧</t>
    <rPh sb="0" eb="2">
      <t>ソウコウ</t>
    </rPh>
    <rPh sb="2" eb="4">
      <t>ミギウシ</t>
    </rPh>
    <rPh sb="9" eb="10">
      <t>アツ</t>
    </rPh>
    <phoneticPr fontId="9"/>
  </si>
  <si>
    <t>ブームスイング左パイロット圧</t>
    <rPh sb="7" eb="8">
      <t>ヒダリ</t>
    </rPh>
    <rPh sb="13" eb="14">
      <t>アツ</t>
    </rPh>
    <phoneticPr fontId="9"/>
  </si>
  <si>
    <t>ブームスイング右パイロット圧</t>
    <rPh sb="7" eb="8">
      <t>ミギ</t>
    </rPh>
    <rPh sb="13" eb="14">
      <t>アツ</t>
    </rPh>
    <phoneticPr fontId="9"/>
  </si>
  <si>
    <t>アジャストDumpパイロット圧</t>
    <rPh sb="14" eb="15">
      <t>アツ</t>
    </rPh>
    <phoneticPr fontId="9"/>
  </si>
  <si>
    <t>アジャストCrowdパイロット圧</t>
    <rPh sb="15" eb="16">
      <t>アツ</t>
    </rPh>
    <phoneticPr fontId="9"/>
  </si>
  <si>
    <t>ブレード下げパイロット圧</t>
    <rPh sb="4" eb="5">
      <t>サ</t>
    </rPh>
    <rPh sb="11" eb="12">
      <t>アツ</t>
    </rPh>
    <phoneticPr fontId="9"/>
  </si>
  <si>
    <t>ブレード上げパイロット圧</t>
    <rPh sb="4" eb="5">
      <t>ア</t>
    </rPh>
    <rPh sb="11" eb="12">
      <t>アツ</t>
    </rPh>
    <phoneticPr fontId="9"/>
  </si>
  <si>
    <t>△324</t>
    <phoneticPr fontId="9"/>
  </si>
  <si>
    <t>ジョイスティックステアリング(灰)</t>
    <rPh sb="15" eb="16">
      <t>ハイ</t>
    </rPh>
    <phoneticPr fontId="9"/>
  </si>
  <si>
    <t>ジョイスティックステアリング(緑)</t>
    <rPh sb="15" eb="16">
      <t>ミドリ</t>
    </rPh>
    <phoneticPr fontId="9"/>
  </si>
  <si>
    <t>0：消灯 1：点灯　</t>
    <rPh sb="2" eb="4">
      <t>ショウトウ</t>
    </rPh>
    <rPh sb="6" eb="8">
      <t>テントウ</t>
    </rPh>
    <phoneticPr fontId="9"/>
  </si>
  <si>
    <t>Δ325</t>
    <phoneticPr fontId="9"/>
  </si>
  <si>
    <t>L85G以降のアクセスマネジメントシステムに使用する赤キーにアスキーコードを書き込む</t>
    <rPh sb="4" eb="6">
      <t>イコウ</t>
    </rPh>
    <rPh sb="22" eb="24">
      <t>シヨウ</t>
    </rPh>
    <rPh sb="26" eb="27">
      <t>アカ</t>
    </rPh>
    <rPh sb="38" eb="39">
      <t>カ</t>
    </rPh>
    <rPh sb="40" eb="41">
      <t>コ</t>
    </rPh>
    <phoneticPr fontId="9"/>
  </si>
  <si>
    <t>2:チェック</t>
    <phoneticPr fontId="9"/>
  </si>
  <si>
    <t>応答時</t>
    <rPh sb="0" eb="3">
      <t>オウトウジ</t>
    </rPh>
    <phoneticPr fontId="9"/>
  </si>
  <si>
    <t>50(0x32)：赤キー状態チェック</t>
    <rPh sb="9" eb="10">
      <t>アカ</t>
    </rPh>
    <rPh sb="12" eb="14">
      <t>ジョウタイ</t>
    </rPh>
    <phoneticPr fontId="9"/>
  </si>
  <si>
    <t>51(0x33)：赤キー書き込み</t>
    <rPh sb="12" eb="13">
      <t>カ</t>
    </rPh>
    <rPh sb="14" eb="15">
      <t>コ</t>
    </rPh>
    <phoneticPr fontId="9"/>
  </si>
  <si>
    <t>1850BD8C</t>
    <phoneticPr fontId="9"/>
  </si>
  <si>
    <t>ASCII</t>
    <phoneticPr fontId="9"/>
  </si>
  <si>
    <t>res</t>
    <phoneticPr fontId="9"/>
  </si>
  <si>
    <t>デバイスコントロール(OPS2)</t>
    <phoneticPr fontId="9"/>
  </si>
  <si>
    <t>デバイスコントロール応答（OPS_ACK)</t>
    <phoneticPr fontId="9"/>
  </si>
  <si>
    <t>50(0x32)：アスキーコード書き込み
51(0x33)：赤キー書き込み</t>
    <rPh sb="16" eb="17">
      <t>カ</t>
    </rPh>
    <rPh sb="18" eb="19">
      <t>コ</t>
    </rPh>
    <phoneticPr fontId="9"/>
  </si>
  <si>
    <t>1:Enable</t>
    <phoneticPr fontId="9"/>
  </si>
  <si>
    <t>0xFFFFFFFF</t>
    <phoneticPr fontId="9"/>
  </si>
  <si>
    <t>ASCII 6文字(LSB)
例：ABCDEF→46,45,44,43,42,41</t>
    <rPh sb="7" eb="9">
      <t>モジ</t>
    </rPh>
    <rPh sb="15" eb="16">
      <t>レイ</t>
    </rPh>
    <phoneticPr fontId="9"/>
  </si>
  <si>
    <t>0:正常実施
1:Contorol Variable間違い
2:書き込み禁止
3:赤キー認識不可
4:ASCII文字エラー(0000000000 or FFFFFFFFFFFF時)
5:書き込み失敗(verify)</t>
    <rPh sb="1" eb="3">
      <t>セイジョウ</t>
    </rPh>
    <rPh sb="3" eb="5">
      <t>ジッシ</t>
    </rPh>
    <rPh sb="26" eb="28">
      <t>マチガ</t>
    </rPh>
    <rPh sb="32" eb="33">
      <t>カ</t>
    </rPh>
    <rPh sb="34" eb="35">
      <t>コ</t>
    </rPh>
    <rPh sb="36" eb="38">
      <t>キンシ</t>
    </rPh>
    <rPh sb="41" eb="42">
      <t>アカ</t>
    </rPh>
    <rPh sb="44" eb="46">
      <t>ニンシキ</t>
    </rPh>
    <rPh sb="46" eb="48">
      <t>フカ</t>
    </rPh>
    <rPh sb="56" eb="58">
      <t>モジ</t>
    </rPh>
    <rPh sb="88" eb="89">
      <t>ジ</t>
    </rPh>
    <rPh sb="93" eb="94">
      <t>カ</t>
    </rPh>
    <rPh sb="95" eb="96">
      <t>コ</t>
    </rPh>
    <rPh sb="97" eb="99">
      <t>シッパイ</t>
    </rPh>
    <phoneticPr fontId="9"/>
  </si>
  <si>
    <t>Δ326</t>
  </si>
  <si>
    <t>エンジン過回転警告</t>
    <rPh sb="4" eb="7">
      <t>カカイテン</t>
    </rPh>
    <rPh sb="7" eb="9">
      <t>ケイコク</t>
    </rPh>
    <phoneticPr fontId="9"/>
  </si>
  <si>
    <t>△327</t>
    <phoneticPr fontId="9"/>
  </si>
  <si>
    <t>P1圧力</t>
    <rPh sb="2" eb="4">
      <t>アツリョク</t>
    </rPh>
    <phoneticPr fontId="9"/>
  </si>
  <si>
    <t>P2圧力</t>
    <rPh sb="2" eb="4">
      <t>アツリョク</t>
    </rPh>
    <phoneticPr fontId="9"/>
  </si>
  <si>
    <t>リターン圧力</t>
    <rPh sb="4" eb="6">
      <t>アツリョク</t>
    </rPh>
    <phoneticPr fontId="9"/>
  </si>
  <si>
    <t>Δ321Δ328</t>
    <phoneticPr fontId="9"/>
  </si>
  <si>
    <t>操作無効</t>
    <rPh sb="0" eb="4">
      <t>ソウサムコウ</t>
    </rPh>
    <phoneticPr fontId="9"/>
  </si>
  <si>
    <t>Δ312Δ329</t>
    <phoneticPr fontId="9"/>
  </si>
  <si>
    <t>出力確認用21(OUT21)</t>
    <rPh sb="0" eb="2">
      <t>シュツリョク</t>
    </rPh>
    <rPh sb="2" eb="4">
      <t>カクニン</t>
    </rPh>
    <rPh sb="4" eb="5">
      <t>ヨウ</t>
    </rPh>
    <phoneticPr fontId="9"/>
  </si>
  <si>
    <t>出力確認用21</t>
    <rPh sb="0" eb="2">
      <t>シュツリョク</t>
    </rPh>
    <rPh sb="2" eb="4">
      <t>カクニン</t>
    </rPh>
    <rPh sb="4" eb="5">
      <t>ヨウ</t>
    </rPh>
    <phoneticPr fontId="9"/>
  </si>
  <si>
    <t>OUT21</t>
  </si>
  <si>
    <t>Δ330</t>
    <phoneticPr fontId="9"/>
  </si>
  <si>
    <t>1C509CE4</t>
    <phoneticPr fontId="9"/>
  </si>
  <si>
    <t>cm</t>
    <phoneticPr fontId="9"/>
  </si>
  <si>
    <t>左側後方センサ</t>
  </si>
  <si>
    <t>左側コーナーセンサ</t>
  </si>
  <si>
    <t>右側後方センサ</t>
  </si>
  <si>
    <t>右側コーナーセンサ</t>
  </si>
  <si>
    <t>物体検知距離1</t>
    <rPh sb="0" eb="2">
      <t>ブッタイ</t>
    </rPh>
    <rPh sb="2" eb="4">
      <t>ケンチ</t>
    </rPh>
    <rPh sb="4" eb="6">
      <t>キョリ</t>
    </rPh>
    <phoneticPr fontId="9"/>
  </si>
  <si>
    <t>物体検知距離2</t>
    <rPh sb="0" eb="2">
      <t>ブッタイ</t>
    </rPh>
    <rPh sb="2" eb="4">
      <t>ケンチ</t>
    </rPh>
    <rPh sb="4" eb="6">
      <t>キョリ</t>
    </rPh>
    <phoneticPr fontId="9"/>
  </si>
  <si>
    <t>物体検知距離3</t>
    <rPh sb="0" eb="2">
      <t>ブッタイ</t>
    </rPh>
    <rPh sb="2" eb="4">
      <t>ケンチ</t>
    </rPh>
    <rPh sb="4" eb="6">
      <t>キョリ</t>
    </rPh>
    <phoneticPr fontId="9"/>
  </si>
  <si>
    <t>物体検知距離4</t>
    <rPh sb="0" eb="2">
      <t>ブッタイ</t>
    </rPh>
    <rPh sb="2" eb="4">
      <t>ケンチ</t>
    </rPh>
    <rPh sb="4" eb="6">
      <t>キョリ</t>
    </rPh>
    <phoneticPr fontId="9"/>
  </si>
  <si>
    <t>500ms かつ ACC ON状態</t>
    <rPh sb="15" eb="17">
      <t>ジョウタイ</t>
    </rPh>
    <phoneticPr fontId="9"/>
  </si>
  <si>
    <t>乱数(RAND)受信時</t>
    <rPh sb="0" eb="2">
      <t>ランスウ</t>
    </rPh>
    <rPh sb="8" eb="10">
      <t>ジュシン</t>
    </rPh>
    <rPh sb="10" eb="11">
      <t>ジ</t>
    </rPh>
    <phoneticPr fontId="9"/>
  </si>
  <si>
    <t>0-4</t>
    <phoneticPr fontId="9"/>
  </si>
  <si>
    <t>Δ305Δ331</t>
    <phoneticPr fontId="9"/>
  </si>
  <si>
    <t>シリアル番号ミスマッチ</t>
    <rPh sb="4" eb="6">
      <t>バンゴウ</t>
    </rPh>
    <phoneticPr fontId="9"/>
  </si>
  <si>
    <t>△333</t>
    <phoneticPr fontId="9"/>
  </si>
  <si>
    <t>タッチパネルスイッチ17</t>
    <phoneticPr fontId="9"/>
  </si>
  <si>
    <t>B1, ユーザーインフォメーションOKスイッチ</t>
    <phoneticPr fontId="9"/>
  </si>
  <si>
    <t>Δ333</t>
    <phoneticPr fontId="15"/>
  </si>
  <si>
    <t>縦横切替</t>
    <rPh sb="0" eb="4">
      <t>タテヨコキリカエ</t>
    </rPh>
    <phoneticPr fontId="9"/>
  </si>
  <si>
    <t>Δ333</t>
    <phoneticPr fontId="9"/>
  </si>
  <si>
    <t>0：AUX1　　1：14PinLM　　2：14PinLM固定　3：非表示</t>
    <rPh sb="28" eb="30">
      <t>コテイ</t>
    </rPh>
    <rPh sb="33" eb="36">
      <t>ヒヒョウジ</t>
    </rPh>
    <phoneticPr fontId="9"/>
  </si>
  <si>
    <t>0：AUX2　　1：14PinEF　　2：14PinEF固定　3：非表示</t>
    <rPh sb="28" eb="30">
      <t>コテイ</t>
    </rPh>
    <rPh sb="33" eb="36">
      <t>ヒヒョウジ</t>
    </rPh>
    <phoneticPr fontId="9"/>
  </si>
  <si>
    <t>タッチパネル操作</t>
    <rPh sb="6" eb="8">
      <t>ソウサ</t>
    </rPh>
    <phoneticPr fontId="9"/>
  </si>
  <si>
    <t>タッチパネルの操作を検知</t>
    <rPh sb="7" eb="9">
      <t>ソウサ</t>
    </rPh>
    <rPh sb="10" eb="12">
      <t>ケンチ</t>
    </rPh>
    <phoneticPr fontId="9"/>
  </si>
  <si>
    <t>オートシャットダウン(カウント中)</t>
    <rPh sb="15" eb="16">
      <t>チュウ</t>
    </rPh>
    <phoneticPr fontId="9"/>
  </si>
  <si>
    <t>オートシャットダウンの機能ONを通知</t>
    <rPh sb="11" eb="13">
      <t>キノウ</t>
    </rPh>
    <rPh sb="16" eb="18">
      <t>ツウチ</t>
    </rPh>
    <phoneticPr fontId="9"/>
  </si>
  <si>
    <t>オートシャットダウンのカウント中を通知</t>
    <rPh sb="15" eb="16">
      <t>チュウツウチ</t>
    </rPh>
    <phoneticPr fontId="9"/>
  </si>
  <si>
    <t>オートシャットダウン</t>
    <phoneticPr fontId="9"/>
  </si>
  <si>
    <t>Δ334</t>
    <phoneticPr fontId="9"/>
  </si>
  <si>
    <t>Δ335</t>
    <phoneticPr fontId="9"/>
  </si>
  <si>
    <t>試験用ID(EID19)</t>
    <rPh sb="0" eb="3">
      <t>シケンヨウ</t>
    </rPh>
    <phoneticPr fontId="9"/>
  </si>
  <si>
    <t>1C50C3EB</t>
    <phoneticPr fontId="9"/>
  </si>
  <si>
    <t>信大ECU</t>
    <rPh sb="0" eb="2">
      <t>シンダイ</t>
    </rPh>
    <phoneticPr fontId="9"/>
  </si>
  <si>
    <t>IN_UNIV01</t>
    <phoneticPr fontId="9"/>
  </si>
  <si>
    <t>第1サービス</t>
    <rPh sb="0" eb="1">
      <t>ダイ</t>
    </rPh>
    <phoneticPr fontId="9"/>
  </si>
  <si>
    <t>第2サービス</t>
    <rPh sb="0" eb="1">
      <t>ダイ</t>
    </rPh>
    <phoneticPr fontId="9"/>
  </si>
  <si>
    <t>％</t>
  </si>
  <si>
    <t>-100~100 Offset 125  0or255:Error</t>
    <phoneticPr fontId="9"/>
  </si>
  <si>
    <t>生値25~225,中立125</t>
    <rPh sb="0" eb="1">
      <t>ナマ</t>
    </rPh>
    <rPh sb="1" eb="2">
      <t>チ</t>
    </rPh>
    <rPh sb="9" eb="11">
      <t>チュウリツ</t>
    </rPh>
    <phoneticPr fontId="9"/>
  </si>
  <si>
    <t>試験用ID(EID20)</t>
    <rPh sb="0" eb="3">
      <t>シケンヨウ</t>
    </rPh>
    <phoneticPr fontId="9"/>
  </si>
  <si>
    <t>IN_UNIV02</t>
    <phoneticPr fontId="9"/>
  </si>
  <si>
    <t>1C50C4EB</t>
    <phoneticPr fontId="9"/>
  </si>
  <si>
    <t>0~100 101~255:Error</t>
  </si>
  <si>
    <t>アクセルボリューム</t>
  </si>
  <si>
    <t>ハートビート</t>
    <phoneticPr fontId="9"/>
  </si>
  <si>
    <t>遠隔操作</t>
    <rPh sb="0" eb="4">
      <t>エンカクソウサ</t>
    </rPh>
    <phoneticPr fontId="9"/>
  </si>
  <si>
    <t>0,2,3:無効　1:有効　(1にすることでリモート操作が可能）</t>
    <rPh sb="5" eb="7">
      <t>ムコウ</t>
    </rPh>
    <rPh sb="10" eb="12">
      <t>ユウコウ</t>
    </rPh>
    <rPh sb="26" eb="28">
      <t>ソウサ</t>
    </rPh>
    <rPh sb="29" eb="31">
      <t>カノウ</t>
    </rPh>
    <phoneticPr fontId="9"/>
  </si>
  <si>
    <t>500ms送信しないと機械停止</t>
    <phoneticPr fontId="9"/>
  </si>
  <si>
    <t>0と1を繰り返し送信する。</t>
    <rPh sb="3" eb="4">
      <t>ク</t>
    </rPh>
    <rPh sb="5" eb="6">
      <t>カエ</t>
    </rPh>
    <rPh sb="7" eb="9">
      <t>ソウシン</t>
    </rPh>
    <phoneticPr fontId="9"/>
  </si>
  <si>
    <t>試験用ID(EID21)</t>
    <rPh sb="0" eb="3">
      <t>シケンヨウ</t>
    </rPh>
    <phoneticPr fontId="5"/>
  </si>
  <si>
    <t>IN_UNIV03</t>
  </si>
  <si>
    <t>50ms</t>
  </si>
  <si>
    <t>信大ECU</t>
    <rPh sb="0" eb="2">
      <t>シンダイ</t>
    </rPh>
    <phoneticPr fontId="5"/>
  </si>
  <si>
    <t>Δ338</t>
    <phoneticPr fontId="9"/>
  </si>
  <si>
    <t>グリップ割り当て機能</t>
    <rPh sb="4" eb="5">
      <t>ワ</t>
    </rPh>
    <rPh sb="6" eb="7">
      <t>ア</t>
    </rPh>
    <rPh sb="8" eb="10">
      <t>キノウ</t>
    </rPh>
    <phoneticPr fontId="9"/>
  </si>
  <si>
    <t>GFI</t>
    <phoneticPr fontId="9"/>
  </si>
  <si>
    <t>グリップ機能割り当て（GFI)</t>
    <rPh sb="4" eb="6">
      <t>キノウ</t>
    </rPh>
    <rPh sb="6" eb="7">
      <t>ワ</t>
    </rPh>
    <rPh sb="8" eb="9">
      <t>ア</t>
    </rPh>
    <phoneticPr fontId="9"/>
  </si>
  <si>
    <t>グリップ機能の情報を送信</t>
    <rPh sb="4" eb="6">
      <t>キノウ</t>
    </rPh>
    <rPh sb="7" eb="9">
      <t>ジョウホウ</t>
    </rPh>
    <rPh sb="10" eb="12">
      <t>ソウシン</t>
    </rPh>
    <phoneticPr fontId="9"/>
  </si>
  <si>
    <t>要求時（複数時はマルチパケットで送信）</t>
    <rPh sb="0" eb="2">
      <t>ヨウキュウ</t>
    </rPh>
    <rPh sb="2" eb="3">
      <t>ジ</t>
    </rPh>
    <rPh sb="4" eb="6">
      <t>フクスウ</t>
    </rPh>
    <rPh sb="6" eb="7">
      <t>ジ</t>
    </rPh>
    <rPh sb="16" eb="18">
      <t>ソウシン</t>
    </rPh>
    <phoneticPr fontId="9"/>
  </si>
  <si>
    <t>グリップの種類</t>
    <rPh sb="5" eb="7">
      <t>シュルイ</t>
    </rPh>
    <phoneticPr fontId="9"/>
  </si>
  <si>
    <t>1～</t>
    <phoneticPr fontId="9"/>
  </si>
  <si>
    <t>PGN50EEを参照のこと</t>
    <rPh sb="8" eb="10">
      <t>サンショウ</t>
    </rPh>
    <phoneticPr fontId="9"/>
  </si>
  <si>
    <t>多機能グリップ(KPM製)の場合</t>
    <rPh sb="0" eb="3">
      <t>タキノウ</t>
    </rPh>
    <rPh sb="11" eb="12">
      <t>セイ</t>
    </rPh>
    <rPh sb="14" eb="16">
      <t>バアイ</t>
    </rPh>
    <phoneticPr fontId="9"/>
  </si>
  <si>
    <t>機能番号参照の事</t>
    <rPh sb="0" eb="4">
      <t>キノウバンゴウ</t>
    </rPh>
    <rPh sb="4" eb="6">
      <t>サンショウ</t>
    </rPh>
    <rPh sb="7" eb="8">
      <t>コト</t>
    </rPh>
    <phoneticPr fontId="9"/>
  </si>
  <si>
    <t>左グリップSW1の機能番号</t>
    <rPh sb="9" eb="11">
      <t>キノウ</t>
    </rPh>
    <rPh sb="11" eb="13">
      <t>バンゴウ</t>
    </rPh>
    <phoneticPr fontId="9"/>
  </si>
  <si>
    <t>左グリップSW2の機能番号</t>
    <phoneticPr fontId="9"/>
  </si>
  <si>
    <t>左グリップSW3の機能番号</t>
    <phoneticPr fontId="9"/>
  </si>
  <si>
    <t>左グリップSW4の機能番号</t>
    <phoneticPr fontId="9"/>
  </si>
  <si>
    <t>右グリップSW1の機能番号</t>
    <phoneticPr fontId="9"/>
  </si>
  <si>
    <t>右グリップSW2の機能番号</t>
    <phoneticPr fontId="9"/>
  </si>
  <si>
    <t>右グリップSW3の機能番号</t>
    <phoneticPr fontId="9"/>
  </si>
  <si>
    <t>右グリップSW4の機能番号</t>
    <phoneticPr fontId="9"/>
  </si>
  <si>
    <t>下記表参照の事</t>
    <rPh sb="0" eb="2">
      <t>カキ</t>
    </rPh>
    <rPh sb="2" eb="3">
      <t>ヒョウ</t>
    </rPh>
    <rPh sb="3" eb="5">
      <t>サンショウ</t>
    </rPh>
    <rPh sb="6" eb="7">
      <t>コト</t>
    </rPh>
    <phoneticPr fontId="9"/>
  </si>
  <si>
    <t xml:space="preserve"> </t>
    <phoneticPr fontId="9"/>
  </si>
  <si>
    <t>Δ338Δ339</t>
    <phoneticPr fontId="9"/>
  </si>
  <si>
    <t>左グリップ スライドSW1-1の機能番号</t>
    <rPh sb="0" eb="1">
      <t>ヒダリ</t>
    </rPh>
    <rPh sb="16" eb="18">
      <t>キノウ</t>
    </rPh>
    <rPh sb="18" eb="20">
      <t>バンゴウ</t>
    </rPh>
    <phoneticPr fontId="9"/>
  </si>
  <si>
    <t>左グリップ スライドSW1-2の機能番号</t>
    <rPh sb="0" eb="1">
      <t>ヒダリ</t>
    </rPh>
    <rPh sb="16" eb="18">
      <t>キノウ</t>
    </rPh>
    <rPh sb="18" eb="20">
      <t>バンゴウ</t>
    </rPh>
    <phoneticPr fontId="9"/>
  </si>
  <si>
    <t>右グリップ スライドSW1-1の機能番号</t>
    <rPh sb="0" eb="1">
      <t>ミギ</t>
    </rPh>
    <phoneticPr fontId="9"/>
  </si>
  <si>
    <t>右グリップ スライドSW1-2の機能番号</t>
    <rPh sb="0" eb="1">
      <t>ミギ</t>
    </rPh>
    <phoneticPr fontId="9"/>
  </si>
  <si>
    <t>　　 右グリップのスライドSW左操作にAUX4 Gの機能が割り当てられる</t>
    <rPh sb="3" eb="4">
      <t>ミギ</t>
    </rPh>
    <rPh sb="15" eb="16">
      <t>ヒダリ</t>
    </rPh>
    <rPh sb="16" eb="18">
      <t>ソウサ</t>
    </rPh>
    <rPh sb="26" eb="28">
      <t>キノウ</t>
    </rPh>
    <rPh sb="29" eb="30">
      <t>ワ</t>
    </rPh>
    <rPh sb="31" eb="32">
      <t>ア</t>
    </rPh>
    <phoneticPr fontId="9"/>
  </si>
  <si>
    <t xml:space="preserve"> 　　左スリップのSW2にAUX1Aの機能が割り当てられる</t>
    <rPh sb="3" eb="4">
      <t>ヒダリ</t>
    </rPh>
    <rPh sb="19" eb="21">
      <t>キノウ</t>
    </rPh>
    <rPh sb="22" eb="23">
      <t>ワ</t>
    </rPh>
    <rPh sb="24" eb="25">
      <t>ア</t>
    </rPh>
    <phoneticPr fontId="9"/>
  </si>
  <si>
    <t>左グリップ スライドSW2-1の機能番号</t>
    <rPh sb="0" eb="1">
      <t>ヒダリ</t>
    </rPh>
    <rPh sb="16" eb="18">
      <t>キノウ</t>
    </rPh>
    <phoneticPr fontId="9"/>
  </si>
  <si>
    <t>左グリップ スライドSW2-2の機能番号</t>
    <rPh sb="0" eb="1">
      <t>ヒダリ</t>
    </rPh>
    <rPh sb="16" eb="18">
      <t>キノウ</t>
    </rPh>
    <phoneticPr fontId="9"/>
  </si>
  <si>
    <t>左グリップ スライドSW3-1の機能番号</t>
    <rPh sb="0" eb="1">
      <t>ヒダリ</t>
    </rPh>
    <rPh sb="16" eb="18">
      <t>キノウ</t>
    </rPh>
    <phoneticPr fontId="9"/>
  </si>
  <si>
    <t>左グリップ スライドSW3-2の機能番号</t>
    <rPh sb="0" eb="1">
      <t>ヒダリ</t>
    </rPh>
    <rPh sb="16" eb="18">
      <t>キノウ</t>
    </rPh>
    <phoneticPr fontId="9"/>
  </si>
  <si>
    <t>左グリップSW1の機能番号</t>
    <rPh sb="9" eb="11">
      <t>キノウ</t>
    </rPh>
    <phoneticPr fontId="9"/>
  </si>
  <si>
    <t>右グリップ スライドSW2-1の機能番号</t>
    <rPh sb="0" eb="1">
      <t>ミギ</t>
    </rPh>
    <phoneticPr fontId="9"/>
  </si>
  <si>
    <t>右グリップ スライドSW2-2の機能番号</t>
    <rPh sb="0" eb="1">
      <t>ミギ</t>
    </rPh>
    <phoneticPr fontId="9"/>
  </si>
  <si>
    <t>右グリップ スライドSW3-1の機能番号</t>
    <rPh sb="0" eb="1">
      <t>ミギ</t>
    </rPh>
    <phoneticPr fontId="9"/>
  </si>
  <si>
    <t>右グリップ スライドSW3-2の機能番号</t>
    <rPh sb="0" eb="1">
      <t>ミギ</t>
    </rPh>
    <phoneticPr fontId="9"/>
  </si>
  <si>
    <t>　　　右グリップのSW4にミュートの機能が割り当てられる</t>
    <rPh sb="3" eb="4">
      <t>ミギ</t>
    </rPh>
    <rPh sb="18" eb="20">
      <t>キノウ</t>
    </rPh>
    <rPh sb="21" eb="22">
      <t>ワ</t>
    </rPh>
    <rPh sb="23" eb="24">
      <t>ア</t>
    </rPh>
    <phoneticPr fontId="9"/>
  </si>
  <si>
    <t>Δ341</t>
    <phoneticPr fontId="9"/>
  </si>
  <si>
    <r>
      <t>4～9桁　</t>
    </r>
    <r>
      <rPr>
        <strike/>
        <sz val="14"/>
        <rFont val="ＭＳ Ｐゴシック"/>
        <family val="3"/>
        <charset val="128"/>
      </rPr>
      <t>10</t>
    </r>
    <r>
      <rPr>
        <sz val="14"/>
        <rFont val="ＭＳ Ｐゴシック"/>
        <family val="3"/>
        <charset val="128"/>
      </rPr>
      <t>　の数字
0xFFFFFFFFFE：Err　０ｘFFFFFFFFFF：N/A</t>
    </r>
    <rPh sb="3" eb="4">
      <t>ケタ</t>
    </rPh>
    <rPh sb="9" eb="11">
      <t>スウジ</t>
    </rPh>
    <phoneticPr fontId="9"/>
  </si>
  <si>
    <t>Δ341　削除</t>
    <rPh sb="5" eb="7">
      <t>サクジョ</t>
    </rPh>
    <phoneticPr fontId="9"/>
  </si>
  <si>
    <t>通信結果</t>
    <rPh sb="0" eb="2">
      <t>ツウシン</t>
    </rPh>
    <rPh sb="2" eb="4">
      <t>ケッカ</t>
    </rPh>
    <phoneticPr fontId="9"/>
  </si>
  <si>
    <t>PAGE</t>
    <phoneticPr fontId="9"/>
  </si>
  <si>
    <t>通信カウンター</t>
    <rPh sb="0" eb="2">
      <t>ツウシン</t>
    </rPh>
    <phoneticPr fontId="15"/>
  </si>
  <si>
    <t>0：ビジー(通信中)　1：成功　2：失敗(タイムアウト)　3：失敗(ノイズ)　4：失敗(アンテナ異常)　5-7：(予約)</t>
    <rPh sb="6" eb="9">
      <t>ツウシンチュウ</t>
    </rPh>
    <rPh sb="13" eb="15">
      <t>セイコウ</t>
    </rPh>
    <rPh sb="18" eb="20">
      <t>シッパイ</t>
    </rPh>
    <rPh sb="31" eb="33">
      <t>シッパイ</t>
    </rPh>
    <rPh sb="41" eb="43">
      <t>シッパイ</t>
    </rPh>
    <rPh sb="48" eb="50">
      <t>イジョウ</t>
    </rPh>
    <rPh sb="57" eb="59">
      <t>ヨヤク</t>
    </rPh>
    <phoneticPr fontId="9"/>
  </si>
  <si>
    <t>4 or 8</t>
    <phoneticPr fontId="9"/>
  </si>
  <si>
    <t>RFIDキーから読み込んだページが設定される</t>
    <rPh sb="8" eb="9">
      <t>ヨ</t>
    </rPh>
    <rPh sb="10" eb="11">
      <t>コ</t>
    </rPh>
    <rPh sb="17" eb="19">
      <t>セッテイ</t>
    </rPh>
    <phoneticPr fontId="9"/>
  </si>
  <si>
    <t>有効値：0x00～FE　無効値：0xFF</t>
    <rPh sb="0" eb="2">
      <t>ユウコウ</t>
    </rPh>
    <rPh sb="2" eb="3">
      <t>チ</t>
    </rPh>
    <rPh sb="12" eb="14">
      <t>ムコウ</t>
    </rPh>
    <rPh sb="14" eb="15">
      <t>チ</t>
    </rPh>
    <phoneticPr fontId="9"/>
  </si>
  <si>
    <t>RFID認証シーケンスが発生する度にインクリメントされる値
同シーケンスにおけるPage4とPage8読み込み時は同じ値が設定される
0xFEをインクリメントした場合は0x00ｙとする</t>
    <rPh sb="4" eb="6">
      <t>ニンショウ</t>
    </rPh>
    <rPh sb="12" eb="14">
      <t>ハッセイ</t>
    </rPh>
    <rPh sb="16" eb="17">
      <t>タビ</t>
    </rPh>
    <rPh sb="28" eb="29">
      <t>アタイ</t>
    </rPh>
    <rPh sb="30" eb="31">
      <t>ドウ</t>
    </rPh>
    <rPh sb="51" eb="52">
      <t>ヨ</t>
    </rPh>
    <rPh sb="53" eb="54">
      <t>コ</t>
    </rPh>
    <rPh sb="55" eb="56">
      <t>ジ</t>
    </rPh>
    <rPh sb="57" eb="58">
      <t>オナ</t>
    </rPh>
    <rPh sb="59" eb="60">
      <t>アタイ</t>
    </rPh>
    <rPh sb="61" eb="63">
      <t>セッテイ</t>
    </rPh>
    <rPh sb="81" eb="83">
      <t>バアイ</t>
    </rPh>
    <phoneticPr fontId="9"/>
  </si>
  <si>
    <t>1-3</t>
    <phoneticPr fontId="15"/>
  </si>
  <si>
    <t xml:space="preserve">RFIDキーから読み取ったシリアルNo.が設定される
</t>
    <rPh sb="8" eb="9">
      <t>ヨ</t>
    </rPh>
    <rPh sb="10" eb="11">
      <t>ト</t>
    </rPh>
    <rPh sb="21" eb="23">
      <t>セッテイ</t>
    </rPh>
    <phoneticPr fontId="9"/>
  </si>
  <si>
    <t>RFIDキーから読み取った署名が設定される</t>
    <rPh sb="8" eb="9">
      <t>ヨ</t>
    </rPh>
    <rPh sb="10" eb="11">
      <t>ト</t>
    </rPh>
    <rPh sb="13" eb="15">
      <t>ショメイ</t>
    </rPh>
    <rPh sb="16" eb="18">
      <t>セッテイ</t>
    </rPh>
    <phoneticPr fontId="9"/>
  </si>
  <si>
    <t>DATA(シリアルNo.)</t>
    <phoneticPr fontId="15"/>
  </si>
  <si>
    <t>DATA(署名)</t>
    <rPh sb="5" eb="7">
      <t>ショメイ</t>
    </rPh>
    <phoneticPr fontId="15"/>
  </si>
  <si>
    <t>DATA(キー種類識別データ)</t>
    <rPh sb="7" eb="9">
      <t>シュルイ</t>
    </rPh>
    <rPh sb="9" eb="11">
      <t>シキベツ</t>
    </rPh>
    <phoneticPr fontId="15"/>
  </si>
  <si>
    <t>RFIDキーから読み取ったキー識別情報が設定される</t>
    <rPh sb="8" eb="9">
      <t>ヨ</t>
    </rPh>
    <rPh sb="10" eb="11">
      <t>ト</t>
    </rPh>
    <rPh sb="15" eb="17">
      <t>シキベツ</t>
    </rPh>
    <rPh sb="17" eb="19">
      <t>ジョウホウ</t>
    </rPh>
    <rPh sb="20" eb="22">
      <t>セッテイ</t>
    </rPh>
    <phoneticPr fontId="9"/>
  </si>
  <si>
    <t>4-6</t>
    <phoneticPr fontId="9"/>
  </si>
  <si>
    <t>1-6</t>
    <phoneticPr fontId="9"/>
  </si>
  <si>
    <r>
      <rPr>
        <b/>
        <sz val="14"/>
        <rFont val="ＭＳ Ｐゴシック"/>
        <family val="3"/>
        <charset val="128"/>
      </rPr>
      <t>※Page4 読み込み時</t>
    </r>
    <r>
      <rPr>
        <sz val="14"/>
        <rFont val="ＭＳ Ｐゴシック"/>
        <family val="3"/>
        <charset val="128"/>
      </rPr>
      <t xml:space="preserve">
通信結果が成功の時のみ有効とし、それ以外は0xFFが設定される</t>
    </r>
    <rPh sb="7" eb="8">
      <t>ヨ</t>
    </rPh>
    <rPh sb="9" eb="10">
      <t>コ</t>
    </rPh>
    <rPh sb="11" eb="12">
      <t>ジ</t>
    </rPh>
    <phoneticPr fontId="9"/>
  </si>
  <si>
    <r>
      <rPr>
        <b/>
        <sz val="14"/>
        <rFont val="ＭＳ Ｐゴシック"/>
        <family val="3"/>
        <charset val="128"/>
      </rPr>
      <t>※Page8 読み込み時</t>
    </r>
    <r>
      <rPr>
        <sz val="14"/>
        <rFont val="ＭＳ Ｐゴシック"/>
        <family val="3"/>
        <charset val="128"/>
      </rPr>
      <t xml:space="preserve">
通信結果が成功の時のみ有効とし、それ以外は0xFFが設定される</t>
    </r>
    <rPh sb="7" eb="8">
      <t>ヨ</t>
    </rPh>
    <rPh sb="9" eb="10">
      <t>コ</t>
    </rPh>
    <rPh sb="11" eb="12">
      <t>ジ</t>
    </rPh>
    <phoneticPr fontId="9"/>
  </si>
  <si>
    <t>Δ211Δ341</t>
    <phoneticPr fontId="9"/>
  </si>
  <si>
    <t>RFID2</t>
  </si>
  <si>
    <t>未使用（常に0）</t>
    <rPh sb="0" eb="3">
      <t>ミシヨウ</t>
    </rPh>
    <rPh sb="4" eb="5">
      <t>ツネ</t>
    </rPh>
    <phoneticPr fontId="9"/>
  </si>
  <si>
    <t>Δ211　Δ213　Δ237　Δ341</t>
    <phoneticPr fontId="9"/>
  </si>
  <si>
    <t>Δ211Δ290Δ341</t>
    <phoneticPr fontId="9"/>
  </si>
  <si>
    <t>0：未登録
2：成功(スーパープラスアドミン:LV2)　
3：成功(スーパーアドミン:LV3)　
5：成功(アドミン:LV5）　
9：成功(スタンダード:LV9)
13：失敗
15：N/A</t>
    <rPh sb="2" eb="5">
      <t>ミトウロク</t>
    </rPh>
    <rPh sb="8" eb="10">
      <t>セイコウ</t>
    </rPh>
    <rPh sb="31" eb="33">
      <t>セイコウ</t>
    </rPh>
    <rPh sb="51" eb="53">
      <t>セイコウ</t>
    </rPh>
    <rPh sb="67" eb="69">
      <t>セイコウ</t>
    </rPh>
    <rPh sb="85" eb="87">
      <t>シッパイ</t>
    </rPh>
    <phoneticPr fontId="9"/>
  </si>
  <si>
    <t>RFID送信(RFID2)</t>
    <rPh sb="4" eb="6">
      <t>ソウシン</t>
    </rPh>
    <phoneticPr fontId="9"/>
  </si>
  <si>
    <t>Δ237　Δ239　Δ277　Δ341</t>
    <phoneticPr fontId="9"/>
  </si>
  <si>
    <t>0</t>
    <phoneticPr fontId="9"/>
  </si>
  <si>
    <t>RFID通信要求</t>
    <rPh sb="4" eb="6">
      <t>ツウシン</t>
    </rPh>
    <rPh sb="6" eb="8">
      <t>ヨウキュウ</t>
    </rPh>
    <phoneticPr fontId="9"/>
  </si>
  <si>
    <t>0：未要求　1：要求</t>
    <rPh sb="2" eb="3">
      <t>ミ</t>
    </rPh>
    <rPh sb="3" eb="5">
      <t>ヨウキュウ</t>
    </rPh>
    <rPh sb="8" eb="10">
      <t>ヨウキュウ</t>
    </rPh>
    <phoneticPr fontId="9"/>
  </si>
  <si>
    <t>1-5</t>
    <phoneticPr fontId="9"/>
  </si>
  <si>
    <t>乱数</t>
    <rPh sb="0" eb="2">
      <t>ランスウ</t>
    </rPh>
    <phoneticPr fontId="9"/>
  </si>
  <si>
    <t>RFID通信に使用する乱数</t>
    <rPh sb="4" eb="6">
      <t>ツウシン</t>
    </rPh>
    <rPh sb="7" eb="9">
      <t>シヨウ</t>
    </rPh>
    <rPh sb="11" eb="13">
      <t>ランスウ</t>
    </rPh>
    <phoneticPr fontId="9"/>
  </si>
  <si>
    <t>RFIDキー(黒キー)登録（ユーザーNo.1）</t>
    <rPh sb="7" eb="8">
      <t>クロ</t>
    </rPh>
    <rPh sb="11" eb="13">
      <t>トウロク</t>
    </rPh>
    <phoneticPr fontId="9"/>
  </si>
  <si>
    <t>RFIDキー(黒キー)登録（ユーザーNo.2）</t>
    <rPh sb="7" eb="8">
      <t>クロ</t>
    </rPh>
    <rPh sb="11" eb="13">
      <t>トウロク</t>
    </rPh>
    <phoneticPr fontId="9"/>
  </si>
  <si>
    <t>Δ291　Δ341</t>
    <phoneticPr fontId="9"/>
  </si>
  <si>
    <t>RFIDキー(黒キー)登録（ユーザーNo.3）</t>
    <rPh sb="7" eb="8">
      <t>クロ</t>
    </rPh>
    <rPh sb="11" eb="13">
      <t>トウロク</t>
    </rPh>
    <phoneticPr fontId="9"/>
  </si>
  <si>
    <t>RFIDキー(黒キー)登録（ユーザーNo.4）</t>
    <rPh sb="7" eb="8">
      <t>クロ</t>
    </rPh>
    <rPh sb="11" eb="13">
      <t>トウロク</t>
    </rPh>
    <phoneticPr fontId="9"/>
  </si>
  <si>
    <t>RFIDキー(黒キー)登録（ユーザーNo.5）</t>
    <rPh sb="7" eb="8">
      <t>クロ</t>
    </rPh>
    <rPh sb="11" eb="13">
      <t>トウロク</t>
    </rPh>
    <phoneticPr fontId="9"/>
  </si>
  <si>
    <t>RFIDキー(黒キー)登録（ユーザーNo.6）</t>
    <rPh sb="7" eb="8">
      <t>クロ</t>
    </rPh>
    <rPh sb="11" eb="13">
      <t>トウロク</t>
    </rPh>
    <phoneticPr fontId="9"/>
  </si>
  <si>
    <t>RFIDキー(黒キー)登録（ユーザーNo.7）</t>
    <rPh sb="7" eb="8">
      <t>クロ</t>
    </rPh>
    <rPh sb="11" eb="13">
      <t>トウロク</t>
    </rPh>
    <phoneticPr fontId="9"/>
  </si>
  <si>
    <t>RFIDキー(黒キー)登録（ユーザーNo.9）</t>
    <rPh sb="7" eb="8">
      <t>クロ</t>
    </rPh>
    <rPh sb="11" eb="13">
      <t>トウロク</t>
    </rPh>
    <phoneticPr fontId="9"/>
  </si>
  <si>
    <t>RFIDキー(黒キー)登録（ユーザーNo.10）</t>
    <rPh sb="7" eb="8">
      <t>クロ</t>
    </rPh>
    <rPh sb="11" eb="13">
      <t>トウロク</t>
    </rPh>
    <phoneticPr fontId="9"/>
  </si>
  <si>
    <t>RFIDキー(黒キー)登録（ユーザーNo.11）</t>
    <rPh sb="7" eb="8">
      <t>クロ</t>
    </rPh>
    <rPh sb="11" eb="13">
      <t>トウロク</t>
    </rPh>
    <phoneticPr fontId="9"/>
  </si>
  <si>
    <t>RFIDキー(黒キー)登録（ユーザーNo.12）</t>
    <rPh sb="7" eb="8">
      <t>クロ</t>
    </rPh>
    <rPh sb="11" eb="13">
      <t>トウロク</t>
    </rPh>
    <phoneticPr fontId="9"/>
  </si>
  <si>
    <t>RFIDキー(黒キー)登録（ユーザーNo.13）</t>
    <rPh sb="7" eb="8">
      <t>クロ</t>
    </rPh>
    <rPh sb="11" eb="13">
      <t>トウロク</t>
    </rPh>
    <phoneticPr fontId="9"/>
  </si>
  <si>
    <t>RFIDキー(黒キー)登録（ユーザーNo.14）</t>
    <rPh sb="7" eb="8">
      <t>クロ</t>
    </rPh>
    <rPh sb="11" eb="13">
      <t>トウロク</t>
    </rPh>
    <phoneticPr fontId="9"/>
  </si>
  <si>
    <t>RFIDキー(黒キー)登録（ユーザーNo.15）</t>
    <rPh sb="7" eb="8">
      <t>クロ</t>
    </rPh>
    <rPh sb="11" eb="13">
      <t>トウロク</t>
    </rPh>
    <phoneticPr fontId="9"/>
  </si>
  <si>
    <t>Δ291Δ341</t>
    <phoneticPr fontId="9"/>
  </si>
  <si>
    <t>ユニットに搭載された認証仕様</t>
    <rPh sb="5" eb="7">
      <t>トウサイ</t>
    </rPh>
    <rPh sb="10" eb="12">
      <t>ニンショウ</t>
    </rPh>
    <rPh sb="12" eb="14">
      <t>シヨウ</t>
    </rPh>
    <phoneticPr fontId="9"/>
  </si>
  <si>
    <t>0：未搭載　1：パスコードのみ　2：RFIDキーのみ　3：Bluetoothキー　4：パスコード+RFIDキー　5：パスコード+Bluetoothキー　6：パスコード+RFIDキー+Bluetoothキー
14：エラー　15：N/A</t>
    <rPh sb="2" eb="5">
      <t>ミトウサイ</t>
    </rPh>
    <phoneticPr fontId="15"/>
  </si>
  <si>
    <t>制御ユニットの仕様</t>
    <rPh sb="0" eb="2">
      <t>セイギョ</t>
    </rPh>
    <rPh sb="7" eb="9">
      <t>シヨウ</t>
    </rPh>
    <phoneticPr fontId="9"/>
  </si>
  <si>
    <t>制御ユニットの状態定義</t>
    <rPh sb="0" eb="2">
      <t>セイギョ</t>
    </rPh>
    <rPh sb="7" eb="9">
      <t>ジョウタイ</t>
    </rPh>
    <rPh sb="9" eb="11">
      <t>テイギ</t>
    </rPh>
    <phoneticPr fontId="9"/>
  </si>
  <si>
    <t>Δ254　Δ341</t>
    <phoneticPr fontId="15"/>
  </si>
  <si>
    <t>0000000000～4000000000　
シリアル未設定：0xFFFFFFFF</t>
    <rPh sb="27" eb="30">
      <t>ミセッテイ</t>
    </rPh>
    <phoneticPr fontId="9"/>
  </si>
  <si>
    <t>エンジン始動シーケンスにおけるエンジン始動許可/禁止データをAES暗号化したデータが設定される</t>
    <rPh sb="4" eb="6">
      <t>シドウ</t>
    </rPh>
    <rPh sb="19" eb="21">
      <t>シドウ</t>
    </rPh>
    <rPh sb="21" eb="23">
      <t>キョカ</t>
    </rPh>
    <rPh sb="24" eb="26">
      <t>キンシ</t>
    </rPh>
    <rPh sb="33" eb="36">
      <t>アンゴウカ</t>
    </rPh>
    <rPh sb="42" eb="44">
      <t>セッテイ</t>
    </rPh>
    <phoneticPr fontId="9"/>
  </si>
  <si>
    <t>例）4Byte：1、7Byte：5</t>
    <rPh sb="0" eb="1">
      <t>レイ</t>
    </rPh>
    <phoneticPr fontId="9"/>
  </si>
  <si>
    <t>0：消灯 1：点灯　ヒータ</t>
    <rPh sb="2" eb="4">
      <t>ショウトウ</t>
    </rPh>
    <rPh sb="7" eb="9">
      <t>テントウ</t>
    </rPh>
    <phoneticPr fontId="9"/>
  </si>
  <si>
    <t>ヒータ</t>
    <phoneticPr fontId="9"/>
  </si>
  <si>
    <t>Δ344</t>
    <phoneticPr fontId="9"/>
  </si>
  <si>
    <t>リアデフロスタ</t>
    <phoneticPr fontId="9"/>
  </si>
  <si>
    <t>0：消灯 1：点灯　リアデフロスタ</t>
    <rPh sb="2" eb="4">
      <t>ショウトウ</t>
    </rPh>
    <rPh sb="7" eb="9">
      <t>テントウ</t>
    </rPh>
    <phoneticPr fontId="9"/>
  </si>
  <si>
    <t>Δ344</t>
    <phoneticPr fontId="9"/>
  </si>
  <si>
    <t>デフロスタスイッチ</t>
    <phoneticPr fontId="9"/>
  </si>
  <si>
    <t>デフロスタリレー</t>
    <phoneticPr fontId="9"/>
  </si>
  <si>
    <t>デフロスタSWライト</t>
    <phoneticPr fontId="9"/>
  </si>
  <si>
    <t>サーモスタットリレー</t>
    <phoneticPr fontId="9"/>
  </si>
  <si>
    <r>
      <rPr>
        <strike/>
        <sz val="14"/>
        <rFont val="ＭＳ Ｐゴシック"/>
        <family val="3"/>
        <charset val="128"/>
      </rPr>
      <t>1s or</t>
    </r>
    <r>
      <rPr>
        <sz val="14"/>
        <rFont val="ＭＳ Ｐゴシック"/>
        <family val="3"/>
        <charset val="128"/>
      </rPr>
      <t xml:space="preserve"> 要求時</t>
    </r>
    <rPh sb="6" eb="8">
      <t>ヨウキュウ</t>
    </rPh>
    <rPh sb="8" eb="9">
      <t>ジ</t>
    </rPh>
    <phoneticPr fontId="9"/>
  </si>
  <si>
    <t>ブロア状態</t>
    <rPh sb="3" eb="5">
      <t>ジョウタイ</t>
    </rPh>
    <phoneticPr fontId="9"/>
  </si>
  <si>
    <t>Δ345</t>
    <phoneticPr fontId="9"/>
  </si>
  <si>
    <t>1C51248C</t>
    <phoneticPr fontId="9"/>
  </si>
  <si>
    <t>赤キー書換治具ハートビート信号</t>
    <rPh sb="0" eb="1">
      <t>アカ</t>
    </rPh>
    <rPh sb="3" eb="7">
      <t>カキカエジグ</t>
    </rPh>
    <rPh sb="13" eb="15">
      <t>シンゴウ</t>
    </rPh>
    <phoneticPr fontId="9"/>
  </si>
  <si>
    <t>RED_HB</t>
    <phoneticPr fontId="15"/>
  </si>
  <si>
    <t>Δ347</t>
    <phoneticPr fontId="9"/>
  </si>
  <si>
    <t>赤キー書換治具ハートビート（RED_HB)</t>
    <rPh sb="0" eb="1">
      <t>アカ</t>
    </rPh>
    <rPh sb="3" eb="5">
      <t>カキカエ</t>
    </rPh>
    <rPh sb="5" eb="7">
      <t>ジグ</t>
    </rPh>
    <phoneticPr fontId="9"/>
  </si>
  <si>
    <t>赤キー書換治具のハートビート</t>
    <rPh sb="0" eb="1">
      <t>アカ</t>
    </rPh>
    <rPh sb="3" eb="7">
      <t>カキカエジグ</t>
    </rPh>
    <phoneticPr fontId="9"/>
  </si>
  <si>
    <t>1C51248C</t>
    <phoneticPr fontId="15"/>
  </si>
  <si>
    <t>0:チェックモード
1:書込みモード</t>
    <rPh sb="12" eb="14">
      <t>カキコ</t>
    </rPh>
    <phoneticPr fontId="9"/>
  </si>
  <si>
    <t>Δ305Δ348</t>
    <phoneticPr fontId="9"/>
  </si>
  <si>
    <t>Δ307Δ348</t>
    <phoneticPr fontId="9"/>
  </si>
  <si>
    <t>例) 3Byte：12、 20Byte：18の場合　Δ348</t>
    <rPh sb="0" eb="1">
      <t>レイ</t>
    </rPh>
    <rPh sb="23" eb="25">
      <t>バアイ</t>
    </rPh>
    <phoneticPr fontId="9"/>
  </si>
  <si>
    <t>D1ボタン</t>
    <phoneticPr fontId="9"/>
  </si>
  <si>
    <t>D2ボタン</t>
    <phoneticPr fontId="9"/>
  </si>
  <si>
    <t>D3ボタン</t>
    <phoneticPr fontId="9"/>
  </si>
  <si>
    <t>D4ボタン</t>
    <phoneticPr fontId="9"/>
  </si>
  <si>
    <t>D5ボタン</t>
    <phoneticPr fontId="9"/>
  </si>
  <si>
    <t>Δ349</t>
    <phoneticPr fontId="9"/>
  </si>
  <si>
    <t>0：OFF  1：ON  2：エラー  3：N/A</t>
    <phoneticPr fontId="9"/>
  </si>
  <si>
    <t>HVAC（サンデン、デンソー）</t>
    <phoneticPr fontId="9"/>
  </si>
  <si>
    <t>Δ209Δ350</t>
    <phoneticPr fontId="9"/>
  </si>
  <si>
    <t>エアコンエラーコード（デンソー）(DS_ERR1)　未使用</t>
    <rPh sb="26" eb="29">
      <t>ミシヨウ</t>
    </rPh>
    <phoneticPr fontId="9"/>
  </si>
  <si>
    <t>0x00:判別不能、0x01:A13A、0x03:L85G、0xFF:未使用</t>
    <rPh sb="5" eb="7">
      <t>ハンベツ</t>
    </rPh>
    <rPh sb="7" eb="9">
      <t>フノウ</t>
    </rPh>
    <rPh sb="35" eb="38">
      <t>ミシヨウ</t>
    </rPh>
    <phoneticPr fontId="9"/>
  </si>
  <si>
    <t>Δ350</t>
    <phoneticPr fontId="9"/>
  </si>
  <si>
    <t>水温データ</t>
    <rPh sb="0" eb="2">
      <t>スイオン</t>
    </rPh>
    <phoneticPr fontId="15"/>
  </si>
  <si>
    <t>外気温データ</t>
    <rPh sb="0" eb="3">
      <t>ガイキオン</t>
    </rPh>
    <phoneticPr fontId="15"/>
  </si>
  <si>
    <t>0-5</t>
    <phoneticPr fontId="9"/>
  </si>
  <si>
    <t>20 to 60 (0x10 to 0x38), or No Data (0xFF)</t>
    <phoneticPr fontId="9"/>
  </si>
  <si>
    <t>-30 to 50 (0x01 to 0xA1), or No Data (0xFF)</t>
    <phoneticPr fontId="9"/>
  </si>
  <si>
    <t>オフセット -4　(L85Gは未搭載のため参考)</t>
    <rPh sb="15" eb="18">
      <t>ミトウサイ</t>
    </rPh>
    <rPh sb="21" eb="23">
      <t>サンコウ</t>
    </rPh>
    <phoneticPr fontId="9"/>
  </si>
  <si>
    <t>(L85Gは未搭載のため参考)</t>
  </si>
  <si>
    <t>Δ351</t>
    <phoneticPr fontId="9"/>
  </si>
  <si>
    <t>バッテリステータス44（BMUSTAT44)</t>
    <phoneticPr fontId="9"/>
  </si>
  <si>
    <t>1C5125F3</t>
    <phoneticPr fontId="9"/>
  </si>
  <si>
    <t>Δ351</t>
    <phoneticPr fontId="15"/>
  </si>
  <si>
    <t>バッテリステータス44</t>
    <phoneticPr fontId="15"/>
  </si>
  <si>
    <t>BMUSTAT44</t>
    <phoneticPr fontId="9"/>
  </si>
  <si>
    <t>最大セル電圧</t>
    <rPh sb="0" eb="2">
      <t>サイダイ</t>
    </rPh>
    <rPh sb="4" eb="6">
      <t>デンアツ</t>
    </rPh>
    <phoneticPr fontId="9"/>
  </si>
  <si>
    <t>0-5.00V データ無：0xFF エラー時は最上位bitを1</t>
    <rPh sb="10" eb="11">
      <t>ナシ</t>
    </rPh>
    <rPh sb="20" eb="21">
      <t>ジ</t>
    </rPh>
    <rPh sb="22" eb="25">
      <t>サイジョウイ</t>
    </rPh>
    <phoneticPr fontId="9"/>
  </si>
  <si>
    <t>最小セル電圧</t>
    <rPh sb="0" eb="2">
      <t>サイショウ</t>
    </rPh>
    <rPh sb="4" eb="6">
      <t>デンアツ</t>
    </rPh>
    <phoneticPr fontId="9"/>
  </si>
  <si>
    <t>セル電圧差</t>
    <rPh sb="2" eb="5">
      <t>デンアツサ</t>
    </rPh>
    <phoneticPr fontId="9"/>
  </si>
  <si>
    <t>タイムアウト無効信号</t>
    <rPh sb="6" eb="10">
      <t>ムコウシンゴウ</t>
    </rPh>
    <phoneticPr fontId="9"/>
  </si>
  <si>
    <t>0:タイムアウト有効、1:タイムアウト無効</t>
    <rPh sb="8" eb="10">
      <t>ユウコウ</t>
    </rPh>
    <rPh sb="19" eb="21">
      <t>ムコウ</t>
    </rPh>
    <phoneticPr fontId="9"/>
  </si>
  <si>
    <t>Δ352</t>
    <phoneticPr fontId="9"/>
  </si>
  <si>
    <t>クラスタ操作情報(COI)</t>
    <rPh sb="4" eb="6">
      <t>ソウサ</t>
    </rPh>
    <rPh sb="6" eb="8">
      <t>ジョウホウ</t>
    </rPh>
    <phoneticPr fontId="9"/>
  </si>
  <si>
    <t>クラスタの操作情報を送信する</t>
    <rPh sb="5" eb="7">
      <t>ソウサ</t>
    </rPh>
    <rPh sb="7" eb="9">
      <t>ジョウホウ</t>
    </rPh>
    <rPh sb="10" eb="12">
      <t>ソウシン</t>
    </rPh>
    <phoneticPr fontId="9"/>
  </si>
  <si>
    <t>185052CE</t>
    <phoneticPr fontId="9"/>
  </si>
  <si>
    <t>0-1Byte</t>
    <phoneticPr fontId="9"/>
  </si>
  <si>
    <t>ワークライトボタン</t>
    <phoneticPr fontId="9"/>
  </si>
  <si>
    <t>ウォッシャボタン</t>
    <phoneticPr fontId="9"/>
  </si>
  <si>
    <t>ワイパボタン</t>
    <phoneticPr fontId="9"/>
  </si>
  <si>
    <t>リフトアラームボタン</t>
    <phoneticPr fontId="9"/>
  </si>
  <si>
    <t>エコボタン</t>
    <phoneticPr fontId="9"/>
  </si>
  <si>
    <t>オートデセルボタン</t>
    <phoneticPr fontId="9"/>
  </si>
  <si>
    <t>DPF手動再生ボタン</t>
    <rPh sb="3" eb="7">
      <t>シュドウサイセイ</t>
    </rPh>
    <phoneticPr fontId="9"/>
  </si>
  <si>
    <t>DPF再生禁止ボタン</t>
    <rPh sb="3" eb="7">
      <t>サイセイキンシ</t>
    </rPh>
    <phoneticPr fontId="9"/>
  </si>
  <si>
    <t>ディテントボタン</t>
    <phoneticPr fontId="9"/>
  </si>
  <si>
    <t>ビーコンボタン</t>
    <phoneticPr fontId="9"/>
  </si>
  <si>
    <t>185052CE</t>
    <phoneticPr fontId="15"/>
  </si>
  <si>
    <t>クラスタ操作情報</t>
    <rPh sb="4" eb="6">
      <t>ソウサ</t>
    </rPh>
    <rPh sb="6" eb="8">
      <t>ジョウホウ</t>
    </rPh>
    <phoneticPr fontId="9"/>
  </si>
  <si>
    <t>COI</t>
    <phoneticPr fontId="9"/>
  </si>
  <si>
    <t>AUX1ディテント</t>
    <phoneticPr fontId="9"/>
  </si>
  <si>
    <t>ウォッシャ</t>
    <phoneticPr fontId="9"/>
  </si>
  <si>
    <t>ジョイスティックトラベル</t>
    <phoneticPr fontId="9"/>
  </si>
  <si>
    <t>操作</t>
    <rPh sb="0" eb="2">
      <t>ソウサ</t>
    </rPh>
    <phoneticPr fontId="9"/>
  </si>
  <si>
    <t>別シート参照</t>
    <rPh sb="0" eb="1">
      <t>ベツ</t>
    </rPh>
    <rPh sb="4" eb="6">
      <t>サンショウ</t>
    </rPh>
    <phoneticPr fontId="9"/>
  </si>
  <si>
    <t>値</t>
    <rPh sb="0" eb="1">
      <t>アタイ</t>
    </rPh>
    <phoneticPr fontId="9"/>
  </si>
  <si>
    <t>カウント</t>
    <phoneticPr fontId="9"/>
  </si>
  <si>
    <t>通信毎に0～250までカウントする</t>
    <rPh sb="0" eb="2">
      <t>ツウシン</t>
    </rPh>
    <rPh sb="2" eb="3">
      <t>マイ</t>
    </rPh>
    <phoneticPr fontId="9"/>
  </si>
  <si>
    <t>CRC計算結果</t>
    <rPh sb="3" eb="5">
      <t>ケイサン</t>
    </rPh>
    <rPh sb="5" eb="7">
      <t>ケッカ</t>
    </rPh>
    <phoneticPr fontId="9"/>
  </si>
  <si>
    <t>CRC-8-SAE J1850による</t>
    <phoneticPr fontId="9"/>
  </si>
  <si>
    <t>電制パイロット</t>
    <rPh sb="0" eb="2">
      <t>デンセイ</t>
    </rPh>
    <phoneticPr fontId="9"/>
  </si>
  <si>
    <t>ジョグダイアル情報</t>
    <rPh sb="7" eb="9">
      <t>ジョウホウ</t>
    </rPh>
    <phoneticPr fontId="9"/>
  </si>
  <si>
    <t>ジョグダイアル動作要求</t>
    <rPh sb="7" eb="9">
      <t>ドウサ</t>
    </rPh>
    <rPh sb="9" eb="11">
      <t>ヨウキュウ</t>
    </rPh>
    <phoneticPr fontId="9"/>
  </si>
  <si>
    <t xml:space="preserve">0：待機モード  1：作業モード </t>
    <rPh sb="2" eb="4">
      <t>タイキ</t>
    </rPh>
    <rPh sb="11" eb="13">
      <t>サギョウ</t>
    </rPh>
    <phoneticPr fontId="9"/>
  </si>
  <si>
    <t>0：項目なし
1：キャリブレーションモード切替
2：キャリブレーション開始
3：キャリブレーション再実行
4：キャリブレーション完了
5：キャリブレーション設定値保存
6：バージョン表示要求</t>
    <rPh sb="2" eb="4">
      <t>コウモク</t>
    </rPh>
    <rPh sb="21" eb="23">
      <t>キリカエ</t>
    </rPh>
    <rPh sb="35" eb="37">
      <t>カイシ</t>
    </rPh>
    <rPh sb="49" eb="52">
      <t>サイジッコウ</t>
    </rPh>
    <rPh sb="64" eb="66">
      <t>カンリョウ</t>
    </rPh>
    <rPh sb="78" eb="80">
      <t>セッテイ</t>
    </rPh>
    <rPh sb="80" eb="81">
      <t>チ</t>
    </rPh>
    <rPh sb="81" eb="83">
      <t>ホゾン</t>
    </rPh>
    <rPh sb="91" eb="93">
      <t>ヒョウジ</t>
    </rPh>
    <rPh sb="93" eb="95">
      <t>ヨウキュウ</t>
    </rPh>
    <phoneticPr fontId="9"/>
  </si>
  <si>
    <t>Δ353</t>
    <phoneticPr fontId="9"/>
  </si>
  <si>
    <t>タイマー制御情報</t>
    <rPh sb="4" eb="6">
      <t>セイギョ</t>
    </rPh>
    <rPh sb="6" eb="8">
      <t>ジョウホウ</t>
    </rPh>
    <phoneticPr fontId="9"/>
  </si>
  <si>
    <t>TCI</t>
    <phoneticPr fontId="9"/>
  </si>
  <si>
    <t>Δ354</t>
    <phoneticPr fontId="9"/>
  </si>
  <si>
    <t>0：未使用　1：メインモード　2：エアコンモード　
3：ラジオ（AM,FM）モード　4：カメラモード　5：メニューモード　
6：サービスモード　7：Bluetoothモード　8：電話モード
9：DABモード　10：クレーンモード　11：ユーザー認証モード　12：ウェルカムボードモード　13：タイマー制御画面</t>
    <rPh sb="2" eb="5">
      <t>ミシヨウ</t>
    </rPh>
    <rPh sb="122" eb="124">
      <t>ニンショウ</t>
    </rPh>
    <rPh sb="150" eb="154">
      <t>セイギョガメン</t>
    </rPh>
    <phoneticPr fontId="9"/>
  </si>
  <si>
    <t>Δ171Δ306Δ354</t>
    <phoneticPr fontId="15"/>
  </si>
  <si>
    <t>タイマー制御に関する情報が送信される</t>
    <rPh sb="4" eb="6">
      <t>セイギョ</t>
    </rPh>
    <rPh sb="7" eb="8">
      <t>カン</t>
    </rPh>
    <rPh sb="10" eb="12">
      <t>ジョウホウ</t>
    </rPh>
    <rPh sb="13" eb="15">
      <t>ソウシン</t>
    </rPh>
    <phoneticPr fontId="9"/>
  </si>
  <si>
    <t>タイマー制御状況</t>
    <rPh sb="4" eb="6">
      <t>セイギョ</t>
    </rPh>
    <rPh sb="6" eb="8">
      <t>ジョウキョウ</t>
    </rPh>
    <phoneticPr fontId="9"/>
  </si>
  <si>
    <t>0：タイマー制御無し
1：エンジン冷却中
2：エンジン冷却中警告有</t>
    <rPh sb="6" eb="8">
      <t>セイギョ</t>
    </rPh>
    <rPh sb="8" eb="9">
      <t>ナ</t>
    </rPh>
    <rPh sb="17" eb="19">
      <t>レイキャク</t>
    </rPh>
    <rPh sb="19" eb="20">
      <t>チュウ</t>
    </rPh>
    <rPh sb="27" eb="30">
      <t>レイキャクチュウ</t>
    </rPh>
    <rPh sb="30" eb="32">
      <t>ケイコク</t>
    </rPh>
    <rPh sb="32" eb="33">
      <t>アリ</t>
    </rPh>
    <phoneticPr fontId="9"/>
  </si>
  <si>
    <t>冷却進捗</t>
    <rPh sb="0" eb="2">
      <t>レイキャク</t>
    </rPh>
    <rPh sb="2" eb="4">
      <t>シンチョク</t>
    </rPh>
    <phoneticPr fontId="9"/>
  </si>
  <si>
    <t>0-100  Err:0xFE  N/A:0xFF</t>
    <phoneticPr fontId="9"/>
  </si>
  <si>
    <t>-</t>
    <phoneticPr fontId="9"/>
  </si>
  <si>
    <t>角度</t>
    <rPh sb="0" eb="1">
      <t>カク</t>
    </rPh>
    <rPh sb="1" eb="2">
      <t>ド</t>
    </rPh>
    <phoneticPr fontId="9"/>
  </si>
  <si>
    <t>スイング角</t>
    <rPh sb="4" eb="5">
      <t>カク</t>
    </rPh>
    <phoneticPr fontId="9"/>
  </si>
  <si>
    <t>Δ355</t>
    <phoneticPr fontId="9"/>
  </si>
  <si>
    <t>ポテンショ角度(PANGL)</t>
    <rPh sb="5" eb="7">
      <t>カクド</t>
    </rPh>
    <phoneticPr fontId="9"/>
  </si>
  <si>
    <t>PANGL</t>
    <phoneticPr fontId="9"/>
  </si>
  <si>
    <t>ポテンショ角度</t>
    <rPh sb="5" eb="7">
      <t>カクド</t>
    </rPh>
    <phoneticPr fontId="9"/>
  </si>
  <si>
    <t>ワイパー角度</t>
    <rPh sb="4" eb="6">
      <t>カクド</t>
    </rPh>
    <phoneticPr fontId="9"/>
  </si>
  <si>
    <t>プッシュスタート</t>
    <phoneticPr fontId="9"/>
  </si>
  <si>
    <t>Δ356</t>
    <phoneticPr fontId="9"/>
  </si>
  <si>
    <t>クレーン仕様(CRN4)</t>
    <rPh sb="4" eb="6">
      <t>シヨウ</t>
    </rPh>
    <phoneticPr fontId="9"/>
  </si>
  <si>
    <t>FF</t>
    <phoneticPr fontId="9"/>
  </si>
  <si>
    <t>-</t>
    <phoneticPr fontId="9"/>
  </si>
  <si>
    <t>ブームヘッド圧力</t>
    <rPh sb="6" eb="8">
      <t>アツリョク</t>
    </rPh>
    <phoneticPr fontId="9"/>
  </si>
  <si>
    <t>1850D0E4</t>
  </si>
  <si>
    <t>1850D0E4</t>
    <phoneticPr fontId="9"/>
  </si>
  <si>
    <t>クレーン仕様4</t>
    <rPh sb="4" eb="6">
      <t>シヨウ</t>
    </rPh>
    <phoneticPr fontId="9"/>
  </si>
  <si>
    <t>CRN4</t>
    <phoneticPr fontId="9"/>
  </si>
  <si>
    <t>入力確認用32(IN32)</t>
    <rPh sb="0" eb="2">
      <t>ニュウリョク</t>
    </rPh>
    <rPh sb="2" eb="4">
      <t>カクニン</t>
    </rPh>
    <rPh sb="4" eb="5">
      <t>ヨウ</t>
    </rPh>
    <phoneticPr fontId="9"/>
  </si>
  <si>
    <t>1C50F0E4</t>
    <phoneticPr fontId="9"/>
  </si>
  <si>
    <t>入力確認用32</t>
    <rPh sb="0" eb="2">
      <t>ニュウリョク</t>
    </rPh>
    <rPh sb="2" eb="5">
      <t>カクニンヨウ</t>
    </rPh>
    <phoneticPr fontId="9"/>
  </si>
  <si>
    <t>IN32</t>
    <phoneticPr fontId="15"/>
  </si>
  <si>
    <t>1C50F0E4</t>
    <phoneticPr fontId="9"/>
  </si>
  <si>
    <t>センサ4</t>
    <phoneticPr fontId="9"/>
  </si>
  <si>
    <t>ブームヘッドセンサ</t>
    <phoneticPr fontId="9"/>
  </si>
  <si>
    <t>Δ357</t>
    <phoneticPr fontId="9"/>
  </si>
  <si>
    <t>4B</t>
    <phoneticPr fontId="9"/>
  </si>
  <si>
    <t>25</t>
    <phoneticPr fontId="9"/>
  </si>
  <si>
    <t>AGW</t>
    <phoneticPr fontId="9"/>
  </si>
  <si>
    <t>EngconDC3</t>
    <phoneticPr fontId="9"/>
  </si>
  <si>
    <t>F4</t>
    <phoneticPr fontId="9"/>
  </si>
  <si>
    <t>GPS(M8)ユニット</t>
    <phoneticPr fontId="9"/>
  </si>
  <si>
    <t>GPS(M7)ユニット</t>
    <phoneticPr fontId="9"/>
  </si>
  <si>
    <t>13</t>
    <phoneticPr fontId="9"/>
  </si>
  <si>
    <t>PVED_CLS</t>
    <phoneticPr fontId="9"/>
  </si>
  <si>
    <t>ジョイスティックステアリングコントローラ</t>
    <phoneticPr fontId="9"/>
  </si>
  <si>
    <t>SASA</t>
    <phoneticPr fontId="9"/>
  </si>
  <si>
    <t>SASAセンサ</t>
    <phoneticPr fontId="9"/>
  </si>
  <si>
    <t>4D</t>
    <phoneticPr fontId="9"/>
  </si>
  <si>
    <t>GPS_M8</t>
    <phoneticPr fontId="9"/>
  </si>
  <si>
    <t>GPS_M7</t>
    <phoneticPr fontId="9"/>
  </si>
  <si>
    <t>A3</t>
    <phoneticPr fontId="9"/>
  </si>
  <si>
    <t>DEFTANK</t>
    <phoneticPr fontId="9"/>
  </si>
  <si>
    <t>尿素タンク</t>
    <rPh sb="0" eb="2">
      <t>ニョウソ</t>
    </rPh>
    <phoneticPr fontId="9"/>
  </si>
  <si>
    <t>ジョイスティックステアリングコントローラ（Redundant）</t>
    <phoneticPr fontId="9"/>
  </si>
  <si>
    <t>入力確認用33</t>
    <rPh sb="0" eb="2">
      <t>ニュウリョク</t>
    </rPh>
    <rPh sb="2" eb="5">
      <t>カクニンヨウ</t>
    </rPh>
    <phoneticPr fontId="9"/>
  </si>
  <si>
    <t>IN33</t>
  </si>
  <si>
    <t>1C509DE4</t>
    <phoneticPr fontId="9"/>
  </si>
  <si>
    <t>入力確認用33(IN33)</t>
    <rPh sb="0" eb="2">
      <t>ニュウリョク</t>
    </rPh>
    <rPh sb="2" eb="4">
      <t>カクニン</t>
    </rPh>
    <rPh sb="4" eb="5">
      <t>ヨウ</t>
    </rPh>
    <phoneticPr fontId="9"/>
  </si>
  <si>
    <t>1C509DE4</t>
    <phoneticPr fontId="9"/>
  </si>
  <si>
    <t>ブレードレバー　スライドSW　アングル</t>
    <phoneticPr fontId="9"/>
  </si>
  <si>
    <t>フロントライト</t>
    <phoneticPr fontId="9"/>
  </si>
  <si>
    <t>ブームライト</t>
    <phoneticPr fontId="9"/>
  </si>
  <si>
    <t>アングルA</t>
    <phoneticPr fontId="9"/>
  </si>
  <si>
    <t>Δ323　Δ357</t>
    <phoneticPr fontId="9"/>
  </si>
  <si>
    <t>アングルB</t>
    <phoneticPr fontId="9"/>
  </si>
  <si>
    <t>A14K</t>
    <phoneticPr fontId="9"/>
  </si>
  <si>
    <t>SC_C2P05</t>
    <phoneticPr fontId="9"/>
  </si>
  <si>
    <t>SC_C2P06</t>
  </si>
  <si>
    <t>SC_C2P03</t>
    <phoneticPr fontId="9"/>
  </si>
  <si>
    <t>SC_C2P04</t>
    <phoneticPr fontId="9"/>
  </si>
  <si>
    <t>SC_C2P07</t>
    <phoneticPr fontId="9"/>
  </si>
  <si>
    <t>SC_C2P08</t>
    <phoneticPr fontId="9"/>
  </si>
  <si>
    <t>SC_C2P10</t>
    <phoneticPr fontId="9"/>
  </si>
  <si>
    <t>SC_C2P09</t>
    <phoneticPr fontId="9"/>
  </si>
  <si>
    <t>サイドインジケータR　注意</t>
    <rPh sb="11" eb="13">
      <t>チュウイ</t>
    </rPh>
    <phoneticPr fontId="9"/>
  </si>
  <si>
    <t>サイドインジケータR　警告</t>
    <rPh sb="11" eb="13">
      <t>ケイコク</t>
    </rPh>
    <phoneticPr fontId="9"/>
  </si>
  <si>
    <t>サイドインジケータL　注意</t>
    <rPh sb="11" eb="13">
      <t>チュウイ</t>
    </rPh>
    <phoneticPr fontId="9"/>
  </si>
  <si>
    <t>サイドインジケータL　警告</t>
    <rPh sb="11" eb="13">
      <t>ケイコク</t>
    </rPh>
    <phoneticPr fontId="9"/>
  </si>
  <si>
    <t>OX_C1P6</t>
    <phoneticPr fontId="9"/>
  </si>
  <si>
    <t>OX_C1P7</t>
  </si>
  <si>
    <t>OX_C1P8</t>
  </si>
  <si>
    <t>OX_C1P9</t>
  </si>
  <si>
    <t>C2P47</t>
    <phoneticPr fontId="9"/>
  </si>
  <si>
    <t>C2P44</t>
    <phoneticPr fontId="9"/>
  </si>
  <si>
    <t>C1P17</t>
    <phoneticPr fontId="9"/>
  </si>
  <si>
    <t>C1P20</t>
    <phoneticPr fontId="9"/>
  </si>
  <si>
    <t>太陽光パネル電圧</t>
    <rPh sb="0" eb="3">
      <t>タイヨウコウ</t>
    </rPh>
    <rPh sb="6" eb="8">
      <t>デンアツ</t>
    </rPh>
    <phoneticPr fontId="9"/>
  </si>
  <si>
    <t>C1P30</t>
    <phoneticPr fontId="9"/>
  </si>
  <si>
    <t>C1P12</t>
    <phoneticPr fontId="9"/>
  </si>
  <si>
    <t>スイング角度センサ</t>
    <rPh sb="4" eb="6">
      <t>カクド</t>
    </rPh>
    <phoneticPr fontId="9"/>
  </si>
  <si>
    <t>ワイパー ポテンショメータ</t>
    <phoneticPr fontId="9"/>
  </si>
  <si>
    <t>C2P03</t>
    <phoneticPr fontId="9"/>
  </si>
  <si>
    <t>C2P08</t>
    <phoneticPr fontId="9"/>
  </si>
  <si>
    <t>C2P32</t>
    <phoneticPr fontId="9"/>
  </si>
  <si>
    <t>OX_C2P09</t>
    <phoneticPr fontId="9"/>
  </si>
  <si>
    <t>OX_C2P08</t>
    <phoneticPr fontId="9"/>
  </si>
  <si>
    <t>0～64255  Err:0xFFFE  N/A:0xFFFF</t>
  </si>
  <si>
    <t>AUX1 B側 リリーフSOL出力</t>
    <rPh sb="6" eb="7">
      <t>ガワ</t>
    </rPh>
    <rPh sb="15" eb="17">
      <t>シュツリョク</t>
    </rPh>
    <phoneticPr fontId="9"/>
  </si>
  <si>
    <t>AUX1 (A側) リリーフSOL出力</t>
    <rPh sb="7" eb="8">
      <t>ガワ</t>
    </rPh>
    <rPh sb="17" eb="19">
      <t>シュツリョク</t>
    </rPh>
    <phoneticPr fontId="9"/>
  </si>
  <si>
    <t>4-5</t>
    <phoneticPr fontId="9"/>
  </si>
  <si>
    <t>出力確認用22</t>
    <rPh sb="0" eb="2">
      <t>シュツリョク</t>
    </rPh>
    <rPh sb="2" eb="4">
      <t>カクニン</t>
    </rPh>
    <rPh sb="4" eb="5">
      <t>ヨウ</t>
    </rPh>
    <phoneticPr fontId="9"/>
  </si>
  <si>
    <t>OUT22</t>
  </si>
  <si>
    <t>1C509EE4</t>
    <phoneticPr fontId="9"/>
  </si>
  <si>
    <t>出力確認用22(OUT22)</t>
    <rPh sb="0" eb="2">
      <t>シュツリョク</t>
    </rPh>
    <rPh sb="2" eb="4">
      <t>カクニン</t>
    </rPh>
    <rPh sb="4" eb="5">
      <t>ヨウ</t>
    </rPh>
    <phoneticPr fontId="9"/>
  </si>
  <si>
    <t>1C509EE4</t>
    <phoneticPr fontId="9"/>
  </si>
  <si>
    <t>ワイパーモータA</t>
    <phoneticPr fontId="9"/>
  </si>
  <si>
    <t>ワイパーモータB</t>
    <phoneticPr fontId="9"/>
  </si>
  <si>
    <t>OX_C1P12</t>
    <phoneticPr fontId="9"/>
  </si>
  <si>
    <t>OX_C2P01</t>
    <phoneticPr fontId="9"/>
  </si>
  <si>
    <t>Δ358</t>
    <phoneticPr fontId="9"/>
  </si>
  <si>
    <t>Δ358</t>
    <phoneticPr fontId="9"/>
  </si>
  <si>
    <t>C2P28</t>
    <phoneticPr fontId="9"/>
  </si>
  <si>
    <t>C2P19</t>
    <phoneticPr fontId="9"/>
  </si>
  <si>
    <t>C2P20</t>
    <phoneticPr fontId="9"/>
  </si>
  <si>
    <t>C2P18</t>
    <phoneticPr fontId="9"/>
  </si>
  <si>
    <t>C2P15</t>
    <phoneticPr fontId="9"/>
  </si>
  <si>
    <t>C1P06</t>
    <phoneticPr fontId="9"/>
  </si>
  <si>
    <t>C1P29</t>
    <phoneticPr fontId="9"/>
  </si>
  <si>
    <t>C2P11</t>
    <phoneticPr fontId="9"/>
  </si>
  <si>
    <t>C2P12</t>
    <phoneticPr fontId="9"/>
  </si>
  <si>
    <t>C2P27</t>
    <phoneticPr fontId="9"/>
  </si>
  <si>
    <t>C2P30</t>
    <phoneticPr fontId="9"/>
  </si>
  <si>
    <t>C1P11</t>
    <phoneticPr fontId="9"/>
  </si>
  <si>
    <t xml:space="preserve">C1P16 </t>
    <phoneticPr fontId="9"/>
  </si>
  <si>
    <t>C1P18</t>
    <phoneticPr fontId="9"/>
  </si>
  <si>
    <t>C1P19</t>
    <phoneticPr fontId="9"/>
  </si>
  <si>
    <t>C1P28</t>
    <phoneticPr fontId="9"/>
  </si>
  <si>
    <t>C2P26</t>
    <phoneticPr fontId="9"/>
  </si>
  <si>
    <t>C1P21</t>
    <phoneticPr fontId="9"/>
  </si>
  <si>
    <t>C1P22</t>
    <phoneticPr fontId="9"/>
  </si>
  <si>
    <t>C1P26</t>
    <phoneticPr fontId="9"/>
  </si>
  <si>
    <t>C1P27</t>
    <phoneticPr fontId="9"/>
  </si>
  <si>
    <t>C1P34</t>
    <phoneticPr fontId="9"/>
  </si>
  <si>
    <t>C1P35</t>
    <phoneticPr fontId="9"/>
  </si>
  <si>
    <t>C1P36</t>
    <phoneticPr fontId="9"/>
  </si>
  <si>
    <t>C1P33</t>
    <phoneticPr fontId="9"/>
  </si>
  <si>
    <t>C1P39</t>
    <phoneticPr fontId="9"/>
  </si>
  <si>
    <t>C1P43</t>
    <phoneticPr fontId="9"/>
  </si>
  <si>
    <t>C2P33</t>
    <phoneticPr fontId="9"/>
  </si>
  <si>
    <t>C2P34</t>
    <phoneticPr fontId="9"/>
  </si>
  <si>
    <t>C2P35</t>
    <phoneticPr fontId="9"/>
  </si>
  <si>
    <t>C2P43</t>
    <phoneticPr fontId="9"/>
  </si>
  <si>
    <t>C2P46</t>
    <phoneticPr fontId="9"/>
  </si>
  <si>
    <t>OX_C1P10</t>
    <phoneticPr fontId="9"/>
  </si>
  <si>
    <t>C1P38</t>
    <phoneticPr fontId="9"/>
  </si>
  <si>
    <t>C1P37</t>
    <phoneticPr fontId="9"/>
  </si>
  <si>
    <t>C1P46</t>
    <phoneticPr fontId="9"/>
  </si>
  <si>
    <t>C2P36</t>
    <phoneticPr fontId="9"/>
  </si>
  <si>
    <t>C2P3１</t>
    <phoneticPr fontId="9"/>
  </si>
  <si>
    <t>OX_C1P11</t>
    <phoneticPr fontId="9"/>
  </si>
  <si>
    <t>圧力スイッチ　旋回</t>
    <rPh sb="0" eb="2">
      <t>アツリョク</t>
    </rPh>
    <rPh sb="7" eb="9">
      <t>センカイ</t>
    </rPh>
    <phoneticPr fontId="9"/>
  </si>
  <si>
    <t>圧力スイッチ　アーム掘削</t>
    <rPh sb="0" eb="2">
      <t>アツリョク</t>
    </rPh>
    <rPh sb="10" eb="12">
      <t>クッサク</t>
    </rPh>
    <phoneticPr fontId="9"/>
  </si>
  <si>
    <t>C2P29</t>
    <phoneticPr fontId="9"/>
  </si>
  <si>
    <t>C2P13</t>
    <phoneticPr fontId="9"/>
  </si>
  <si>
    <t>C2P14</t>
    <phoneticPr fontId="9"/>
  </si>
  <si>
    <t>C2P24</t>
    <phoneticPr fontId="9"/>
  </si>
  <si>
    <t>C2P25</t>
    <phoneticPr fontId="9"/>
  </si>
  <si>
    <t>C2P22</t>
    <phoneticPr fontId="9"/>
  </si>
  <si>
    <t>C2P21</t>
    <phoneticPr fontId="9"/>
  </si>
  <si>
    <t>C1P17</t>
    <phoneticPr fontId="9"/>
  </si>
  <si>
    <t xml:space="preserve">C2P23 </t>
    <phoneticPr fontId="9"/>
  </si>
  <si>
    <t>C2P04</t>
    <phoneticPr fontId="9"/>
  </si>
  <si>
    <t>C2P05</t>
    <phoneticPr fontId="9"/>
  </si>
  <si>
    <t>C2P06</t>
    <phoneticPr fontId="9"/>
  </si>
  <si>
    <t>C2P07</t>
    <phoneticPr fontId="9"/>
  </si>
  <si>
    <t>C1P47</t>
    <phoneticPr fontId="9"/>
  </si>
  <si>
    <t>C2P39</t>
    <phoneticPr fontId="9"/>
  </si>
  <si>
    <t xml:space="preserve">拡張出力5 </t>
    <rPh sb="0" eb="2">
      <t>カクチョウ</t>
    </rPh>
    <rPh sb="2" eb="4">
      <t>シュツリョク</t>
    </rPh>
    <phoneticPr fontId="9"/>
  </si>
  <si>
    <t>C1P41</t>
    <phoneticPr fontId="9"/>
  </si>
  <si>
    <t>C1P42</t>
  </si>
  <si>
    <t>OX_C2P02</t>
    <phoneticPr fontId="9"/>
  </si>
  <si>
    <t>OX_C2P03</t>
  </si>
  <si>
    <t>OX_C2P04</t>
    <phoneticPr fontId="9"/>
  </si>
  <si>
    <t>OX_C2P05</t>
  </si>
  <si>
    <t>OX_C2P06</t>
    <phoneticPr fontId="9"/>
  </si>
  <si>
    <t>OX_C2P07</t>
  </si>
  <si>
    <t>AUX自動流量調整(FRA0)</t>
    <rPh sb="3" eb="5">
      <t>ジドウ</t>
    </rPh>
    <rPh sb="5" eb="7">
      <t>リュウリョウ</t>
    </rPh>
    <rPh sb="7" eb="9">
      <t>チョウセイ</t>
    </rPh>
    <phoneticPr fontId="9"/>
  </si>
  <si>
    <t>AUX自動流量調整に関する信号を送信する</t>
    <rPh sb="3" eb="5">
      <t>ジドウ</t>
    </rPh>
    <rPh sb="5" eb="7">
      <t>リュウリョウ</t>
    </rPh>
    <rPh sb="7" eb="9">
      <t>チョウセイ</t>
    </rPh>
    <rPh sb="10" eb="11">
      <t>カン</t>
    </rPh>
    <rPh sb="13" eb="15">
      <t>シンゴウ</t>
    </rPh>
    <rPh sb="16" eb="18">
      <t>ソウシン</t>
    </rPh>
    <phoneticPr fontId="9"/>
  </si>
  <si>
    <t>10ms or 500ms</t>
    <phoneticPr fontId="9"/>
  </si>
  <si>
    <t>0：なし　1：調整開始　2：測定完了　3：調整完了　4：失敗</t>
    <rPh sb="7" eb="9">
      <t>チョウセイ</t>
    </rPh>
    <rPh sb="9" eb="11">
      <t>カイシ</t>
    </rPh>
    <rPh sb="14" eb="16">
      <t>ソクテイ</t>
    </rPh>
    <rPh sb="16" eb="18">
      <t>カンリョウ</t>
    </rPh>
    <rPh sb="21" eb="25">
      <t>チョウセイカンリョウ</t>
    </rPh>
    <rPh sb="28" eb="30">
      <t>シッパイ</t>
    </rPh>
    <phoneticPr fontId="9"/>
  </si>
  <si>
    <t>調整進捗率</t>
    <rPh sb="0" eb="2">
      <t>チョウセイ</t>
    </rPh>
    <rPh sb="2" eb="5">
      <t>シンチョクリツ</t>
    </rPh>
    <phoneticPr fontId="9"/>
  </si>
  <si>
    <t>Ver信号要求</t>
    <rPh sb="3" eb="5">
      <t>シンゴウ</t>
    </rPh>
    <rPh sb="5" eb="7">
      <t>ヨウキュウ</t>
    </rPh>
    <phoneticPr fontId="9"/>
  </si>
  <si>
    <t>0：従来Ver　1：Ver1.00　0xFF：要求なし</t>
    <rPh sb="2" eb="4">
      <t>ジュウライ</t>
    </rPh>
    <rPh sb="23" eb="25">
      <t>ヨウキュウ</t>
    </rPh>
    <phoneticPr fontId="9"/>
  </si>
  <si>
    <t>AUX自動流量調整(FRA1)</t>
    <rPh sb="3" eb="5">
      <t>ジドウ</t>
    </rPh>
    <rPh sb="5" eb="7">
      <t>リュウリョウ</t>
    </rPh>
    <rPh sb="7" eb="9">
      <t>チョウセイ</t>
    </rPh>
    <phoneticPr fontId="9"/>
  </si>
  <si>
    <t>流量モード</t>
    <rPh sb="0" eb="2">
      <t>リュウリョウ</t>
    </rPh>
    <phoneticPr fontId="9"/>
  </si>
  <si>
    <t>0：定義なし　1：AUX1 1Way　2：AUX1 2Way　3：AUX2　4：AUX4</t>
    <rPh sb="2" eb="4">
      <t>テイギ</t>
    </rPh>
    <phoneticPr fontId="9"/>
  </si>
  <si>
    <t>調整開始要求</t>
    <rPh sb="0" eb="2">
      <t>チョウセイ</t>
    </rPh>
    <rPh sb="2" eb="4">
      <t>カイシ</t>
    </rPh>
    <rPh sb="4" eb="6">
      <t>ヨウキュウ</t>
    </rPh>
    <phoneticPr fontId="9"/>
  </si>
  <si>
    <t>0：要求なし　1：要求あり</t>
    <rPh sb="2" eb="4">
      <t>ヨウキュウ</t>
    </rPh>
    <rPh sb="9" eb="11">
      <t>ヨウキュウ</t>
    </rPh>
    <phoneticPr fontId="9"/>
  </si>
  <si>
    <t>調整停止要求</t>
    <rPh sb="0" eb="2">
      <t>チョウセイ</t>
    </rPh>
    <rPh sb="2" eb="4">
      <t>テイシ</t>
    </rPh>
    <rPh sb="4" eb="6">
      <t>ヨウキュウ</t>
    </rPh>
    <phoneticPr fontId="9"/>
  </si>
  <si>
    <t>流量測定値</t>
    <rPh sb="0" eb="2">
      <t>リュウリョウ</t>
    </rPh>
    <rPh sb="2" eb="5">
      <t>ソクテイチ</t>
    </rPh>
    <phoneticPr fontId="9"/>
  </si>
  <si>
    <t>0～250000</t>
    <phoneticPr fontId="9"/>
  </si>
  <si>
    <t>mL/min</t>
    <phoneticPr fontId="9"/>
  </si>
  <si>
    <t>Ver信号応答</t>
    <rPh sb="3" eb="5">
      <t>シンゴウ</t>
    </rPh>
    <rPh sb="5" eb="7">
      <t>オウトウ</t>
    </rPh>
    <phoneticPr fontId="9"/>
  </si>
  <si>
    <t>0：従来Ver　1：Ver1.00　0xFF：応答なし</t>
    <rPh sb="2" eb="4">
      <t>ジュウライ</t>
    </rPh>
    <rPh sb="23" eb="25">
      <t>オウトウ</t>
    </rPh>
    <phoneticPr fontId="9"/>
  </si>
  <si>
    <t>Δ360</t>
    <phoneticPr fontId="9"/>
  </si>
  <si>
    <t>CAB前方窓リミットスイッチ</t>
    <rPh sb="3" eb="6">
      <t>ゼンポウマド</t>
    </rPh>
    <phoneticPr fontId="9"/>
  </si>
  <si>
    <t>C2P17</t>
    <phoneticPr fontId="9"/>
  </si>
  <si>
    <t>8F</t>
    <phoneticPr fontId="9"/>
  </si>
  <si>
    <t>多摩川精機製IMU7（アジャスト）</t>
    <phoneticPr fontId="9"/>
  </si>
  <si>
    <t>IMU7（チルト）出力1（角速度等）</t>
    <rPh sb="9" eb="11">
      <t>シュツリョク</t>
    </rPh>
    <rPh sb="13" eb="16">
      <t>カクソクド</t>
    </rPh>
    <rPh sb="16" eb="17">
      <t>ナド</t>
    </rPh>
    <phoneticPr fontId="9"/>
  </si>
  <si>
    <t>IMU7（チルト）出力2（加速度等）</t>
    <rPh sb="9" eb="11">
      <t>シュツリョク</t>
    </rPh>
    <rPh sb="13" eb="16">
      <t>カソクド</t>
    </rPh>
    <rPh sb="16" eb="17">
      <t>ナド</t>
    </rPh>
    <phoneticPr fontId="9"/>
  </si>
  <si>
    <t>IMU7（チルト）出力3（角度等）</t>
    <rPh sb="9" eb="11">
      <t>シュツリョク</t>
    </rPh>
    <rPh sb="13" eb="15">
      <t>カクド</t>
    </rPh>
    <rPh sb="15" eb="16">
      <t>ナド</t>
    </rPh>
    <phoneticPr fontId="9"/>
  </si>
  <si>
    <t>IMU7_OUT1</t>
    <phoneticPr fontId="9"/>
  </si>
  <si>
    <t>IMU7_OUT2</t>
    <phoneticPr fontId="9"/>
  </si>
  <si>
    <t>IMU7_OUT3</t>
    <phoneticPr fontId="9"/>
  </si>
  <si>
    <t>IMU7</t>
    <phoneticPr fontId="9"/>
  </si>
  <si>
    <t>1850D18F</t>
    <phoneticPr fontId="9"/>
  </si>
  <si>
    <t>1850D28F</t>
    <phoneticPr fontId="9"/>
  </si>
  <si>
    <t>1850D38F</t>
    <phoneticPr fontId="9"/>
  </si>
  <si>
    <t>IMU7出力1</t>
    <rPh sb="4" eb="6">
      <t>シュツリョク</t>
    </rPh>
    <phoneticPr fontId="9"/>
  </si>
  <si>
    <t>IMU7（チルト）出力1（角速度等）を送信する。</t>
    <rPh sb="19" eb="21">
      <t>ソウシン</t>
    </rPh>
    <phoneticPr fontId="9"/>
  </si>
  <si>
    <t>8F</t>
    <phoneticPr fontId="9"/>
  </si>
  <si>
    <t>IMU7出力2</t>
    <rPh sb="4" eb="6">
      <t>シュツリョク</t>
    </rPh>
    <phoneticPr fontId="9"/>
  </si>
  <si>
    <t>IMU7（チルト）出力2（加速度等）を送信する。</t>
    <rPh sb="19" eb="21">
      <t>ソウシン</t>
    </rPh>
    <phoneticPr fontId="9"/>
  </si>
  <si>
    <t>IMU7出力3</t>
    <rPh sb="4" eb="6">
      <t>シュツリョク</t>
    </rPh>
    <phoneticPr fontId="9"/>
  </si>
  <si>
    <t>IMU7（チルト）出力3（角度等）を送信する。</t>
    <rPh sb="18" eb="20">
      <t>ソウシン</t>
    </rPh>
    <phoneticPr fontId="9"/>
  </si>
  <si>
    <t>185303CE</t>
    <phoneticPr fontId="9"/>
  </si>
  <si>
    <t>185304CE</t>
    <phoneticPr fontId="9"/>
  </si>
  <si>
    <t>チューニング設定1</t>
    <rPh sb="6" eb="8">
      <t>セッテイ</t>
    </rPh>
    <phoneticPr fontId="9"/>
  </si>
  <si>
    <t>チューニング設定2</t>
    <rPh sb="6" eb="8">
      <t>セッテイ</t>
    </rPh>
    <phoneticPr fontId="9"/>
  </si>
  <si>
    <t>TS1</t>
    <phoneticPr fontId="9"/>
  </si>
  <si>
    <t>TS2</t>
    <phoneticPr fontId="9"/>
  </si>
  <si>
    <t>Δ362</t>
    <phoneticPr fontId="9"/>
  </si>
  <si>
    <t>タイマー制御情報(TCI)</t>
    <rPh sb="4" eb="6">
      <t>セイギョ</t>
    </rPh>
    <rPh sb="6" eb="8">
      <t>ジョウホウ</t>
    </rPh>
    <phoneticPr fontId="9"/>
  </si>
  <si>
    <t>Δ362</t>
    <phoneticPr fontId="9"/>
  </si>
  <si>
    <t>チューニング設定1(TS1)</t>
    <rPh sb="6" eb="8">
      <t>セッテイ</t>
    </rPh>
    <phoneticPr fontId="9"/>
  </si>
  <si>
    <t>0-3</t>
    <phoneticPr fontId="9"/>
  </si>
  <si>
    <t>4-7</t>
    <phoneticPr fontId="9"/>
  </si>
  <si>
    <t>ブーム操作性</t>
    <rPh sb="3" eb="5">
      <t>ソウサ</t>
    </rPh>
    <rPh sb="5" eb="6">
      <t>セイ</t>
    </rPh>
    <phoneticPr fontId="9"/>
  </si>
  <si>
    <t>アーム操作性</t>
    <rPh sb="3" eb="5">
      <t>ソウサ</t>
    </rPh>
    <rPh sb="5" eb="6">
      <t>セイ</t>
    </rPh>
    <phoneticPr fontId="9"/>
  </si>
  <si>
    <t>バケット操作性</t>
    <rPh sb="4" eb="7">
      <t>ソウサセイ</t>
    </rPh>
    <phoneticPr fontId="9"/>
  </si>
  <si>
    <t>走行操作性</t>
    <rPh sb="0" eb="2">
      <t>ソウコウ</t>
    </rPh>
    <rPh sb="2" eb="5">
      <t>ソウサセイ</t>
    </rPh>
    <phoneticPr fontId="9"/>
  </si>
  <si>
    <t>旋回操作性</t>
    <rPh sb="0" eb="2">
      <t>センカイ</t>
    </rPh>
    <rPh sb="2" eb="5">
      <t>ソウサセイ</t>
    </rPh>
    <phoneticPr fontId="9"/>
  </si>
  <si>
    <t>優先度</t>
    <rPh sb="0" eb="3">
      <t>ユウセンド</t>
    </rPh>
    <phoneticPr fontId="9"/>
  </si>
  <si>
    <t>ブーム感度</t>
    <rPh sb="3" eb="5">
      <t>カンド</t>
    </rPh>
    <phoneticPr fontId="9"/>
  </si>
  <si>
    <t>アーム感度</t>
    <rPh sb="3" eb="5">
      <t>カンド</t>
    </rPh>
    <phoneticPr fontId="9"/>
  </si>
  <si>
    <t>バケット感度</t>
    <rPh sb="4" eb="6">
      <t>カンド</t>
    </rPh>
    <phoneticPr fontId="9"/>
  </si>
  <si>
    <t>走行感度</t>
    <rPh sb="0" eb="4">
      <t>ソウコウカンド</t>
    </rPh>
    <phoneticPr fontId="9"/>
  </si>
  <si>
    <t>旋回感度</t>
    <rPh sb="0" eb="2">
      <t>センカイ</t>
    </rPh>
    <rPh sb="2" eb="4">
      <t>カンド</t>
    </rPh>
    <phoneticPr fontId="9"/>
  </si>
  <si>
    <t>0：標準、1：前半微操作性、2：後半微操作性、3：任意設定</t>
    <rPh sb="2" eb="4">
      <t>ヒョウジュン</t>
    </rPh>
    <rPh sb="7" eb="9">
      <t>ゼンハン</t>
    </rPh>
    <rPh sb="9" eb="13">
      <t>ビソウサセイ</t>
    </rPh>
    <rPh sb="16" eb="22">
      <t>コウハンビソウサセイ</t>
    </rPh>
    <rPh sb="25" eb="27">
      <t>ニンイ</t>
    </rPh>
    <rPh sb="27" eb="29">
      <t>セッテイ</t>
    </rPh>
    <phoneticPr fontId="9"/>
  </si>
  <si>
    <t>0：標準、1：バケット、2：ブーム、3：アーム、4：旋回</t>
    <rPh sb="2" eb="4">
      <t>ヒョウジュン</t>
    </rPh>
    <rPh sb="26" eb="28">
      <t>センカイ</t>
    </rPh>
    <phoneticPr fontId="9"/>
  </si>
  <si>
    <t>0：標準、1：低感度、2：高感度</t>
    <rPh sb="2" eb="4">
      <t>ヒョウジュン</t>
    </rPh>
    <rPh sb="7" eb="10">
      <t>テイカンド</t>
    </rPh>
    <rPh sb="13" eb="16">
      <t>コウカンド</t>
    </rPh>
    <phoneticPr fontId="9"/>
  </si>
  <si>
    <t>チューニング設定1(TS2)</t>
    <rPh sb="6" eb="8">
      <t>セッテイ</t>
    </rPh>
    <phoneticPr fontId="9"/>
  </si>
  <si>
    <t>185303CE</t>
    <phoneticPr fontId="9"/>
  </si>
  <si>
    <t>185304CE</t>
    <phoneticPr fontId="9"/>
  </si>
  <si>
    <t>チューニング部位</t>
    <rPh sb="6" eb="8">
      <t>ブイ</t>
    </rPh>
    <phoneticPr fontId="9"/>
  </si>
  <si>
    <t>機能</t>
    <rPh sb="0" eb="1">
      <t>テン</t>
    </rPh>
    <phoneticPr fontId="9"/>
  </si>
  <si>
    <t>0：ブームA点、1：ブームB点、2：ブームC点、3：ブームD点、4：ブームE点
11：アームA点、12：アームB点、13：アームC点、14：アームD点、15：アームE点
21：バケットA点、22：バケットB点、23：バケットC点、24：バケットD点、25：バケットE点
31：走行A点、32：走行B点、33：走行C点、34：走行D点、35：走行E点
41：旋回A点、42：旋回B点、43：旋回C点、44：旋回D点、45：旋回E点</t>
    <rPh sb="6" eb="7">
      <t>テン</t>
    </rPh>
    <rPh sb="14" eb="15">
      <t>テン</t>
    </rPh>
    <rPh sb="22" eb="23">
      <t>テン</t>
    </rPh>
    <rPh sb="30" eb="31">
      <t>テン</t>
    </rPh>
    <rPh sb="38" eb="39">
      <t>テン</t>
    </rPh>
    <rPh sb="138" eb="140">
      <t>ソウコウ</t>
    </rPh>
    <rPh sb="146" eb="148">
      <t>ソウコウ</t>
    </rPh>
    <rPh sb="154" eb="156">
      <t>ソウコウ</t>
    </rPh>
    <rPh sb="162" eb="164">
      <t>ソウコウ</t>
    </rPh>
    <rPh sb="170" eb="172">
      <t>ソウコウ</t>
    </rPh>
    <rPh sb="178" eb="180">
      <t>センカイ</t>
    </rPh>
    <rPh sb="181" eb="182">
      <t>テン</t>
    </rPh>
    <rPh sb="186" eb="188">
      <t>センカイ</t>
    </rPh>
    <rPh sb="189" eb="190">
      <t>テン</t>
    </rPh>
    <rPh sb="194" eb="196">
      <t>センカイ</t>
    </rPh>
    <rPh sb="197" eb="198">
      <t>テン</t>
    </rPh>
    <rPh sb="202" eb="204">
      <t>センカイ</t>
    </rPh>
    <rPh sb="205" eb="206">
      <t>テン</t>
    </rPh>
    <rPh sb="210" eb="212">
      <t>センカイ</t>
    </rPh>
    <rPh sb="213" eb="214">
      <t>テン</t>
    </rPh>
    <phoneticPr fontId="9"/>
  </si>
  <si>
    <t>X軸数値</t>
    <rPh sb="1" eb="2">
      <t>ジク</t>
    </rPh>
    <rPh sb="2" eb="4">
      <t>スウチ</t>
    </rPh>
    <phoneticPr fontId="9"/>
  </si>
  <si>
    <t>Y軸数値</t>
    <rPh sb="1" eb="2">
      <t>ジク</t>
    </rPh>
    <rPh sb="2" eb="4">
      <t>スウチ</t>
    </rPh>
    <phoneticPr fontId="9"/>
  </si>
  <si>
    <t>0～100</t>
    <phoneticPr fontId="9"/>
  </si>
  <si>
    <t>チューニング設定状況を送信する</t>
    <rPh sb="6" eb="8">
      <t>セッテイ</t>
    </rPh>
    <rPh sb="8" eb="10">
      <t>ジョウキョウ</t>
    </rPh>
    <rPh sb="11" eb="13">
      <t>ソウシン</t>
    </rPh>
    <phoneticPr fontId="9"/>
  </si>
  <si>
    <t>チューニング設定状況を送信する</t>
    <phoneticPr fontId="9"/>
  </si>
  <si>
    <t>要求時/数値変更時</t>
    <rPh sb="0" eb="3">
      <t>ヨウキュウジ</t>
    </rPh>
    <rPh sb="4" eb="6">
      <t>スウチ</t>
    </rPh>
    <rPh sb="6" eb="9">
      <t>ヘンコウジ</t>
    </rPh>
    <phoneticPr fontId="9"/>
  </si>
  <si>
    <t>要求時/数値変更時</t>
    <phoneticPr fontId="9"/>
  </si>
  <si>
    <t>現在のスイング角度</t>
    <rPh sb="0" eb="2">
      <t>ゲンザイ</t>
    </rPh>
    <rPh sb="7" eb="8">
      <t>カク</t>
    </rPh>
    <rPh sb="8" eb="9">
      <t>ド</t>
    </rPh>
    <phoneticPr fontId="9"/>
  </si>
  <si>
    <t>度</t>
    <rPh sb="0" eb="1">
      <t>ド</t>
    </rPh>
    <phoneticPr fontId="9"/>
  </si>
  <si>
    <t>オフセット-90</t>
    <phoneticPr fontId="9"/>
  </si>
  <si>
    <t>185305E4</t>
    <phoneticPr fontId="9"/>
  </si>
  <si>
    <t>フロントライトボタン</t>
    <phoneticPr fontId="9"/>
  </si>
  <si>
    <t>リアライトボタン</t>
    <phoneticPr fontId="9"/>
  </si>
  <si>
    <t>全点灯ボタン</t>
    <rPh sb="0" eb="3">
      <t>ゼンテントウ</t>
    </rPh>
    <phoneticPr fontId="9"/>
  </si>
  <si>
    <t>-</t>
    <phoneticPr fontId="9"/>
  </si>
  <si>
    <t>分解能</t>
    <rPh sb="0" eb="3">
      <t>ブンカイノウ</t>
    </rPh>
    <phoneticPr fontId="9"/>
  </si>
  <si>
    <t>SAI</t>
    <phoneticPr fontId="9"/>
  </si>
  <si>
    <t>スイング角設定情報</t>
    <rPh sb="4" eb="5">
      <t>カク</t>
    </rPh>
    <rPh sb="5" eb="7">
      <t>セッテイ</t>
    </rPh>
    <rPh sb="7" eb="9">
      <t>ジョウホウ</t>
    </rPh>
    <phoneticPr fontId="9"/>
  </si>
  <si>
    <t>スイング角設定情報1(SAI)</t>
    <rPh sb="4" eb="5">
      <t>カク</t>
    </rPh>
    <rPh sb="5" eb="7">
      <t>セッテイ</t>
    </rPh>
    <rPh sb="7" eb="9">
      <t>ジョウホウ</t>
    </rPh>
    <phoneticPr fontId="9"/>
  </si>
  <si>
    <t>Δ362</t>
    <phoneticPr fontId="9"/>
  </si>
  <si>
    <t>ACCリレー</t>
    <phoneticPr fontId="9"/>
  </si>
  <si>
    <t>プッシュSWリレー</t>
    <phoneticPr fontId="9"/>
  </si>
  <si>
    <t>C2P46</t>
    <phoneticPr fontId="9"/>
  </si>
  <si>
    <t>C1P31</t>
    <phoneticPr fontId="9"/>
  </si>
  <si>
    <t>D18, 右回転</t>
    <phoneticPr fontId="9"/>
  </si>
  <si>
    <t>Δ363</t>
    <phoneticPr fontId="9"/>
  </si>
  <si>
    <t>1851013B</t>
    <phoneticPr fontId="9"/>
  </si>
  <si>
    <t>朝日電装用テストID2(ジョグダイヤル)</t>
    <rPh sb="0" eb="2">
      <t>アサヒ</t>
    </rPh>
    <rPh sb="2" eb="5">
      <t>デンソウヨウ</t>
    </rPh>
    <phoneticPr fontId="9"/>
  </si>
  <si>
    <t>朝日電装用テストID2(制御ユニット)</t>
    <rPh sb="0" eb="2">
      <t>アサヒ</t>
    </rPh>
    <rPh sb="2" eb="5">
      <t>デンソウヨウ</t>
    </rPh>
    <rPh sb="12" eb="14">
      <t>セイギョ</t>
    </rPh>
    <phoneticPr fontId="9"/>
  </si>
  <si>
    <t>E3F(CAB)</t>
    <phoneticPr fontId="9"/>
  </si>
  <si>
    <t>1C50C4EB</t>
    <phoneticPr fontId="9"/>
  </si>
  <si>
    <t>△364</t>
    <phoneticPr fontId="9"/>
  </si>
  <si>
    <t>メインコントローラ電源</t>
    <rPh sb="9" eb="11">
      <t>デンゲン</t>
    </rPh>
    <phoneticPr fontId="9"/>
  </si>
  <si>
    <t>IOX電源</t>
    <rPh sb="3" eb="5">
      <t>デンゲン</t>
    </rPh>
    <phoneticPr fontId="9"/>
  </si>
  <si>
    <t>ｍV</t>
    <phoneticPr fontId="9"/>
  </si>
  <si>
    <r>
      <t>0:標準</t>
    </r>
    <r>
      <rPr>
        <strike/>
        <sz val="11"/>
        <rFont val="ＭＳ Ｐゴシック"/>
        <family val="3"/>
        <charset val="128"/>
      </rPr>
      <t>(左グリップ裏SW1個&amp;右グリップ裏SW2個)</t>
    </r>
    <r>
      <rPr>
        <sz val="11"/>
        <rFont val="ＭＳ Ｐゴシック"/>
        <family val="3"/>
        <charset val="128"/>
      </rPr>
      <t xml:space="preserve">
1:多機能(KPM製)</t>
    </r>
    <rPh sb="2" eb="4">
      <t>ヒョウジュン</t>
    </rPh>
    <rPh sb="5" eb="6">
      <t>ヒダリ</t>
    </rPh>
    <rPh sb="10" eb="11">
      <t>ウラ</t>
    </rPh>
    <rPh sb="14" eb="15">
      <t>コ</t>
    </rPh>
    <rPh sb="16" eb="17">
      <t>ミギ</t>
    </rPh>
    <rPh sb="21" eb="22">
      <t>ウラ</t>
    </rPh>
    <rPh sb="25" eb="26">
      <t>コ</t>
    </rPh>
    <rPh sb="30" eb="33">
      <t>タキノウ</t>
    </rPh>
    <rPh sb="37" eb="38">
      <t>セイ</t>
    </rPh>
    <phoneticPr fontId="9"/>
  </si>
  <si>
    <t>Δ338Δ339Δ342Δ343Δ362Δ365</t>
    <phoneticPr fontId="9"/>
  </si>
  <si>
    <r>
      <rPr>
        <u/>
        <sz val="11"/>
        <rFont val="ＭＳ Ｐゴシック"/>
        <family val="3"/>
        <charset val="128"/>
      </rPr>
      <t>SWに割り当てられた機能番号</t>
    </r>
    <r>
      <rPr>
        <sz val="11"/>
        <rFont val="ＭＳ Ｐゴシック"/>
        <family val="3"/>
        <charset val="128"/>
      </rPr>
      <t xml:space="preserve">
0：割り当て無し, 1：AUX1 A, 2：AUX1 B, 3：AUX2 C, 4：AUX2 D, 5：AUX4 G, 6：AUX4 H, 7：AUX3,
8：Travel Shift, 9：AUX2/4 Select, 10：Adjst Up,
11：Adjst Down, 12：Blade Up, 13：Blade Down,
14：Boom Swing Left, 15：Boom Swing Right,
16：Decel, 17：Swing/Adjust Selsect, 18：ラジオミュート, 19：ホーン, 20：フロート, 21：ブーム上げ, 22：ブーム下げ, 23：アーム上げ, 24：アーム下げ, 25：左旋回, 26：右旋回, 27：バケット掘削, 28：バケットダンプ, 29：アングル右, 30：アングル左, 31：ジョイスティックトラベル, </t>
    </r>
    <r>
      <rPr>
        <sz val="11"/>
        <color rgb="FFFF0000"/>
        <rFont val="ＭＳ Ｐゴシック"/>
        <family val="3"/>
        <charset val="128"/>
      </rPr>
      <t>32：拡張出力1, 33：拡張出力2, 34：拡張出力3, 35：拡張出力4</t>
    </r>
    <r>
      <rPr>
        <sz val="11"/>
        <rFont val="ＭＳ Ｐゴシック"/>
        <family val="3"/>
        <charset val="128"/>
      </rPr>
      <t xml:space="preserve">
255：SW無し</t>
    </r>
    <rPh sb="293" eb="294">
      <t>ア</t>
    </rPh>
    <rPh sb="304" eb="305">
      <t>サ</t>
    </rPh>
    <rPh sb="314" eb="315">
      <t>ア</t>
    </rPh>
    <rPh sb="324" eb="325">
      <t>サ</t>
    </rPh>
    <rPh sb="331" eb="334">
      <t>ヒダリセンカイ</t>
    </rPh>
    <rPh sb="339" eb="342">
      <t>ミギセンカイ</t>
    </rPh>
    <rPh sb="351" eb="353">
      <t>クッサク</t>
    </rPh>
    <rPh sb="374" eb="375">
      <t>ミギ</t>
    </rPh>
    <rPh sb="384" eb="385">
      <t>ヒダリ</t>
    </rPh>
    <rPh sb="407" eb="411">
      <t>カクチョウシュツリョク</t>
    </rPh>
    <rPh sb="450" eb="451">
      <t>ナ</t>
    </rPh>
    <phoneticPr fontId="9"/>
  </si>
  <si>
    <r>
      <t>標準グリップ</t>
    </r>
    <r>
      <rPr>
        <strike/>
        <sz val="11"/>
        <rFont val="ＭＳ Ｐゴシック"/>
        <family val="3"/>
        <charset val="128"/>
      </rPr>
      <t>(左グリップ裏SW1個&amp;右グリップ裏SW2個)</t>
    </r>
    <r>
      <rPr>
        <sz val="11"/>
        <rFont val="ＭＳ Ｐゴシック"/>
        <family val="3"/>
        <charset val="128"/>
      </rPr>
      <t>の場合　Δ342Δ343</t>
    </r>
    <rPh sb="0" eb="2">
      <t>ヒョウジュン</t>
    </rPh>
    <rPh sb="7" eb="8">
      <t>ヒダリ</t>
    </rPh>
    <rPh sb="12" eb="13">
      <t>ウラ</t>
    </rPh>
    <rPh sb="16" eb="17">
      <t>コ</t>
    </rPh>
    <rPh sb="18" eb="19">
      <t>ミギ</t>
    </rPh>
    <rPh sb="23" eb="24">
      <t>ウラ</t>
    </rPh>
    <rPh sb="27" eb="28">
      <t>コ</t>
    </rPh>
    <rPh sb="30" eb="32">
      <t>バアイ</t>
    </rPh>
    <phoneticPr fontId="9"/>
  </si>
  <si>
    <r>
      <t>　　　左グリップの</t>
    </r>
    <r>
      <rPr>
        <sz val="11"/>
        <rFont val="ＭＳ Ｐゴシック"/>
        <family val="3"/>
        <charset val="128"/>
      </rPr>
      <t>スライド2左操作にBlade Upの機能が割り当てられる</t>
    </r>
    <rPh sb="3" eb="4">
      <t>ヒダリ</t>
    </rPh>
    <rPh sb="14" eb="15">
      <t>ヒダリ</t>
    </rPh>
    <rPh sb="15" eb="17">
      <t>ソウサ</t>
    </rPh>
    <rPh sb="27" eb="29">
      <t>キノウ</t>
    </rPh>
    <rPh sb="30" eb="31">
      <t>ワ</t>
    </rPh>
    <rPh sb="32" eb="33">
      <t>ア</t>
    </rPh>
    <phoneticPr fontId="9"/>
  </si>
  <si>
    <t>指示出力電流値切替要求</t>
    <rPh sb="0" eb="4">
      <t>シジシュツリョク</t>
    </rPh>
    <rPh sb="4" eb="7">
      <t>デンリュウチ</t>
    </rPh>
    <rPh sb="7" eb="11">
      <t>キリカエヨウキュウ</t>
    </rPh>
    <phoneticPr fontId="9"/>
  </si>
  <si>
    <t>指令出力電流値</t>
    <rPh sb="0" eb="6">
      <t>シレイシュツリョクデンリュウ</t>
    </rPh>
    <rPh sb="6" eb="7">
      <t>チ</t>
    </rPh>
    <phoneticPr fontId="9"/>
  </si>
  <si>
    <t>調整後電流値</t>
    <rPh sb="0" eb="3">
      <t>チョウセイゴ</t>
    </rPh>
    <rPh sb="3" eb="6">
      <t>デンリュウチ</t>
    </rPh>
    <phoneticPr fontId="9"/>
  </si>
  <si>
    <t>調整後電流値更新要求</t>
    <rPh sb="0" eb="6">
      <t>チョウセイゴデンリュウチ</t>
    </rPh>
    <rPh sb="6" eb="10">
      <t>コウシンヨウキュウ</t>
    </rPh>
    <phoneticPr fontId="9"/>
  </si>
  <si>
    <t>AUX自動流量調整の指示電流値の流量モードの切替を要求</t>
    <rPh sb="3" eb="9">
      <t>ジドウリュウリョウチョウセイ</t>
    </rPh>
    <rPh sb="10" eb="15">
      <t>シジデンリュウチ</t>
    </rPh>
    <rPh sb="16" eb="18">
      <t>リュウリョウ</t>
    </rPh>
    <rPh sb="22" eb="24">
      <t>キリカエ</t>
    </rPh>
    <rPh sb="25" eb="27">
      <t>ヨウキュウ</t>
    </rPh>
    <phoneticPr fontId="9"/>
  </si>
  <si>
    <t>Cmd</t>
    <phoneticPr fontId="9"/>
  </si>
  <si>
    <t>Adj</t>
    <phoneticPr fontId="9"/>
  </si>
  <si>
    <t>CmdConvReq</t>
    <phoneticPr fontId="9"/>
  </si>
  <si>
    <t>AdjUpdateReq</t>
    <phoneticPr fontId="9"/>
  </si>
  <si>
    <t>AUX自動流量調整の指示電流値</t>
    <rPh sb="3" eb="9">
      <t>ジドウリュウリョウチョウセイ</t>
    </rPh>
    <rPh sb="10" eb="15">
      <t>シジデンリュウチ</t>
    </rPh>
    <phoneticPr fontId="9"/>
  </si>
  <si>
    <t>AUX自動流量調整の調整電流値</t>
    <rPh sb="3" eb="9">
      <t>ジドウリュウリョウチョウセイ</t>
    </rPh>
    <rPh sb="10" eb="12">
      <t>チョウセイ</t>
    </rPh>
    <rPh sb="12" eb="15">
      <t>デンリュウチ</t>
    </rPh>
    <phoneticPr fontId="9"/>
  </si>
  <si>
    <t>AUX自動流量調整でメモリの値を調整電流値に更新</t>
    <rPh sb="3" eb="9">
      <t>ジドウリュウリョウチョウセイ</t>
    </rPh>
    <rPh sb="14" eb="15">
      <t>アタイ</t>
    </rPh>
    <rPh sb="16" eb="18">
      <t>チョウセイ</t>
    </rPh>
    <rPh sb="18" eb="21">
      <t>デンリュウチ</t>
    </rPh>
    <rPh sb="22" eb="24">
      <t>コウシン</t>
    </rPh>
    <phoneticPr fontId="9"/>
  </si>
  <si>
    <t>Δ366</t>
    <phoneticPr fontId="9"/>
  </si>
  <si>
    <t>ライト全点灯</t>
    <rPh sb="3" eb="6">
      <t>ゼンテントウ</t>
    </rPh>
    <phoneticPr fontId="9"/>
  </si>
  <si>
    <t>キャブフロントライト</t>
    <phoneticPr fontId="9"/>
  </si>
  <si>
    <t>キャブリアライト</t>
    <phoneticPr fontId="9"/>
  </si>
  <si>
    <t>Δ98Δ105Δ109Δ189Δ366</t>
    <phoneticPr fontId="9"/>
  </si>
  <si>
    <r>
      <t xml:space="preserve">0：画像不要
1：縦向き上に鳥瞰図、下にリアカメラ画像
2：縦向き上に鳥瞰図、下に右サイドカメラ画像
3：縦向き上に鳥瞰図、下に左サイドカメラ画像
4：縦向き上に鳥瞰図、下に3D画像
5：横向き左に鳥瞰図、右にリアカメラ画像
6：横向き左に鳥瞰図、右に右サイドカメラ画像
7：横向き左に鳥瞰図、右に左サイドカメラ画像
8：横向き左に鳥瞰図、右に3D画像
9：横向き鳥瞰図、全画面
10：横向きリアカメラ、全画面
11：横向き右サイドカメラ、全画面
12：横向き左サイドカメラ、全画面
13：横向き3D、全画面
14：縦向き上に右サイドカメラ画像、下にリヤカメラ画像
15：横向き左にリヤカメラ画像、右に右サイド画像
16：縦向き左に左サイド、右に右サイド、下にリヤカメラ画像
17：横向き左に左サイド、センタにリヤカメラ画像、右に右サイド
</t>
    </r>
    <r>
      <rPr>
        <sz val="14"/>
        <color rgb="FFFF0000"/>
        <rFont val="ＭＳ Ｐゴシック"/>
        <family val="3"/>
        <charset val="128"/>
      </rPr>
      <t>18：縦向き上にリアカメラ画像、下に鳥瞰図
19：縦向き上にリアカメラ画像、下に右サイドカメラ画像</t>
    </r>
    <rPh sb="2" eb="4">
      <t>ガゾウ</t>
    </rPh>
    <rPh sb="4" eb="6">
      <t>フヨウ</t>
    </rPh>
    <rPh sb="9" eb="10">
      <t>タテ</t>
    </rPh>
    <rPh sb="10" eb="11">
      <t>ム</t>
    </rPh>
    <rPh sb="12" eb="13">
      <t>ウエ</t>
    </rPh>
    <rPh sb="14" eb="16">
      <t>チョウカン</t>
    </rPh>
    <rPh sb="16" eb="17">
      <t>ズ</t>
    </rPh>
    <rPh sb="18" eb="19">
      <t>シタ</t>
    </rPh>
    <rPh sb="25" eb="27">
      <t>ガゾウ</t>
    </rPh>
    <rPh sb="37" eb="38">
      <t>ズ</t>
    </rPh>
    <rPh sb="41" eb="42">
      <t>ミギ</t>
    </rPh>
    <rPh sb="48" eb="50">
      <t>ガゾウ</t>
    </rPh>
    <rPh sb="60" eb="61">
      <t>ズ</t>
    </rPh>
    <rPh sb="64" eb="65">
      <t>ヒダリ</t>
    </rPh>
    <rPh sb="71" eb="73">
      <t>ガゾウ</t>
    </rPh>
    <rPh sb="94" eb="95">
      <t>ヨコ</t>
    </rPh>
    <rPh sb="97" eb="98">
      <t>ヒダリ</t>
    </rPh>
    <rPh sb="101" eb="102">
      <t>ズ</t>
    </rPh>
    <rPh sb="103" eb="104">
      <t>ミギ</t>
    </rPh>
    <rPh sb="115" eb="116">
      <t>ヨコ</t>
    </rPh>
    <rPh sb="118" eb="119">
      <t>ヒダリ</t>
    </rPh>
    <rPh sb="124" eb="125">
      <t>ミギ</t>
    </rPh>
    <rPh sb="138" eb="139">
      <t>ヨコ</t>
    </rPh>
    <rPh sb="141" eb="142">
      <t>ヒダリ</t>
    </rPh>
    <rPh sb="147" eb="148">
      <t>ミギ</t>
    </rPh>
    <rPh sb="161" eb="162">
      <t>ヨコ</t>
    </rPh>
    <rPh sb="164" eb="165">
      <t>ヒダリ</t>
    </rPh>
    <rPh sb="170" eb="171">
      <t>ミギ</t>
    </rPh>
    <rPh sb="179" eb="181">
      <t>ヨコム</t>
    </rPh>
    <rPh sb="182" eb="185">
      <t>チョウカンズ</t>
    </rPh>
    <rPh sb="186" eb="189">
      <t>ゼンガメン</t>
    </rPh>
    <rPh sb="193" eb="195">
      <t>ヨコム</t>
    </rPh>
    <rPh sb="212" eb="213">
      <t>ミギ</t>
    </rPh>
    <rPh sb="230" eb="231">
      <t>ヒダリ</t>
    </rPh>
    <rPh sb="251" eb="254">
      <t>ゼンガメン</t>
    </rPh>
    <rPh sb="258" eb="259">
      <t>タテ</t>
    </rPh>
    <rPh sb="259" eb="260">
      <t>ム</t>
    </rPh>
    <rPh sb="261" eb="262">
      <t>ウエ</t>
    </rPh>
    <rPh sb="263" eb="264">
      <t>ミギ</t>
    </rPh>
    <rPh sb="270" eb="272">
      <t>ガゾウ</t>
    </rPh>
    <rPh sb="273" eb="274">
      <t>シタ</t>
    </rPh>
    <rPh sb="280" eb="282">
      <t>ガゾウ</t>
    </rPh>
    <rPh sb="286" eb="288">
      <t>ヨコム</t>
    </rPh>
    <rPh sb="289" eb="290">
      <t>ヒダリ</t>
    </rPh>
    <rPh sb="296" eb="298">
      <t>ガゾウ</t>
    </rPh>
    <rPh sb="299" eb="300">
      <t>ミギ</t>
    </rPh>
    <rPh sb="301" eb="302">
      <t>ミギ</t>
    </rPh>
    <rPh sb="305" eb="307">
      <t>ガゾウ</t>
    </rPh>
    <rPh sb="311" eb="312">
      <t>タテ</t>
    </rPh>
    <rPh sb="312" eb="313">
      <t>ム</t>
    </rPh>
    <rPh sb="314" eb="315">
      <t>ヒダリ</t>
    </rPh>
    <rPh sb="316" eb="317">
      <t>ヒダリ</t>
    </rPh>
    <rPh sb="321" eb="322">
      <t>ミギ</t>
    </rPh>
    <rPh sb="323" eb="324">
      <t>ミギ</t>
    </rPh>
    <rPh sb="328" eb="329">
      <t>シタ</t>
    </rPh>
    <rPh sb="335" eb="337">
      <t>ガゾウ</t>
    </rPh>
    <rPh sb="341" eb="342">
      <t>ヨコ</t>
    </rPh>
    <rPh sb="373" eb="375">
      <t>タテム</t>
    </rPh>
    <rPh sb="376" eb="377">
      <t>ウエ</t>
    </rPh>
    <rPh sb="383" eb="385">
      <t>ガゾウ</t>
    </rPh>
    <rPh sb="386" eb="387">
      <t>シタ</t>
    </rPh>
    <rPh sb="388" eb="390">
      <t>チョウカン</t>
    </rPh>
    <rPh sb="390" eb="391">
      <t>ズ</t>
    </rPh>
    <rPh sb="410" eb="411">
      <t>ミギ</t>
    </rPh>
    <rPh sb="417" eb="419">
      <t>ガゾウ</t>
    </rPh>
    <phoneticPr fontId="9"/>
  </si>
  <si>
    <r>
      <t xml:space="preserve">0：非表示
1：縦向き上に鳥瞰図、下にリアカメラ画像
2：縦向き上に鳥瞰図、下に右サイドカメラ画像
3：縦向き上に鳥瞰図、下に左サイドカメラ画像
4：縦向き上に鳥瞰図、下に3D画像
5：横向き左に鳥瞰図、右にリアカメラ画像
6：横向き左に鳥瞰図、右に右サイドカメラ画像
7：横向き左に鳥瞰図、右に左サイドカメラ画像
8：横向き左に鳥瞰図、右に3D画像
9：横向き鳥瞰図、全画面
10：横向きリアカメラ、全画面
11：横向き右サイドカメラ、全画面
12：横向き左サイドカメラ、全画面
13：横向き3D、全画面
14：縦向き上に右サイドカメラ画像、下にリヤカメラ画像
15：横向き左にリヤカメラ画像、右に右サイド画像
16：縦向き左に左サイド、右に右サイド、下にリヤカメラ画像
17：横向き左に左サイド、センタにリヤカメラ画像、右に右サイド
</t>
    </r>
    <r>
      <rPr>
        <sz val="14"/>
        <color rgb="FFFF0000"/>
        <rFont val="ＭＳ Ｐゴシック"/>
        <family val="3"/>
        <charset val="128"/>
      </rPr>
      <t>18：縦向き上にリアカメラ画像、下に鳥瞰図
19：縦向き上にリアカメラ画像、下に右サイドカメラ画像</t>
    </r>
    <rPh sb="2" eb="5">
      <t>ヒヒョウジ</t>
    </rPh>
    <rPh sb="8" eb="9">
      <t>タテ</t>
    </rPh>
    <rPh sb="9" eb="10">
      <t>ム</t>
    </rPh>
    <rPh sb="11" eb="12">
      <t>ウエ</t>
    </rPh>
    <rPh sb="13" eb="15">
      <t>チョウカン</t>
    </rPh>
    <rPh sb="15" eb="16">
      <t>ズ</t>
    </rPh>
    <rPh sb="17" eb="18">
      <t>シタ</t>
    </rPh>
    <rPh sb="24" eb="26">
      <t>ガゾウ</t>
    </rPh>
    <rPh sb="36" eb="37">
      <t>ズ</t>
    </rPh>
    <rPh sb="40" eb="41">
      <t>ミギ</t>
    </rPh>
    <rPh sb="47" eb="49">
      <t>ガゾウ</t>
    </rPh>
    <rPh sb="59" eb="60">
      <t>ズ</t>
    </rPh>
    <rPh sb="63" eb="64">
      <t>ヒダリ</t>
    </rPh>
    <rPh sb="70" eb="72">
      <t>ガゾウ</t>
    </rPh>
    <rPh sb="93" eb="94">
      <t>ヨコ</t>
    </rPh>
    <rPh sb="96" eb="97">
      <t>ヒダリ</t>
    </rPh>
    <rPh sb="100" eb="101">
      <t>ズ</t>
    </rPh>
    <rPh sb="102" eb="103">
      <t>ミギ</t>
    </rPh>
    <rPh sb="114" eb="115">
      <t>ヨコ</t>
    </rPh>
    <rPh sb="117" eb="118">
      <t>ヒダリ</t>
    </rPh>
    <rPh sb="123" eb="124">
      <t>ミギ</t>
    </rPh>
    <rPh sb="137" eb="138">
      <t>ヨコ</t>
    </rPh>
    <rPh sb="140" eb="141">
      <t>ヒダリ</t>
    </rPh>
    <rPh sb="146" eb="147">
      <t>ミギ</t>
    </rPh>
    <rPh sb="160" eb="161">
      <t>ヨコ</t>
    </rPh>
    <rPh sb="163" eb="164">
      <t>ヒダリ</t>
    </rPh>
    <rPh sb="169" eb="170">
      <t>ミギ</t>
    </rPh>
    <phoneticPr fontId="9"/>
  </si>
  <si>
    <t>△366</t>
    <phoneticPr fontId="9"/>
  </si>
  <si>
    <t>アングル</t>
    <phoneticPr fontId="9"/>
  </si>
  <si>
    <t>ジョイスティックステアリング(トラベル)</t>
    <phoneticPr fontId="9"/>
  </si>
  <si>
    <t>△311Δ366</t>
    <phoneticPr fontId="9"/>
  </si>
  <si>
    <t>200ms/要求時(送信間隔は50ms以上確保すること)</t>
    <rPh sb="6" eb="9">
      <t>ヨウキュウジ</t>
    </rPh>
    <rPh sb="10" eb="12">
      <t>ソウシン</t>
    </rPh>
    <rPh sb="12" eb="14">
      <t>カンカク</t>
    </rPh>
    <rPh sb="19" eb="21">
      <t>イジョウ</t>
    </rPh>
    <rPh sb="21" eb="23">
      <t>カクホ</t>
    </rPh>
    <phoneticPr fontId="9"/>
  </si>
  <si>
    <t>Δ367</t>
    <phoneticPr fontId="9"/>
  </si>
  <si>
    <t>Δ367</t>
    <phoneticPr fontId="9"/>
  </si>
  <si>
    <t>2-3Byte</t>
    <phoneticPr fontId="9"/>
  </si>
  <si>
    <t>0：固定</t>
    <rPh sb="2" eb="4">
      <t>コテイ</t>
    </rPh>
    <phoneticPr fontId="9"/>
  </si>
  <si>
    <t>クラスタ操作なし</t>
    <rPh sb="4" eb="6">
      <t>ソウサ</t>
    </rPh>
    <phoneticPr fontId="9"/>
  </si>
  <si>
    <t>1:ON</t>
  </si>
  <si>
    <t>1:ON</t>
    <phoneticPr fontId="9"/>
  </si>
  <si>
    <t>ON→ボタン押し中</t>
    <rPh sb="6" eb="7">
      <t>オ</t>
    </rPh>
    <rPh sb="8" eb="9">
      <t>チュウ</t>
    </rPh>
    <phoneticPr fontId="9"/>
  </si>
  <si>
    <t>Δ367</t>
    <phoneticPr fontId="9"/>
  </si>
  <si>
    <t>04</t>
    <phoneticPr fontId="9"/>
  </si>
  <si>
    <t>05</t>
    <phoneticPr fontId="9"/>
  </si>
  <si>
    <t>06</t>
    <phoneticPr fontId="9"/>
  </si>
  <si>
    <t>Δ368</t>
    <phoneticPr fontId="9"/>
  </si>
  <si>
    <t>INV_L</t>
    <phoneticPr fontId="9"/>
  </si>
  <si>
    <t>INV_H</t>
    <phoneticPr fontId="9"/>
  </si>
  <si>
    <t>L85GE油圧ポンプモータ用インバータ(Bosch製）</t>
    <rPh sb="5" eb="7">
      <t>ユアツ</t>
    </rPh>
    <rPh sb="13" eb="14">
      <t>ヨウ</t>
    </rPh>
    <phoneticPr fontId="9"/>
  </si>
  <si>
    <t>INV_TRVL_R</t>
    <phoneticPr fontId="9"/>
  </si>
  <si>
    <t>L85GE走行モータL用インバータ(Bosch製）</t>
    <rPh sb="5" eb="7">
      <t>ソウコウ</t>
    </rPh>
    <rPh sb="11" eb="12">
      <t>ヨウ</t>
    </rPh>
    <rPh sb="23" eb="24">
      <t>セイ</t>
    </rPh>
    <phoneticPr fontId="9"/>
  </si>
  <si>
    <t>L85GE走行モータR用インバータ(Bosch製）</t>
    <rPh sb="5" eb="7">
      <t>ソウコウ</t>
    </rPh>
    <rPh sb="11" eb="12">
      <t>ヨウ</t>
    </rPh>
    <phoneticPr fontId="9"/>
  </si>
  <si>
    <t>0</t>
    <phoneticPr fontId="9"/>
  </si>
  <si>
    <t>予備</t>
    <rPh sb="0" eb="2">
      <t>ヨビ</t>
    </rPh>
    <phoneticPr fontId="9"/>
  </si>
  <si>
    <t>プレチャージ要求</t>
    <rPh sb="6" eb="8">
      <t>ヨウキュウ</t>
    </rPh>
    <phoneticPr fontId="9"/>
  </si>
  <si>
    <t>0:OFF 1:ON 2:OFF 3:OFF</t>
    <phoneticPr fontId="9"/>
  </si>
  <si>
    <t>Δ369</t>
    <phoneticPr fontId="9"/>
  </si>
  <si>
    <r>
      <t>0：N/A 1：初期化中 2：放電中 3：外部充電中 4：車載充電中
5：シャットダウン 6：充電完了 7：セルバランス制御中　8：有線稼働中　</t>
    </r>
    <r>
      <rPr>
        <sz val="14"/>
        <color rgb="FFFF0000"/>
        <rFont val="ＭＳ Ｐゴシック"/>
        <family val="3"/>
        <charset val="128"/>
      </rPr>
      <t>9：残照中 １０：放電下限停止</t>
    </r>
    <r>
      <rPr>
        <sz val="14"/>
        <color theme="1"/>
        <rFont val="ＭＳ Ｐゴシック"/>
        <family val="3"/>
        <charset val="128"/>
      </rPr>
      <t>　14：エラー　15：N/A</t>
    </r>
    <rPh sb="8" eb="11">
      <t>ショキカ</t>
    </rPh>
    <rPh sb="11" eb="12">
      <t>チュウ</t>
    </rPh>
    <rPh sb="15" eb="18">
      <t>ホウデンチュウ</t>
    </rPh>
    <rPh sb="21" eb="23">
      <t>ガイブ</t>
    </rPh>
    <rPh sb="23" eb="26">
      <t>ジュウデンチュウ</t>
    </rPh>
    <rPh sb="29" eb="31">
      <t>シャサイ</t>
    </rPh>
    <rPh sb="31" eb="33">
      <t>ジュウデン</t>
    </rPh>
    <rPh sb="33" eb="34">
      <t>チュウ</t>
    </rPh>
    <rPh sb="47" eb="49">
      <t>ジュウデン</t>
    </rPh>
    <rPh sb="49" eb="51">
      <t>カンリョウ</t>
    </rPh>
    <rPh sb="60" eb="63">
      <t>セイギョチュウ</t>
    </rPh>
    <rPh sb="66" eb="68">
      <t>ユウセン</t>
    </rPh>
    <rPh sb="68" eb="71">
      <t>カドウチュウ</t>
    </rPh>
    <rPh sb="74" eb="77">
      <t>ザンショウチュウ</t>
    </rPh>
    <rPh sb="81" eb="87">
      <t>ホウデンカゲンテイシ</t>
    </rPh>
    <phoneticPr fontId="9"/>
  </si>
  <si>
    <t>TVC</t>
    <phoneticPr fontId="9"/>
  </si>
  <si>
    <t>L85GE PUES TTTechコントローラ</t>
    <phoneticPr fontId="9"/>
  </si>
  <si>
    <t>0B</t>
    <phoneticPr fontId="9"/>
  </si>
  <si>
    <t>Δ370</t>
    <phoneticPr fontId="9"/>
  </si>
  <si>
    <t>ベッセルアップ警告</t>
    <rPh sb="7" eb="9">
      <t>ケイコク</t>
    </rPh>
    <phoneticPr fontId="9"/>
  </si>
  <si>
    <t>Δ371</t>
    <phoneticPr fontId="9"/>
  </si>
  <si>
    <t>ベッセルアップ走行警告</t>
    <rPh sb="7" eb="9">
      <t>ソウコウ</t>
    </rPh>
    <rPh sb="9" eb="11">
      <t>ケイコク</t>
    </rPh>
    <phoneticPr fontId="9"/>
  </si>
  <si>
    <t>Δ372</t>
    <phoneticPr fontId="9"/>
  </si>
  <si>
    <t>フロントガード</t>
    <phoneticPr fontId="9"/>
  </si>
  <si>
    <t>ブレードフロート</t>
    <phoneticPr fontId="9"/>
  </si>
  <si>
    <t>Δ374</t>
    <phoneticPr fontId="9"/>
  </si>
  <si>
    <t>ワイパ</t>
    <phoneticPr fontId="9"/>
  </si>
  <si>
    <t>0：OFF 　1：INT　2：LO　3：HI　</t>
    <phoneticPr fontId="9"/>
  </si>
  <si>
    <t>Δ375</t>
    <phoneticPr fontId="9"/>
  </si>
  <si>
    <t>Δ376</t>
    <phoneticPr fontId="9"/>
  </si>
  <si>
    <t>マシンガイダンスの情報4(MGI4)</t>
    <rPh sb="9" eb="11">
      <t>ジョウホウ</t>
    </rPh>
    <phoneticPr fontId="9"/>
  </si>
  <si>
    <t>マシンガイダンスに関する情報4を送信する</t>
    <phoneticPr fontId="9"/>
  </si>
  <si>
    <t>185306EE</t>
    <phoneticPr fontId="9"/>
  </si>
  <si>
    <t>バケット爪先X座標</t>
    <rPh sb="4" eb="6">
      <t>ツメサキ</t>
    </rPh>
    <rPh sb="7" eb="9">
      <t>ザヒョウ</t>
    </rPh>
    <phoneticPr fontId="9"/>
  </si>
  <si>
    <t>バケット爪先Z座標</t>
    <rPh sb="4" eb="6">
      <t>ツメサキ</t>
    </rPh>
    <rPh sb="7" eb="9">
      <t>ザヒョウ</t>
    </rPh>
    <phoneticPr fontId="9"/>
  </si>
  <si>
    <t>バケット爪先高さ</t>
    <rPh sb="4" eb="6">
      <t>ツメサキ</t>
    </rPh>
    <rPh sb="6" eb="7">
      <t>タカ</t>
    </rPh>
    <phoneticPr fontId="9"/>
  </si>
  <si>
    <t>バケット爪先リーチ</t>
    <rPh sb="4" eb="6">
      <t>ツメサキ</t>
    </rPh>
    <phoneticPr fontId="9"/>
  </si>
  <si>
    <t>マシンガイダンスの情報5(MGI5)</t>
    <rPh sb="9" eb="11">
      <t>ジョウホウ</t>
    </rPh>
    <phoneticPr fontId="9"/>
  </si>
  <si>
    <t>マシンガイダンスに関する情報5送信する</t>
    <phoneticPr fontId="9"/>
  </si>
  <si>
    <t>185307EE</t>
    <phoneticPr fontId="9"/>
  </si>
  <si>
    <t>現在高さ</t>
    <rPh sb="0" eb="2">
      <t>ゲンザイ</t>
    </rPh>
    <rPh sb="2" eb="3">
      <t>タカ</t>
    </rPh>
    <phoneticPr fontId="9"/>
  </si>
  <si>
    <t>ATTのz軸上方最高到達点(ICT資料参照)</t>
    <rPh sb="5" eb="6">
      <t>ジク</t>
    </rPh>
    <rPh sb="6" eb="8">
      <t>ジョウホウ</t>
    </rPh>
    <rPh sb="8" eb="10">
      <t>サイコウ</t>
    </rPh>
    <rPh sb="10" eb="12">
      <t>トウタツ</t>
    </rPh>
    <rPh sb="12" eb="13">
      <t>テン</t>
    </rPh>
    <rPh sb="17" eb="19">
      <t>シリョウ</t>
    </rPh>
    <rPh sb="19" eb="21">
      <t>サンショウ</t>
    </rPh>
    <phoneticPr fontId="9"/>
  </si>
  <si>
    <t>現在深さ</t>
    <rPh sb="0" eb="3">
      <t>ゲンザイフカ</t>
    </rPh>
    <phoneticPr fontId="9"/>
  </si>
  <si>
    <t>ATTのx軸前方最大到達点(ICT資料参照)</t>
    <rPh sb="5" eb="6">
      <t>ジク</t>
    </rPh>
    <rPh sb="6" eb="8">
      <t>ゼンポウ</t>
    </rPh>
    <rPh sb="8" eb="10">
      <t>サイダイ</t>
    </rPh>
    <rPh sb="10" eb="13">
      <t>トウタツテン</t>
    </rPh>
    <phoneticPr fontId="9"/>
  </si>
  <si>
    <t>現在リーチ</t>
    <rPh sb="0" eb="2">
      <t>ゲンザイ</t>
    </rPh>
    <phoneticPr fontId="9"/>
  </si>
  <si>
    <t>ATTのz軸下方最低到達点(ICT資料参照)</t>
    <rPh sb="5" eb="6">
      <t>ジク</t>
    </rPh>
    <rPh sb="6" eb="8">
      <t>カホウ</t>
    </rPh>
    <rPh sb="8" eb="10">
      <t>サイテイ</t>
    </rPh>
    <rPh sb="10" eb="13">
      <t>トウタツテン</t>
    </rPh>
    <phoneticPr fontId="9"/>
  </si>
  <si>
    <t>マシンガイダンスの情報4</t>
    <rPh sb="9" eb="11">
      <t>ジョウホウ</t>
    </rPh>
    <phoneticPr fontId="9"/>
  </si>
  <si>
    <t>MGI4</t>
  </si>
  <si>
    <t>マシンガイダンスの情報5</t>
    <rPh sb="9" eb="11">
      <t>ジョウホウ</t>
    </rPh>
    <phoneticPr fontId="9"/>
  </si>
  <si>
    <t>MGI5</t>
  </si>
  <si>
    <t>△</t>
    <phoneticPr fontId="9"/>
  </si>
  <si>
    <t>NO</t>
    <phoneticPr fontId="9"/>
  </si>
  <si>
    <t>IDリスト表</t>
    <rPh sb="5" eb="6">
      <t>ヒョウ</t>
    </rPh>
    <phoneticPr fontId="9"/>
  </si>
  <si>
    <t>SA表</t>
    <rPh sb="2" eb="3">
      <t>ヒョウ</t>
    </rPh>
    <phoneticPr fontId="9"/>
  </si>
  <si>
    <t>ID詳細リスト</t>
    <rPh sb="2" eb="4">
      <t>ショウサイ</t>
    </rPh>
    <phoneticPr fontId="9"/>
  </si>
  <si>
    <t>ページ</t>
    <phoneticPr fontId="9"/>
  </si>
  <si>
    <t>題名</t>
    <rPh sb="0" eb="2">
      <t>ダイメイ</t>
    </rPh>
    <phoneticPr fontId="9"/>
  </si>
  <si>
    <t>変更履歴</t>
    <rPh sb="0" eb="2">
      <t>ヘンコウ</t>
    </rPh>
    <rPh sb="2" eb="4">
      <t>リレキ</t>
    </rPh>
    <phoneticPr fontId="9"/>
  </si>
  <si>
    <t>ページ：仕様</t>
  </si>
  <si>
    <t>ページ：IDリスト</t>
  </si>
  <si>
    <t>ページ：SA</t>
  </si>
  <si>
    <t>Δ377</t>
    <phoneticPr fontId="9"/>
  </si>
  <si>
    <t>BMUSTAT45</t>
    <phoneticPr fontId="9"/>
  </si>
  <si>
    <t>バッテリステータス45</t>
    <phoneticPr fontId="15"/>
  </si>
  <si>
    <t>1C5126F3</t>
    <phoneticPr fontId="9"/>
  </si>
  <si>
    <t>03</t>
    <phoneticPr fontId="9"/>
  </si>
  <si>
    <t>Δ</t>
    <phoneticPr fontId="9"/>
  </si>
  <si>
    <t>変更者</t>
    <rPh sb="0" eb="3">
      <t>ヘンコウシャ</t>
    </rPh>
    <phoneticPr fontId="9"/>
  </si>
  <si>
    <t>変更内容</t>
    <rPh sb="0" eb="4">
      <t>ヘンコウナイヨウ</t>
    </rPh>
    <phoneticPr fontId="9"/>
  </si>
  <si>
    <t>奥谷</t>
    <rPh sb="0" eb="2">
      <t>オクタニ</t>
    </rPh>
    <phoneticPr fontId="9"/>
  </si>
  <si>
    <t>CAN通信-竹内独自データフォーマット</t>
    <rPh sb="3" eb="5">
      <t>ツウシン</t>
    </rPh>
    <rPh sb="6" eb="8">
      <t>タケウチ</t>
    </rPh>
    <rPh sb="8" eb="10">
      <t>ドクジ</t>
    </rPh>
    <phoneticPr fontId="9"/>
  </si>
  <si>
    <t>データ詳細</t>
    <rPh sb="3" eb="5">
      <t>ショウサイ</t>
    </rPh>
    <phoneticPr fontId="9"/>
  </si>
  <si>
    <t>IDリスト</t>
    <phoneticPr fontId="9"/>
  </si>
  <si>
    <t>SA(デバイス送信元）</t>
    <rPh sb="7" eb="10">
      <t>ソウシンモト</t>
    </rPh>
    <phoneticPr fontId="9"/>
  </si>
  <si>
    <t>ページ：詳細</t>
  </si>
  <si>
    <t>ID詳細リスト</t>
  </si>
  <si>
    <t>CAN通信-竹内独自データフォーマットの使い方</t>
    <rPh sb="20" eb="21">
      <t>ツカ</t>
    </rPh>
    <rPh sb="22" eb="23">
      <t>カタ</t>
    </rPh>
    <phoneticPr fontId="9"/>
  </si>
  <si>
    <t>１．CAN追加方法</t>
    <rPh sb="5" eb="7">
      <t>ツイカ</t>
    </rPh>
    <rPh sb="7" eb="9">
      <t>ホウホウ</t>
    </rPh>
    <phoneticPr fontId="9"/>
  </si>
  <si>
    <t>①IDリストに必要な情報を登録する</t>
    <rPh sb="7" eb="9">
      <t>ヒツヨウ</t>
    </rPh>
    <rPh sb="10" eb="12">
      <t>ジョウホウ</t>
    </rPh>
    <rPh sb="13" eb="15">
      <t>トウロク</t>
    </rPh>
    <phoneticPr fontId="9"/>
  </si>
  <si>
    <t>IDリストのリンク先</t>
    <rPh sb="9" eb="10">
      <t>サキ</t>
    </rPh>
    <phoneticPr fontId="9"/>
  </si>
  <si>
    <t>注意事項</t>
    <rPh sb="0" eb="4">
      <t>チュウイジコウ</t>
    </rPh>
    <phoneticPr fontId="9"/>
  </si>
  <si>
    <t>テーブル　データ追加</t>
  </si>
  <si>
    <t>データはテーブルになっている。</t>
    <phoneticPr fontId="9"/>
  </si>
  <si>
    <r>
      <t>テーブルに</t>
    </r>
    <r>
      <rPr>
        <u/>
        <sz val="11"/>
        <rFont val="BIZ UDPゴシック"/>
        <family val="3"/>
        <charset val="128"/>
      </rPr>
      <t>データを追加するには下記手順を行うこと</t>
    </r>
    <r>
      <rPr>
        <sz val="11"/>
        <rFont val="BIZ UDPゴシック"/>
        <family val="3"/>
        <charset val="128"/>
      </rPr>
      <t>　※普通に記入しただけではテーブルに追加されない</t>
    </r>
    <rPh sb="9" eb="11">
      <t>ツイカ</t>
    </rPh>
    <rPh sb="15" eb="17">
      <t>カキ</t>
    </rPh>
    <rPh sb="17" eb="19">
      <t>テジュン</t>
    </rPh>
    <rPh sb="20" eb="21">
      <t>オコナ</t>
    </rPh>
    <rPh sb="26" eb="28">
      <t>フツウ</t>
    </rPh>
    <rPh sb="29" eb="31">
      <t>キニュウ</t>
    </rPh>
    <rPh sb="42" eb="44">
      <t>ツイカ</t>
    </rPh>
    <phoneticPr fontId="9"/>
  </si>
  <si>
    <t>②ID詳細リストに詳細データを追加する</t>
    <rPh sb="3" eb="5">
      <t>ショウサイ</t>
    </rPh>
    <rPh sb="9" eb="11">
      <t>ショウサイ</t>
    </rPh>
    <rPh sb="15" eb="17">
      <t>ツイカ</t>
    </rPh>
    <phoneticPr fontId="9"/>
  </si>
  <si>
    <t>ID詳細リストのリンク先</t>
    <rPh sb="11" eb="12">
      <t>サキ</t>
    </rPh>
    <phoneticPr fontId="9"/>
  </si>
  <si>
    <t>このエクセルデータの使い方は「使い方」のページを参照のこと</t>
    <rPh sb="10" eb="11">
      <t>ツカ</t>
    </rPh>
    <rPh sb="12" eb="13">
      <t>カタ</t>
    </rPh>
    <rPh sb="15" eb="16">
      <t>ツカ</t>
    </rPh>
    <rPh sb="17" eb="18">
      <t>カタ</t>
    </rPh>
    <rPh sb="24" eb="26">
      <t>サンショウ</t>
    </rPh>
    <phoneticPr fontId="9"/>
  </si>
  <si>
    <t>Δ197</t>
  </si>
  <si>
    <t>Δ</t>
  </si>
  <si>
    <t>バッテリステータス45（BMUSTAT45)</t>
    <phoneticPr fontId="9"/>
  </si>
  <si>
    <t>バッテリステータス46（BMUSTAT46)</t>
    <phoneticPr fontId="9"/>
  </si>
  <si>
    <t>1C5127F3</t>
    <phoneticPr fontId="9"/>
  </si>
  <si>
    <t>バッテリステータス46</t>
    <phoneticPr fontId="15"/>
  </si>
  <si>
    <t>BMUSTAT46</t>
    <phoneticPr fontId="9"/>
  </si>
  <si>
    <t>１ｓ</t>
    <phoneticPr fontId="9"/>
  </si>
  <si>
    <t>BMUSTAT45､46追加</t>
    <rPh sb="12" eb="14">
      <t>ツイカ</t>
    </rPh>
    <phoneticPr fontId="9"/>
  </si>
  <si>
    <t>Δ378</t>
    <phoneticPr fontId="9"/>
  </si>
  <si>
    <t>0CE00BE4</t>
    <phoneticPr fontId="9"/>
  </si>
  <si>
    <t>18C0E40B</t>
    <phoneticPr fontId="9"/>
  </si>
  <si>
    <t>18F5E40B</t>
    <phoneticPr fontId="9"/>
  </si>
  <si>
    <t>18F40BE4</t>
    <phoneticPr fontId="9"/>
  </si>
  <si>
    <t>18F4E40B</t>
    <phoneticPr fontId="9"/>
  </si>
  <si>
    <t>18A0E40B</t>
    <phoneticPr fontId="9"/>
  </si>
  <si>
    <t>18A1E40B</t>
    <phoneticPr fontId="9"/>
  </si>
  <si>
    <t>18B1E40B</t>
    <phoneticPr fontId="9"/>
  </si>
  <si>
    <t>EVC_TTC_INV_COMM</t>
    <phoneticPr fontId="9"/>
  </si>
  <si>
    <t>TVC</t>
    <phoneticPr fontId="9"/>
  </si>
  <si>
    <t>BATT_STS</t>
    <phoneticPr fontId="9"/>
  </si>
  <si>
    <t>BATT_HVH_STS</t>
    <phoneticPr fontId="9"/>
  </si>
  <si>
    <t>PTC_HVH_COMM</t>
    <phoneticPr fontId="9"/>
  </si>
  <si>
    <t>PTC_HVH_STS</t>
    <phoneticPr fontId="9"/>
  </si>
  <si>
    <t>EVC_STS1</t>
    <phoneticPr fontId="9"/>
  </si>
  <si>
    <t>EVC_STS2</t>
    <phoneticPr fontId="9"/>
  </si>
  <si>
    <t>HVJB_CNT_STS</t>
    <phoneticPr fontId="9"/>
  </si>
  <si>
    <t>バッテリステータス</t>
    <phoneticPr fontId="9"/>
  </si>
  <si>
    <t>バッテリ冷却用HVヒータステータス</t>
    <rPh sb="4" eb="6">
      <t>レイキャク</t>
    </rPh>
    <rPh sb="6" eb="7">
      <t>ヨウ</t>
    </rPh>
    <phoneticPr fontId="9"/>
  </si>
  <si>
    <t>エアコン用HVヒータステータス</t>
    <rPh sb="4" eb="5">
      <t>ヨウ</t>
    </rPh>
    <phoneticPr fontId="9"/>
  </si>
  <si>
    <t>TTTechコントローラ指示信号</t>
    <rPh sb="12" eb="14">
      <t>シジ</t>
    </rPh>
    <rPh sb="14" eb="16">
      <t>シンゴウ</t>
    </rPh>
    <phoneticPr fontId="9"/>
  </si>
  <si>
    <t>エアコン用HVヒータ指示信号</t>
    <rPh sb="4" eb="5">
      <t>ヨウ</t>
    </rPh>
    <phoneticPr fontId="9"/>
  </si>
  <si>
    <t>高圧電装品ステータス1</t>
    <rPh sb="0" eb="2">
      <t>コウアツ</t>
    </rPh>
    <rPh sb="2" eb="5">
      <t>デンソウヒン</t>
    </rPh>
    <phoneticPr fontId="9"/>
  </si>
  <si>
    <t>高圧電装品ステータス2</t>
    <rPh sb="0" eb="2">
      <t>コウアツ</t>
    </rPh>
    <rPh sb="2" eb="5">
      <t>デンソウヒン</t>
    </rPh>
    <phoneticPr fontId="9"/>
  </si>
  <si>
    <t>TTTechコントローラ指示信号(EVC_TTC_INV_COMM)</t>
    <phoneticPr fontId="9"/>
  </si>
  <si>
    <t>0CE00BE4</t>
    <phoneticPr fontId="9"/>
  </si>
  <si>
    <t>0-2</t>
    <phoneticPr fontId="9"/>
  </si>
  <si>
    <t>カウンタ</t>
    <phoneticPr fontId="9"/>
  </si>
  <si>
    <t>0→1→2…→７→0</t>
  </si>
  <si>
    <t>0→1→2…→７→0</t>
    <phoneticPr fontId="9"/>
  </si>
  <si>
    <t>3</t>
    <phoneticPr fontId="9"/>
  </si>
  <si>
    <t>モータ(インバータ)駆動許可信号</t>
    <rPh sb="10" eb="12">
      <t>クドウ</t>
    </rPh>
    <rPh sb="12" eb="14">
      <t>キョカ</t>
    </rPh>
    <rPh sb="14" eb="16">
      <t>シンゴウ</t>
    </rPh>
    <phoneticPr fontId="4"/>
  </si>
  <si>
    <t>回転方向</t>
    <rPh sb="0" eb="2">
      <t>カイテン</t>
    </rPh>
    <rPh sb="2" eb="4">
      <t>ホウコウ</t>
    </rPh>
    <phoneticPr fontId="4"/>
  </si>
  <si>
    <t>EVCシャットダウンフラグ</t>
  </si>
  <si>
    <t>CRC</t>
  </si>
  <si>
    <t>4</t>
    <phoneticPr fontId="9"/>
  </si>
  <si>
    <t>5</t>
    <phoneticPr fontId="9"/>
  </si>
  <si>
    <t>6</t>
    <phoneticPr fontId="9"/>
  </si>
  <si>
    <t>7</t>
    <phoneticPr fontId="9"/>
  </si>
  <si>
    <t>1</t>
    <phoneticPr fontId="9"/>
  </si>
  <si>
    <t>6-7</t>
    <phoneticPr fontId="9"/>
  </si>
  <si>
    <t>8-17</t>
    <phoneticPr fontId="9"/>
  </si>
  <si>
    <t>18-19</t>
    <phoneticPr fontId="9"/>
  </si>
  <si>
    <t>20-29</t>
    <phoneticPr fontId="9"/>
  </si>
  <si>
    <t>30-31</t>
    <phoneticPr fontId="9"/>
  </si>
  <si>
    <t>32-41</t>
    <phoneticPr fontId="9"/>
  </si>
  <si>
    <t>-</t>
    <phoneticPr fontId="9"/>
  </si>
  <si>
    <t>0:不可,1:許可</t>
    <rPh sb="2" eb="4">
      <t>フカ</t>
    </rPh>
    <rPh sb="7" eb="9">
      <t>キョカ</t>
    </rPh>
    <phoneticPr fontId="9"/>
  </si>
  <si>
    <t>0:起動中,1:起動完了</t>
    <rPh sb="2" eb="5">
      <t>キドウチュウ</t>
    </rPh>
    <rPh sb="8" eb="10">
      <t>キドウ</t>
    </rPh>
    <rPh sb="10" eb="12">
      <t>カンリョウ</t>
    </rPh>
    <phoneticPr fontId="9"/>
  </si>
  <si>
    <t>竹内システム起動完了フラグ</t>
    <rPh sb="0" eb="2">
      <t>タケウチ</t>
    </rPh>
    <rPh sb="6" eb="8">
      <t>キドウ</t>
    </rPh>
    <rPh sb="8" eb="10">
      <t>カンリョウ</t>
    </rPh>
    <phoneticPr fontId="4"/>
  </si>
  <si>
    <t>0:起動可能、1:シャットダウン</t>
    <rPh sb="2" eb="4">
      <t>キドウ</t>
    </rPh>
    <rPh sb="4" eb="6">
      <t>カノウ</t>
    </rPh>
    <phoneticPr fontId="9"/>
  </si>
  <si>
    <t>01:正転、10:逆転、00:ニュートラル、11：エラー</t>
  </si>
  <si>
    <t>%</t>
    <phoneticPr fontId="9"/>
  </si>
  <si>
    <t>チェックサム</t>
    <phoneticPr fontId="9"/>
  </si>
  <si>
    <t>走行モータL指示回転数</t>
    <rPh sb="0" eb="2">
      <t>ソウコウ</t>
    </rPh>
    <phoneticPr fontId="9"/>
  </si>
  <si>
    <t>走行モータR指示回転数</t>
    <rPh sb="0" eb="2">
      <t>ソウコウ</t>
    </rPh>
    <phoneticPr fontId="9"/>
  </si>
  <si>
    <t>油圧ポンプモータ指示回転数</t>
    <rPh sb="0" eb="2">
      <t>ユアツ</t>
    </rPh>
    <phoneticPr fontId="9"/>
  </si>
  <si>
    <t>18C0E40B</t>
    <phoneticPr fontId="9"/>
  </si>
  <si>
    <t>TTTechコントローラへ指示信号を送信する。</t>
    <rPh sb="13" eb="15">
      <t>シジ</t>
    </rPh>
    <rPh sb="15" eb="17">
      <t>シンゴウ</t>
    </rPh>
    <rPh sb="18" eb="20">
      <t>ソウシン</t>
    </rPh>
    <phoneticPr fontId="9"/>
  </si>
  <si>
    <t>バッテリステータスを送信する</t>
    <rPh sb="10" eb="12">
      <t>ソウシン</t>
    </rPh>
    <phoneticPr fontId="9"/>
  </si>
  <si>
    <t>バッテリ電圧</t>
  </si>
  <si>
    <t>バッテリ電流</t>
  </si>
  <si>
    <t>SOC</t>
  </si>
  <si>
    <t>SOH</t>
  </si>
  <si>
    <t>バッテリ温度</t>
  </si>
  <si>
    <t>0</t>
    <phoneticPr fontId="9"/>
  </si>
  <si>
    <t>0-11</t>
    <phoneticPr fontId="9"/>
  </si>
  <si>
    <t>12-25</t>
    <phoneticPr fontId="9"/>
  </si>
  <si>
    <t>26-35</t>
    <phoneticPr fontId="9"/>
  </si>
  <si>
    <t>36-45</t>
    <phoneticPr fontId="9"/>
  </si>
  <si>
    <t>56-63</t>
    <phoneticPr fontId="9"/>
  </si>
  <si>
    <t>46-56</t>
    <phoneticPr fontId="9"/>
  </si>
  <si>
    <t>0.125/bit</t>
    <phoneticPr fontId="9"/>
  </si>
  <si>
    <t>℃</t>
  </si>
  <si>
    <t>A</t>
  </si>
  <si>
    <t>Chg:正/Dischg:負</t>
    <rPh sb="4" eb="5">
      <t>セイ</t>
    </rPh>
    <rPh sb="13" eb="14">
      <t>フ</t>
    </rPh>
    <phoneticPr fontId="4"/>
  </si>
  <si>
    <t>セル電圧最大値</t>
    <rPh sb="2" eb="4">
      <t>デンアツ</t>
    </rPh>
    <rPh sb="4" eb="7">
      <t>サイダイチ</t>
    </rPh>
    <phoneticPr fontId="4"/>
  </si>
  <si>
    <t>有</t>
    <rPh sb="0" eb="1">
      <t>ア</t>
    </rPh>
    <phoneticPr fontId="9"/>
  </si>
  <si>
    <t>リンク電圧(総電圧)　</t>
    <rPh sb="3" eb="5">
      <t>デンアツ</t>
    </rPh>
    <rPh sb="6" eb="7">
      <t>ソウ</t>
    </rPh>
    <rPh sb="7" eb="9">
      <t>デンアツ</t>
    </rPh>
    <phoneticPr fontId="4"/>
  </si>
  <si>
    <t>バッテリステータス(BATT_STS)</t>
    <phoneticPr fontId="9"/>
  </si>
  <si>
    <t>バッテリ冷却用HVヒータステータス(BATT_HVH_STS)</t>
    <phoneticPr fontId="9"/>
  </si>
  <si>
    <t>バッテリ冷却用HVヒータのステータス情報を送信する。</t>
    <rPh sb="18" eb="20">
      <t>ジョウホウ</t>
    </rPh>
    <rPh sb="21" eb="23">
      <t>ソウシン</t>
    </rPh>
    <phoneticPr fontId="9"/>
  </si>
  <si>
    <t>18F5E40B</t>
    <phoneticPr fontId="9"/>
  </si>
  <si>
    <t>HVH_Coolant_Out_Temp</t>
  </si>
  <si>
    <t>HVH_Status</t>
  </si>
  <si>
    <t>HVH_HVIL_Status</t>
  </si>
  <si>
    <t>HVH_ActiveDis_Status</t>
  </si>
  <si>
    <t>HVH_ProtocolError</t>
  </si>
  <si>
    <t>HVH_ComponentProtection</t>
  </si>
  <si>
    <t>HVH_WarnHVOutOfRng</t>
  </si>
  <si>
    <t>HVH_WarnULoOutOfRang</t>
  </si>
  <si>
    <t>HVH_WarnOverheat</t>
  </si>
  <si>
    <t>HVH_FailHotspot</t>
  </si>
  <si>
    <t>HVH_FailTempSensor</t>
  </si>
  <si>
    <t>HVH_FailDriver</t>
  </si>
  <si>
    <t>HVH_FailHighCurrent</t>
  </si>
  <si>
    <t>HVH_FailMemory_InterCom</t>
  </si>
  <si>
    <t>HVH_FailDCDCConverter</t>
  </si>
  <si>
    <t>3-4</t>
    <phoneticPr fontId="9"/>
  </si>
  <si>
    <t>5-6</t>
    <phoneticPr fontId="9"/>
  </si>
  <si>
    <t>2</t>
    <phoneticPr fontId="9"/>
  </si>
  <si>
    <t>0-1</t>
    <phoneticPr fontId="9"/>
  </si>
  <si>
    <t>2-3</t>
    <phoneticPr fontId="9"/>
  </si>
  <si>
    <t>4-5</t>
    <phoneticPr fontId="9"/>
  </si>
  <si>
    <t>オフセット-50</t>
    <phoneticPr fontId="9"/>
  </si>
  <si>
    <t>3:Defect のとき異常</t>
    <rPh sb="12" eb="14">
      <t>イジョウ</t>
    </rPh>
    <phoneticPr fontId="4"/>
  </si>
  <si>
    <t>18F40BE4</t>
    <phoneticPr fontId="9"/>
  </si>
  <si>
    <t>18F4E40B</t>
    <phoneticPr fontId="9"/>
  </si>
  <si>
    <t>PTCヒータステータス(BATT_HVH_STS)</t>
    <phoneticPr fontId="9"/>
  </si>
  <si>
    <t>PTCヒータのステータス情報を送信する。</t>
    <rPh sb="12" eb="14">
      <t>ジョウホウ</t>
    </rPh>
    <rPh sb="15" eb="17">
      <t>ソウシン</t>
    </rPh>
    <phoneticPr fontId="9"/>
  </si>
  <si>
    <t>PTCヒータステータス(PTC_HVH_COMM)</t>
    <phoneticPr fontId="9"/>
  </si>
  <si>
    <t>PTCヒータへの指示情報を送信する。</t>
    <rPh sb="8" eb="10">
      <t>シジ</t>
    </rPh>
    <rPh sb="10" eb="12">
      <t>ジョウホウ</t>
    </rPh>
    <rPh sb="13" eb="15">
      <t>ソウシン</t>
    </rPh>
    <phoneticPr fontId="9"/>
  </si>
  <si>
    <t>HVH_HeaterEnable</t>
  </si>
  <si>
    <t>HVH_TargetCoolantTemp</t>
  </si>
  <si>
    <t>Counter</t>
    <phoneticPr fontId="9"/>
  </si>
  <si>
    <t>CRC</t>
    <phoneticPr fontId="9"/>
  </si>
  <si>
    <t>4-11</t>
    <phoneticPr fontId="9"/>
  </si>
  <si>
    <t>高圧電装品ステータス(EVC_STS1)</t>
    <rPh sb="0" eb="2">
      <t>コウアツ</t>
    </rPh>
    <rPh sb="2" eb="5">
      <t>デンソウヒン</t>
    </rPh>
    <phoneticPr fontId="9"/>
  </si>
  <si>
    <t>TTTeckコントローラが監視している高圧電装品のステータスを送信する。</t>
    <rPh sb="13" eb="15">
      <t>カンシ</t>
    </rPh>
    <rPh sb="19" eb="21">
      <t>コウアツ</t>
    </rPh>
    <rPh sb="21" eb="23">
      <t>デンソウ</t>
    </rPh>
    <rPh sb="23" eb="24">
      <t>ヒン</t>
    </rPh>
    <rPh sb="31" eb="33">
      <t>ソウシン</t>
    </rPh>
    <phoneticPr fontId="9"/>
  </si>
  <si>
    <t>18A0E40B</t>
    <phoneticPr fontId="9"/>
  </si>
  <si>
    <t>EVC_StateNo_Main</t>
  </si>
  <si>
    <t>EVC_StateNo_BATT</t>
  </si>
  <si>
    <t>EVC_StateNo_DCDC</t>
  </si>
  <si>
    <t>EVC_Chrg_Mode</t>
    <phoneticPr fontId="9"/>
  </si>
  <si>
    <t>基本状態遷移状態番号</t>
    <rPh sb="0" eb="2">
      <t>キホン</t>
    </rPh>
    <rPh sb="2" eb="4">
      <t>ジョウタイ</t>
    </rPh>
    <rPh sb="4" eb="6">
      <t>センイ</t>
    </rPh>
    <rPh sb="6" eb="8">
      <t>ジョウタイ</t>
    </rPh>
    <rPh sb="8" eb="10">
      <t>バンゴウ</t>
    </rPh>
    <phoneticPr fontId="4"/>
  </si>
  <si>
    <t>バッテリ制御状態番号</t>
    <rPh sb="4" eb="6">
      <t>セイギョ</t>
    </rPh>
    <rPh sb="6" eb="10">
      <t>ジョウタイバンゴウ</t>
    </rPh>
    <phoneticPr fontId="4"/>
  </si>
  <si>
    <t>DCDC制御状態番号</t>
    <rPh sb="4" eb="6">
      <t>セイギョ</t>
    </rPh>
    <rPh sb="6" eb="10">
      <t>ジョウタイバンゴウ</t>
    </rPh>
    <phoneticPr fontId="4"/>
  </si>
  <si>
    <t>0:該当なし(初期状態) 1:通常運転 2:普通充電 3:急速充電</t>
    <rPh sb="2" eb="4">
      <t>ガイトウ</t>
    </rPh>
    <rPh sb="7" eb="9">
      <t>ショキ</t>
    </rPh>
    <rPh sb="9" eb="11">
      <t>ジョウタイ</t>
    </rPh>
    <rPh sb="15" eb="19">
      <t>ツウジョウウンテン</t>
    </rPh>
    <rPh sb="22" eb="26">
      <t>フツウジュウデン</t>
    </rPh>
    <rPh sb="29" eb="33">
      <t>キュウソクジュウデン</t>
    </rPh>
    <phoneticPr fontId="4"/>
  </si>
  <si>
    <t>HVJB_コンタクタステータス</t>
    <phoneticPr fontId="9"/>
  </si>
  <si>
    <t>HVJB_コンタクタステータス（HVJB_CNT_STS）</t>
    <phoneticPr fontId="9"/>
  </si>
  <si>
    <t>HVJB_コンタクタ状態を送信する。</t>
    <rPh sb="10" eb="12">
      <t>ジョウタイ</t>
    </rPh>
    <rPh sb="13" eb="15">
      <t>ソウシン</t>
    </rPh>
    <phoneticPr fontId="9"/>
  </si>
  <si>
    <t>18B1E40B</t>
    <phoneticPr fontId="9"/>
  </si>
  <si>
    <t>CNT_BATT_P_Sts</t>
  </si>
  <si>
    <t>CNT_BATT_N_Sts</t>
  </si>
  <si>
    <t>CNT_INV_P_Sts</t>
  </si>
  <si>
    <t>CNT_DCDC_PreP_Sts</t>
  </si>
  <si>
    <t>CNT_DCDC_P_Sts</t>
  </si>
  <si>
    <t>CNT_QCHG_P_Sts</t>
  </si>
  <si>
    <t>CNT_QCHG_N_Sts</t>
  </si>
  <si>
    <t>CNT_NCHG_PreP_Sts</t>
  </si>
  <si>
    <t>CNT_NCHG_P_Sts</t>
  </si>
  <si>
    <t>CNT_HVH_PreP_Sts</t>
  </si>
  <si>
    <t>CNT_HVH_P_Sts</t>
  </si>
  <si>
    <t>BATT側Pコンタクタ状態(0:OFF 1:ON）</t>
    <rPh sb="4" eb="5">
      <t>ガワ</t>
    </rPh>
    <rPh sb="11" eb="13">
      <t>ジョウタイ</t>
    </rPh>
    <phoneticPr fontId="4"/>
  </si>
  <si>
    <t>BATT側Nコンタクタ状態(0:OFF 1:ON）</t>
    <rPh sb="4" eb="5">
      <t>ガワ</t>
    </rPh>
    <rPh sb="11" eb="13">
      <t>ジョウタイ</t>
    </rPh>
    <phoneticPr fontId="4"/>
  </si>
  <si>
    <t>INV側Pコンタクタ状態(0:OFF 1:ON）</t>
    <rPh sb="3" eb="4">
      <t>ガワ</t>
    </rPh>
    <rPh sb="10" eb="12">
      <t>ジョウタイ</t>
    </rPh>
    <phoneticPr fontId="4"/>
  </si>
  <si>
    <t>DCDC/CMP_COL側プリチャージコンタクタ状態(0:OFF 1:ON）</t>
    <rPh sb="12" eb="13">
      <t>ガワ</t>
    </rPh>
    <rPh sb="24" eb="26">
      <t>ジョウタイ</t>
    </rPh>
    <phoneticPr fontId="4"/>
  </si>
  <si>
    <t>DCDC/CMP_COL側Pコンタクタ状態(0:OFF 1:ON）</t>
    <rPh sb="12" eb="13">
      <t>ガワ</t>
    </rPh>
    <rPh sb="19" eb="21">
      <t>ジョウタイ</t>
    </rPh>
    <phoneticPr fontId="4"/>
  </si>
  <si>
    <t>HVH側プリチャージコンタクタ状態(0:OFF 1:ON）</t>
    <rPh sb="3" eb="4">
      <t>ガワ</t>
    </rPh>
    <rPh sb="15" eb="17">
      <t>ジョウタイ</t>
    </rPh>
    <phoneticPr fontId="4"/>
  </si>
  <si>
    <t>HVH側Pコンタクタ状態(0:OFF 1:ON）</t>
    <rPh sb="3" eb="4">
      <t>ガワ</t>
    </rPh>
    <rPh sb="10" eb="12">
      <t>ジョウタイ</t>
    </rPh>
    <phoneticPr fontId="4"/>
  </si>
  <si>
    <t>急速充電側Pコンタクタ状態(0:OFF 1:ON）</t>
    <rPh sb="0" eb="4">
      <t>キュウソクジュウデン</t>
    </rPh>
    <rPh sb="4" eb="5">
      <t>ガワ</t>
    </rPh>
    <rPh sb="11" eb="13">
      <t>ジョウタイ</t>
    </rPh>
    <phoneticPr fontId="4"/>
  </si>
  <si>
    <t>急速充電側Nコンタクタ状態(0:OFF 1:ON）</t>
    <rPh sb="0" eb="4">
      <t>キュウソクジュウデン</t>
    </rPh>
    <rPh sb="4" eb="5">
      <t>ガワ</t>
    </rPh>
    <rPh sb="11" eb="13">
      <t>ジョウタイ</t>
    </rPh>
    <phoneticPr fontId="4"/>
  </si>
  <si>
    <t>普通充電側プリチャージコンタクタ状態(0:OFF 1:ON）</t>
    <rPh sb="0" eb="2">
      <t>フツウ</t>
    </rPh>
    <rPh sb="2" eb="4">
      <t>ジュウデン</t>
    </rPh>
    <rPh sb="4" eb="5">
      <t>ガワ</t>
    </rPh>
    <rPh sb="16" eb="18">
      <t>ジョウタイ</t>
    </rPh>
    <phoneticPr fontId="4"/>
  </si>
  <si>
    <t>普通充電側Pコンタクタ状態(0:OFF 1:ON）</t>
    <rPh sb="0" eb="2">
      <t>フツウ</t>
    </rPh>
    <rPh sb="2" eb="4">
      <t>ジュウデン</t>
    </rPh>
    <rPh sb="4" eb="5">
      <t>ガワ</t>
    </rPh>
    <rPh sb="11" eb="13">
      <t>ジョウタイ</t>
    </rPh>
    <phoneticPr fontId="4"/>
  </si>
  <si>
    <t>8</t>
    <phoneticPr fontId="9"/>
  </si>
  <si>
    <t>9</t>
    <phoneticPr fontId="9"/>
  </si>
  <si>
    <t>10</t>
    <phoneticPr fontId="9"/>
  </si>
  <si>
    <t>Δ378</t>
  </si>
  <si>
    <t>1851281C</t>
    <phoneticPr fontId="9"/>
  </si>
  <si>
    <t>Δ379</t>
    <phoneticPr fontId="9"/>
  </si>
  <si>
    <t>検知：車両右側</t>
    <rPh sb="0" eb="2">
      <t>ケンチ</t>
    </rPh>
    <rPh sb="3" eb="5">
      <t>シャリョウ</t>
    </rPh>
    <rPh sb="5" eb="7">
      <t>ミギガワ</t>
    </rPh>
    <phoneticPr fontId="9"/>
  </si>
  <si>
    <t>警告Lvが増えるにつれて警告度が上がる</t>
    <rPh sb="0" eb="2">
      <t>ケイコク</t>
    </rPh>
    <rPh sb="5" eb="6">
      <t>フ</t>
    </rPh>
    <rPh sb="12" eb="14">
      <t>ケイコク</t>
    </rPh>
    <rPh sb="14" eb="15">
      <t>ド</t>
    </rPh>
    <rPh sb="16" eb="17">
      <t>ア</t>
    </rPh>
    <phoneticPr fontId="9"/>
  </si>
  <si>
    <t>検知：車両左側</t>
    <rPh sb="0" eb="2">
      <t>ケンチ</t>
    </rPh>
    <rPh sb="3" eb="5">
      <t>シャリョウ</t>
    </rPh>
    <rPh sb="5" eb="6">
      <t>ヒダリ</t>
    </rPh>
    <rPh sb="6" eb="7">
      <t>ガワ</t>
    </rPh>
    <phoneticPr fontId="9"/>
  </si>
  <si>
    <t>カメラユニットから物体検知の情報を送信する</t>
    <rPh sb="9" eb="13">
      <t>ブッタイケンチ</t>
    </rPh>
    <rPh sb="14" eb="16">
      <t>ジョウホウ</t>
    </rPh>
    <rPh sb="17" eb="19">
      <t>ソウシン</t>
    </rPh>
    <phoneticPr fontId="9"/>
  </si>
  <si>
    <t>カメラ物体検知インジケータ(CODI)</t>
    <rPh sb="3" eb="7">
      <t>ブッタイケンチ</t>
    </rPh>
    <phoneticPr fontId="9"/>
  </si>
  <si>
    <t>カメラ物体検知インジケータ</t>
    <rPh sb="3" eb="7">
      <t>ブッタイケンチ</t>
    </rPh>
    <phoneticPr fontId="9"/>
  </si>
  <si>
    <t>CODI</t>
    <phoneticPr fontId="9"/>
  </si>
  <si>
    <t>レバーパターン</t>
    <phoneticPr fontId="9"/>
  </si>
  <si>
    <t>0:表示なし　1:Gパターン</t>
    <rPh sb="2" eb="4">
      <t>ヒョウジ</t>
    </rPh>
    <phoneticPr fontId="9"/>
  </si>
  <si>
    <t>山﨑</t>
    <rPh sb="0" eb="2">
      <t>ヤマザキ</t>
    </rPh>
    <phoneticPr fontId="9"/>
  </si>
  <si>
    <t>CODI追加、CLM4 にレバーパターンを追加</t>
    <rPh sb="4" eb="6">
      <t>ツイカ</t>
    </rPh>
    <rPh sb="21" eb="23">
      <t>ツイカ</t>
    </rPh>
    <phoneticPr fontId="9"/>
  </si>
  <si>
    <t>SA</t>
    <phoneticPr fontId="9"/>
  </si>
  <si>
    <t>SAリスト表のデータ</t>
    <rPh sb="5" eb="6">
      <t>ヒョウ</t>
    </rPh>
    <phoneticPr fontId="9"/>
  </si>
  <si>
    <t>185129CE</t>
    <phoneticPr fontId="9"/>
  </si>
  <si>
    <t>UM6</t>
    <phoneticPr fontId="9"/>
  </si>
  <si>
    <t>UM6追加</t>
    <rPh sb="3" eb="5">
      <t>ツイカ</t>
    </rPh>
    <phoneticPr fontId="9"/>
  </si>
  <si>
    <t>ユーザー管理（更新完了）(UM6)</t>
    <phoneticPr fontId="9"/>
  </si>
  <si>
    <t>ALL 0</t>
    <phoneticPr fontId="9"/>
  </si>
  <si>
    <t>予備</t>
    <rPh sb="0" eb="2">
      <t>ヨビ</t>
    </rPh>
    <phoneticPr fontId="9"/>
  </si>
  <si>
    <t>ディスプレーかユーザー情報変更通知</t>
    <rPh sb="11" eb="13">
      <t>ジョウホウ</t>
    </rPh>
    <rPh sb="13" eb="15">
      <t>ヘンコウ</t>
    </rPh>
    <rPh sb="15" eb="17">
      <t>ツウチ</t>
    </rPh>
    <phoneticPr fontId="9"/>
  </si>
  <si>
    <t>ユーザ情報変更通知</t>
    <rPh sb="3" eb="7">
      <t>ジョウホウヘンコウ</t>
    </rPh>
    <rPh sb="7" eb="9">
      <t>ツウチ</t>
    </rPh>
    <phoneticPr fontId="9"/>
  </si>
  <si>
    <t>0：N/A , 1～15：変更したユーザ番号 , 16以上：N/A</t>
    <rPh sb="13" eb="15">
      <t>ヘンコウ</t>
    </rPh>
    <rPh sb="20" eb="22">
      <t>バンゴウ</t>
    </rPh>
    <rPh sb="27" eb="29">
      <t>イジョウ</t>
    </rPh>
    <phoneticPr fontId="9"/>
  </si>
  <si>
    <t>星野</t>
    <rPh sb="0" eb="2">
      <t>ホシノ</t>
    </rPh>
    <phoneticPr fontId="9"/>
  </si>
  <si>
    <t>L85GE用竹内⇔PUES間通信用CAN信号追加</t>
    <rPh sb="5" eb="6">
      <t>ヨウ</t>
    </rPh>
    <rPh sb="6" eb="8">
      <t>タケウチ</t>
    </rPh>
    <rPh sb="13" eb="14">
      <t>カン</t>
    </rPh>
    <rPh sb="14" eb="16">
      <t>ツウシン</t>
    </rPh>
    <rPh sb="16" eb="17">
      <t>ヨウ</t>
    </rPh>
    <rPh sb="20" eb="22">
      <t>シンゴウ</t>
    </rPh>
    <rPh sb="22" eb="24">
      <t>ツイカ</t>
    </rPh>
    <phoneticPr fontId="9"/>
  </si>
  <si>
    <t>Δ380</t>
    <phoneticPr fontId="9"/>
  </si>
  <si>
    <t>④「表紙」ページに履歴を追加する</t>
    <rPh sb="2" eb="4">
      <t>ヒョウシ</t>
    </rPh>
    <rPh sb="9" eb="11">
      <t>リレキ</t>
    </rPh>
    <rPh sb="12" eb="14">
      <t>ツイカ</t>
    </rPh>
    <phoneticPr fontId="9"/>
  </si>
  <si>
    <t>③SAリストに送信元情報データを追加する</t>
    <rPh sb="7" eb="10">
      <t>ソウシンモト</t>
    </rPh>
    <rPh sb="10" eb="12">
      <t>ジョウホウ</t>
    </rPh>
    <rPh sb="16" eb="18">
      <t>ツイカ</t>
    </rPh>
    <phoneticPr fontId="9"/>
  </si>
  <si>
    <t>18EAE418</t>
    <phoneticPr fontId="9"/>
  </si>
  <si>
    <t>Δ381</t>
    <phoneticPr fontId="9"/>
  </si>
  <si>
    <t>変更があったユーザデータを読み込むように要求する</t>
    <rPh sb="0" eb="2">
      <t>ヘンコウ</t>
    </rPh>
    <rPh sb="13" eb="14">
      <t>ヨ</t>
    </rPh>
    <rPh sb="15" eb="16">
      <t>コ</t>
    </rPh>
    <rPh sb="20" eb="22">
      <t>ヨウキュウ</t>
    </rPh>
    <phoneticPr fontId="9"/>
  </si>
  <si>
    <t>AMS読み込みリクエスト（TU)（AMSRQST）</t>
    <rPh sb="3" eb="4">
      <t>ヨ</t>
    </rPh>
    <rPh sb="5" eb="6">
      <t>コ</t>
    </rPh>
    <phoneticPr fontId="9"/>
  </si>
  <si>
    <t>AMSRQST追加</t>
    <rPh sb="7" eb="9">
      <t>ツイカ</t>
    </rPh>
    <phoneticPr fontId="9"/>
  </si>
  <si>
    <t>0-1</t>
    <phoneticPr fontId="9"/>
  </si>
  <si>
    <t>2-7</t>
    <phoneticPr fontId="9"/>
  </si>
  <si>
    <t>読み込み要求</t>
    <rPh sb="0" eb="1">
      <t>ヨ</t>
    </rPh>
    <rPh sb="2" eb="3">
      <t>コ</t>
    </rPh>
    <rPh sb="4" eb="6">
      <t>ヨウキュウ</t>
    </rPh>
    <phoneticPr fontId="9"/>
  </si>
  <si>
    <t>0,2,3:読み込み要求なし, 1:読み込み要求あり</t>
    <rPh sb="6" eb="7">
      <t>ヨ</t>
    </rPh>
    <rPh sb="8" eb="9">
      <t>コ</t>
    </rPh>
    <rPh sb="10" eb="12">
      <t>ヨウキュウ</t>
    </rPh>
    <rPh sb="18" eb="19">
      <t>ヨ</t>
    </rPh>
    <rPh sb="20" eb="21">
      <t>コ</t>
    </rPh>
    <rPh sb="22" eb="24">
      <t>ヨウキュウ</t>
    </rPh>
    <phoneticPr fontId="9"/>
  </si>
  <si>
    <t>予備</t>
    <rPh sb="0" eb="2">
      <t>ヨビ</t>
    </rPh>
    <phoneticPr fontId="9"/>
  </si>
  <si>
    <t>ALL 0</t>
    <phoneticPr fontId="9"/>
  </si>
  <si>
    <t>185308E4</t>
    <phoneticPr fontId="9"/>
  </si>
  <si>
    <t>AMSRQST</t>
    <phoneticPr fontId="9"/>
  </si>
  <si>
    <t>AMS読み込みリクエスト（TU)</t>
    <phoneticPr fontId="9"/>
  </si>
  <si>
    <t>MMC</t>
    <phoneticPr fontId="9"/>
  </si>
  <si>
    <t>BMUSTAT45､46修正</t>
    <rPh sb="12" eb="14">
      <t>シュウセイ</t>
    </rPh>
    <phoneticPr fontId="9"/>
  </si>
  <si>
    <t>-50-200℃　エラー時：0xFE　データ無：0xFF</t>
    <rPh sb="12" eb="13">
      <t>ジ</t>
    </rPh>
    <rPh sb="22" eb="23">
      <t>ナシ</t>
    </rPh>
    <phoneticPr fontId="9"/>
  </si>
  <si>
    <t>BMUSTAT46修正</t>
    <rPh sb="9" eb="11">
      <t>シュウセイ</t>
    </rPh>
    <phoneticPr fontId="9"/>
  </si>
  <si>
    <t>0:正常、0x10：温度による電流制限中、0x20:温度によるエマージェンシー中、 0xFF:N/A</t>
    <rPh sb="2" eb="4">
      <t>セイジョウ</t>
    </rPh>
    <rPh sb="10" eb="12">
      <t>オンド</t>
    </rPh>
    <rPh sb="15" eb="17">
      <t>デンリュウ</t>
    </rPh>
    <rPh sb="17" eb="20">
      <t>セイゲンチュウ</t>
    </rPh>
    <rPh sb="26" eb="28">
      <t>オンド</t>
    </rPh>
    <rPh sb="39" eb="40">
      <t>チュウ</t>
    </rPh>
    <phoneticPr fontId="9"/>
  </si>
  <si>
    <t>渡辺(孝)</t>
    <rPh sb="0" eb="2">
      <t>ワタナベ</t>
    </rPh>
    <rPh sb="3" eb="4">
      <t>タカ</t>
    </rPh>
    <phoneticPr fontId="9"/>
  </si>
  <si>
    <t>BMUSTAT33変更、ディスプレイ表示用SOC信号追加</t>
    <rPh sb="9" eb="11">
      <t>ヘンコウ</t>
    </rPh>
    <rPh sb="18" eb="20">
      <t>ヒョウジ</t>
    </rPh>
    <rPh sb="20" eb="21">
      <t>ヨウ</t>
    </rPh>
    <rPh sb="24" eb="26">
      <t>シンゴウ</t>
    </rPh>
    <rPh sb="26" eb="28">
      <t>ツイカ</t>
    </rPh>
    <phoneticPr fontId="9"/>
  </si>
  <si>
    <t>Δ384</t>
    <phoneticPr fontId="15"/>
  </si>
  <si>
    <t>ディスプレイ表示用SOC値</t>
    <rPh sb="6" eb="8">
      <t>ヒョウジ</t>
    </rPh>
    <rPh sb="8" eb="9">
      <t>ヨウ</t>
    </rPh>
    <rPh sb="12" eb="13">
      <t>チ</t>
    </rPh>
    <phoneticPr fontId="9"/>
  </si>
  <si>
    <t>0～100 Err:0xFE N/A:0xFF</t>
    <phoneticPr fontId="9"/>
  </si>
  <si>
    <t>多田</t>
    <rPh sb="0" eb="2">
      <t>タダ</t>
    </rPh>
    <phoneticPr fontId="9"/>
  </si>
  <si>
    <t>L9G</t>
  </si>
  <si>
    <t>L9G</t>
    <phoneticPr fontId="9"/>
  </si>
  <si>
    <t>C2P38</t>
    <phoneticPr fontId="9"/>
  </si>
  <si>
    <t>ドレン切替</t>
    <rPh sb="3" eb="5">
      <t>キリカエ</t>
    </rPh>
    <phoneticPr fontId="9"/>
  </si>
  <si>
    <t>コンデンサファン正回転</t>
    <rPh sb="8" eb="11">
      <t>セイカイテン</t>
    </rPh>
    <phoneticPr fontId="9"/>
  </si>
  <si>
    <t>コンデンサファン逆回転</t>
    <rPh sb="8" eb="11">
      <t>ギャクカイテン</t>
    </rPh>
    <phoneticPr fontId="9"/>
  </si>
  <si>
    <t>C1P31</t>
    <phoneticPr fontId="9"/>
  </si>
  <si>
    <t>C1P38</t>
    <phoneticPr fontId="9"/>
  </si>
  <si>
    <t>C1P16</t>
    <phoneticPr fontId="9"/>
  </si>
  <si>
    <t>C1P44</t>
    <phoneticPr fontId="9"/>
  </si>
  <si>
    <t>C1P43</t>
    <phoneticPr fontId="9"/>
  </si>
  <si>
    <t>C2P31</t>
    <phoneticPr fontId="9"/>
  </si>
  <si>
    <t>C2P32</t>
    <phoneticPr fontId="9"/>
  </si>
  <si>
    <t>C2P33</t>
    <phoneticPr fontId="9"/>
  </si>
  <si>
    <t>C2P24</t>
    <phoneticPr fontId="9"/>
  </si>
  <si>
    <t>C2P50</t>
    <phoneticPr fontId="9"/>
  </si>
  <si>
    <t>C1P46</t>
    <phoneticPr fontId="9"/>
  </si>
  <si>
    <t>C2P36</t>
    <phoneticPr fontId="9"/>
  </si>
  <si>
    <t>C2P41</t>
    <phoneticPr fontId="9"/>
  </si>
  <si>
    <t>C2P39</t>
    <phoneticPr fontId="9"/>
  </si>
  <si>
    <t>C2P42</t>
    <phoneticPr fontId="9"/>
  </si>
  <si>
    <t>C2P40</t>
    <phoneticPr fontId="9"/>
  </si>
  <si>
    <t>C2P11</t>
    <phoneticPr fontId="9"/>
  </si>
  <si>
    <t>C2P12</t>
    <phoneticPr fontId="9"/>
  </si>
  <si>
    <t>C1P19</t>
    <phoneticPr fontId="9"/>
  </si>
  <si>
    <t>C1P27</t>
    <phoneticPr fontId="9"/>
  </si>
  <si>
    <t>C1P28</t>
    <phoneticPr fontId="9"/>
  </si>
  <si>
    <t>ラジコン緊急停止</t>
    <rPh sb="4" eb="8">
      <t>キンキュウテイシ</t>
    </rPh>
    <phoneticPr fontId="9"/>
  </si>
  <si>
    <t>C2P08</t>
    <phoneticPr fontId="9"/>
  </si>
  <si>
    <t>C1P29</t>
    <phoneticPr fontId="9"/>
  </si>
  <si>
    <t>C1P30</t>
    <phoneticPr fontId="9"/>
  </si>
  <si>
    <t>0CF58121</t>
    <phoneticPr fontId="9"/>
  </si>
  <si>
    <t>コーナーセンサ1(CSU1)</t>
    <phoneticPr fontId="9"/>
  </si>
  <si>
    <t>1:距離値異常　2:センサー異常</t>
    <rPh sb="2" eb="4">
      <t>キョリ</t>
    </rPh>
    <rPh sb="4" eb="5">
      <t>アタイ</t>
    </rPh>
    <rPh sb="5" eb="7">
      <t>イジョウ</t>
    </rPh>
    <rPh sb="14" eb="16">
      <t>イジョウ</t>
    </rPh>
    <phoneticPr fontId="9"/>
  </si>
  <si>
    <t>コーナーセンサユニット1</t>
    <phoneticPr fontId="9"/>
  </si>
  <si>
    <t>CSU1</t>
    <phoneticPr fontId="9"/>
  </si>
  <si>
    <t>CSU</t>
    <phoneticPr fontId="9"/>
  </si>
  <si>
    <r>
      <rPr>
        <sz val="10"/>
        <rFont val="Calibri"/>
        <family val="3"/>
        <charset val="161"/>
      </rPr>
      <t>Δ</t>
    </r>
    <r>
      <rPr>
        <sz val="10"/>
        <rFont val="BIZ UDPゴシック"/>
        <family val="3"/>
        <charset val="128"/>
      </rPr>
      <t>385</t>
    </r>
    <phoneticPr fontId="9"/>
  </si>
  <si>
    <t>コーナーセンサユニット</t>
    <phoneticPr fontId="9"/>
  </si>
  <si>
    <t>21</t>
    <phoneticPr fontId="9"/>
  </si>
  <si>
    <t>右リアコーナーセンサー状態</t>
    <rPh sb="0" eb="1">
      <t>ミギ</t>
    </rPh>
    <rPh sb="11" eb="13">
      <t>ジョウタイ</t>
    </rPh>
    <phoneticPr fontId="9"/>
  </si>
  <si>
    <t>検知距離　</t>
    <rPh sb="0" eb="2">
      <t>ケンチ</t>
    </rPh>
    <rPh sb="2" eb="4">
      <t>キョリ</t>
    </rPh>
    <phoneticPr fontId="9"/>
  </si>
  <si>
    <t>コーナーセンサに関する情報をコーナーセンサユニットから送信する</t>
    <rPh sb="8" eb="9">
      <t>カン</t>
    </rPh>
    <rPh sb="11" eb="13">
      <t>ジョウホウ</t>
    </rPh>
    <rPh sb="27" eb="29">
      <t>ソウシン</t>
    </rPh>
    <phoneticPr fontId="9"/>
  </si>
  <si>
    <t>Left rear sensor</t>
    <phoneticPr fontId="9"/>
  </si>
  <si>
    <t>Left rear corner sensor</t>
    <phoneticPr fontId="9"/>
  </si>
  <si>
    <t xml:space="preserve">Right rear sensor </t>
    <phoneticPr fontId="9"/>
  </si>
  <si>
    <t>Light rear corner sensor</t>
    <phoneticPr fontId="9"/>
  </si>
  <si>
    <t>CSU1追加、OUT6にドレン切替、コンデンサファン正回転、コンデンサファン逆回転、IN26にラジコン緊急停止を追加</t>
    <rPh sb="4" eb="6">
      <t>ツイカ</t>
    </rPh>
    <rPh sb="15" eb="17">
      <t>キリカエ</t>
    </rPh>
    <rPh sb="26" eb="29">
      <t>セイカイテン</t>
    </rPh>
    <rPh sb="38" eb="41">
      <t>ギャクカイテン</t>
    </rPh>
    <rPh sb="51" eb="55">
      <t>キンキュウテイシ</t>
    </rPh>
    <rPh sb="56" eb="58">
      <t>ツイカ</t>
    </rPh>
    <phoneticPr fontId="9"/>
  </si>
  <si>
    <t>Δ386</t>
    <phoneticPr fontId="9"/>
  </si>
  <si>
    <t>Δ387</t>
    <phoneticPr fontId="9"/>
  </si>
  <si>
    <t>UM6の誤記訂正</t>
    <rPh sb="4" eb="6">
      <t>ゴキ</t>
    </rPh>
    <rPh sb="6" eb="8">
      <t>テイセイ</t>
    </rPh>
    <phoneticPr fontId="9"/>
  </si>
  <si>
    <t>出力確認用23</t>
    <rPh sb="0" eb="2">
      <t>シュツリョク</t>
    </rPh>
    <rPh sb="2" eb="4">
      <t>カクニン</t>
    </rPh>
    <rPh sb="4" eb="5">
      <t>ヨウ</t>
    </rPh>
    <phoneticPr fontId="9"/>
  </si>
  <si>
    <t>OUT23</t>
    <phoneticPr fontId="9"/>
  </si>
  <si>
    <t>509F</t>
    <phoneticPr fontId="9"/>
  </si>
  <si>
    <t>1C509FE4</t>
    <phoneticPr fontId="9"/>
  </si>
  <si>
    <t>Δ388</t>
    <phoneticPr fontId="9"/>
  </si>
  <si>
    <t>Output128</t>
    <phoneticPr fontId="9"/>
  </si>
  <si>
    <t>Output129</t>
  </si>
  <si>
    <t>Output130</t>
  </si>
  <si>
    <t>Output131</t>
  </si>
  <si>
    <t>Output132</t>
  </si>
  <si>
    <t>Output133</t>
  </si>
  <si>
    <t>Output134</t>
  </si>
  <si>
    <t>Output135</t>
  </si>
  <si>
    <t>Output136</t>
  </si>
  <si>
    <t>Output137</t>
  </si>
  <si>
    <t>Output138</t>
  </si>
  <si>
    <t>Output139</t>
  </si>
  <si>
    <t>Output140</t>
  </si>
  <si>
    <t>Output141</t>
  </si>
  <si>
    <t>Output142</t>
  </si>
  <si>
    <t>Output143</t>
  </si>
  <si>
    <t>Output144</t>
  </si>
  <si>
    <t>Output145</t>
  </si>
  <si>
    <t>Output146</t>
  </si>
  <si>
    <t>Output147</t>
  </si>
  <si>
    <t>Output148</t>
  </si>
  <si>
    <t>Output149</t>
  </si>
  <si>
    <t>Output150</t>
  </si>
  <si>
    <t>Output151</t>
  </si>
  <si>
    <t>Output152</t>
  </si>
  <si>
    <t>Output153</t>
  </si>
  <si>
    <t>Output154</t>
  </si>
  <si>
    <t>Output155</t>
  </si>
  <si>
    <t>Output156</t>
  </si>
  <si>
    <t>Output157</t>
  </si>
  <si>
    <t>Output158</t>
  </si>
  <si>
    <t>Output159</t>
  </si>
  <si>
    <t>Output160</t>
  </si>
  <si>
    <t>Output161</t>
  </si>
  <si>
    <t>Output162</t>
  </si>
  <si>
    <t>Output163</t>
  </si>
  <si>
    <t>Output164</t>
  </si>
  <si>
    <t>Output165</t>
  </si>
  <si>
    <t>Output166</t>
  </si>
  <si>
    <t>Output167</t>
  </si>
  <si>
    <t>Output168</t>
  </si>
  <si>
    <t>Output169</t>
  </si>
  <si>
    <t>Output170</t>
  </si>
  <si>
    <t>Output171</t>
  </si>
  <si>
    <t>Output172</t>
  </si>
  <si>
    <t>Output173</t>
  </si>
  <si>
    <t>Output174</t>
  </si>
  <si>
    <t>Output175</t>
  </si>
  <si>
    <t>Output176</t>
  </si>
  <si>
    <t>Output177</t>
  </si>
  <si>
    <t>Output178</t>
  </si>
  <si>
    <t>Output179</t>
  </si>
  <si>
    <t>Output180</t>
  </si>
  <si>
    <t>Output181</t>
  </si>
  <si>
    <t>Output182</t>
  </si>
  <si>
    <t>Output183</t>
  </si>
  <si>
    <t>Output184</t>
  </si>
  <si>
    <t>Output185</t>
  </si>
  <si>
    <t>Output186</t>
  </si>
  <si>
    <t>Output187</t>
  </si>
  <si>
    <t>Output188</t>
  </si>
  <si>
    <t>Output189</t>
  </si>
  <si>
    <t>Output190</t>
  </si>
  <si>
    <t>Output191</t>
  </si>
  <si>
    <t>ヒータ lv1 コンタクタ信号</t>
    <rPh sb="13" eb="15">
      <t>シンゴウ</t>
    </rPh>
    <phoneticPr fontId="9"/>
  </si>
  <si>
    <t>ヒータ lv2 コンタクタ信号</t>
    <rPh sb="13" eb="15">
      <t>シンゴウ</t>
    </rPh>
    <phoneticPr fontId="9"/>
  </si>
  <si>
    <t>C1P34</t>
    <phoneticPr fontId="9"/>
  </si>
  <si>
    <t>C1P44</t>
    <phoneticPr fontId="9"/>
  </si>
  <si>
    <r>
      <rPr>
        <strike/>
        <sz val="14"/>
        <rFont val="ＭＳ Ｐゴシック"/>
        <family val="3"/>
        <charset val="128"/>
      </rPr>
      <t>C1P39</t>
    </r>
    <r>
      <rPr>
        <sz val="14"/>
        <rFont val="ＭＳ Ｐゴシック"/>
        <family val="3"/>
        <charset val="128"/>
      </rPr>
      <t xml:space="preserve"> C1P40</t>
    </r>
    <phoneticPr fontId="9"/>
  </si>
  <si>
    <r>
      <rPr>
        <strike/>
        <sz val="14"/>
        <rFont val="ＭＳ Ｐゴシック"/>
        <family val="3"/>
        <charset val="128"/>
      </rPr>
      <t>C1P40</t>
    </r>
    <r>
      <rPr>
        <sz val="14"/>
        <rFont val="ＭＳ Ｐゴシック"/>
        <family val="3"/>
        <charset val="128"/>
      </rPr>
      <t xml:space="preserve"> C1P39</t>
    </r>
    <phoneticPr fontId="9"/>
  </si>
  <si>
    <t>Δ3.88</t>
    <phoneticPr fontId="9"/>
  </si>
  <si>
    <t>動作確認用23(OUT23)</t>
    <rPh sb="0" eb="2">
      <t>ドウサ</t>
    </rPh>
    <rPh sb="2" eb="4">
      <t>カクニン</t>
    </rPh>
    <rPh sb="4" eb="5">
      <t>ヨウ</t>
    </rPh>
    <phoneticPr fontId="9"/>
  </si>
  <si>
    <t>入出力信号OUT23追加,OUT11ブーム上げ、下げのE3Fピン配修正</t>
    <rPh sb="0" eb="3">
      <t>ニュウシュツリョク</t>
    </rPh>
    <rPh sb="3" eb="5">
      <t>シンゴウ</t>
    </rPh>
    <rPh sb="10" eb="12">
      <t>ツイカ</t>
    </rPh>
    <rPh sb="21" eb="22">
      <t>ア</t>
    </rPh>
    <rPh sb="24" eb="25">
      <t>サ</t>
    </rPh>
    <rPh sb="32" eb="33">
      <t>ハイ</t>
    </rPh>
    <rPh sb="33" eb="35">
      <t>シュウセイ</t>
    </rPh>
    <phoneticPr fontId="9"/>
  </si>
  <si>
    <t>FF82</t>
    <phoneticPr fontId="9"/>
  </si>
  <si>
    <t>カメラ画像要求(ベンチ確認用)</t>
    <rPh sb="3" eb="5">
      <t>ガゾウ</t>
    </rPh>
    <rPh sb="5" eb="7">
      <t>ヨウキュウ</t>
    </rPh>
    <rPh sb="11" eb="14">
      <t>カクニンヨウ</t>
    </rPh>
    <phoneticPr fontId="9"/>
  </si>
  <si>
    <t>CPRD</t>
    <phoneticPr fontId="9"/>
  </si>
  <si>
    <t>Δ389</t>
    <phoneticPr fontId="9"/>
  </si>
  <si>
    <t>カメラ画像要求(ベンチ確認用)（CPRD）</t>
    <rPh sb="3" eb="5">
      <t>ガゾウ</t>
    </rPh>
    <rPh sb="5" eb="7">
      <t>ヨウキュウ</t>
    </rPh>
    <rPh sb="11" eb="14">
      <t>カクニンヨウ</t>
    </rPh>
    <phoneticPr fontId="9"/>
  </si>
  <si>
    <t>画像変更</t>
    <rPh sb="0" eb="4">
      <t>ガゾウヘンコウ</t>
    </rPh>
    <phoneticPr fontId="9"/>
  </si>
  <si>
    <t>0：未要求
1：要求</t>
    <rPh sb="2" eb="5">
      <t>ミヨウキュウ</t>
    </rPh>
    <rPh sb="8" eb="10">
      <t>ヨウキュウ</t>
    </rPh>
    <phoneticPr fontId="9"/>
  </si>
  <si>
    <t>カウント増加：3D車両が右回転
カウント減少：3D車両が左回転</t>
    <rPh sb="4" eb="6">
      <t>ゾウカ</t>
    </rPh>
    <rPh sb="9" eb="11">
      <t>シャリョウ</t>
    </rPh>
    <rPh sb="12" eb="15">
      <t>ミギカイテン</t>
    </rPh>
    <rPh sb="20" eb="22">
      <t>ゲンショウ</t>
    </rPh>
    <rPh sb="25" eb="27">
      <t>シャリョウ</t>
    </rPh>
    <rPh sb="28" eb="31">
      <t>ヒダリカイテン</t>
    </rPh>
    <phoneticPr fontId="9"/>
  </si>
  <si>
    <t>CPRD追加</t>
    <rPh sb="4" eb="6">
      <t>ツイカ</t>
    </rPh>
    <phoneticPr fontId="9"/>
  </si>
  <si>
    <t>C2P48</t>
    <phoneticPr fontId="9"/>
  </si>
  <si>
    <t>OUT23修正</t>
    <rPh sb="5" eb="7">
      <t>シュウセイ</t>
    </rPh>
    <phoneticPr fontId="9"/>
  </si>
  <si>
    <t>INV停止信号</t>
    <rPh sb="3" eb="5">
      <t>テイシ</t>
    </rPh>
    <rPh sb="5" eb="7">
      <t>シンゴウ</t>
    </rPh>
    <phoneticPr fontId="9"/>
  </si>
  <si>
    <t>FNI2追加</t>
    <rPh sb="4" eb="6">
      <t>ツイカ</t>
    </rPh>
    <phoneticPr fontId="9"/>
  </si>
  <si>
    <t>機能ON/OFFボタン情報(FNI2)</t>
    <rPh sb="0" eb="2">
      <t>キノウ</t>
    </rPh>
    <rPh sb="11" eb="13">
      <t>ジョウホウ</t>
    </rPh>
    <phoneticPr fontId="9"/>
  </si>
  <si>
    <t>Δ391</t>
  </si>
  <si>
    <t>Δ391</t>
    <phoneticPr fontId="9"/>
  </si>
  <si>
    <t>エコプラス</t>
    <phoneticPr fontId="9"/>
  </si>
  <si>
    <t>DPF手動再生</t>
    <rPh sb="3" eb="5">
      <t>シュドウ</t>
    </rPh>
    <rPh sb="5" eb="7">
      <t>サイセイ</t>
    </rPh>
    <phoneticPr fontId="9"/>
  </si>
  <si>
    <t>DPF再生禁止</t>
    <rPh sb="3" eb="7">
      <t>サイセイキンシ</t>
    </rPh>
    <phoneticPr fontId="9"/>
  </si>
  <si>
    <t>0：OFF　1：INT　2：LO　3：HI   4～１３：空き　１４～１５：非表示</t>
    <rPh sb="29" eb="30">
      <t>アキ</t>
    </rPh>
    <rPh sb="38" eb="41">
      <t>ヒヒョウジ</t>
    </rPh>
    <phoneticPr fontId="9"/>
  </si>
  <si>
    <t>FNI2</t>
    <phoneticPr fontId="9"/>
  </si>
  <si>
    <t>1851FFE4</t>
    <phoneticPr fontId="9"/>
  </si>
  <si>
    <t>1ｓ or　要求時</t>
    <rPh sb="6" eb="9">
      <t>ヨウキュウジ</t>
    </rPh>
    <phoneticPr fontId="9"/>
  </si>
  <si>
    <t>Δ392</t>
    <phoneticPr fontId="9"/>
  </si>
  <si>
    <t>FNI2　信号追加</t>
    <rPh sb="5" eb="7">
      <t>シンゴウ</t>
    </rPh>
    <rPh sb="7" eb="9">
      <t>ツイカ</t>
    </rPh>
    <phoneticPr fontId="9"/>
  </si>
  <si>
    <t xml:space="preserve">1Way </t>
    <phoneticPr fontId="9"/>
  </si>
  <si>
    <t>緊急ステアリングSOL</t>
    <rPh sb="0" eb="2">
      <t>キンキュウ</t>
    </rPh>
    <phoneticPr fontId="9"/>
  </si>
  <si>
    <r>
      <t>Δ388、</t>
    </r>
    <r>
      <rPr>
        <sz val="14"/>
        <color rgb="FFFF0000"/>
        <rFont val="ＭＳ Ｐゴシック"/>
        <family val="3"/>
        <charset val="128"/>
      </rPr>
      <t>Δ393</t>
    </r>
    <phoneticPr fontId="9"/>
  </si>
  <si>
    <t>OUT23に緊急ステアリングソレノイド追加</t>
    <rPh sb="6" eb="8">
      <t>キンキュウ</t>
    </rPh>
    <rPh sb="19" eb="21">
      <t>ツイカ</t>
    </rPh>
    <phoneticPr fontId="9"/>
  </si>
  <si>
    <t>MI2</t>
    <phoneticPr fontId="9"/>
  </si>
  <si>
    <t>マシンインフォメーション2</t>
    <phoneticPr fontId="9"/>
  </si>
  <si>
    <t>185309E4</t>
    <phoneticPr fontId="9"/>
  </si>
  <si>
    <t>Δ394</t>
    <phoneticPr fontId="9"/>
  </si>
  <si>
    <t>MI2  信号追加　A14K ユーザーインフォメーションの確認状態をディスプレイに送る為</t>
    <rPh sb="5" eb="7">
      <t>シンゴウ</t>
    </rPh>
    <rPh sb="7" eb="9">
      <t>ツイカ</t>
    </rPh>
    <rPh sb="29" eb="31">
      <t>カクニン</t>
    </rPh>
    <rPh sb="31" eb="33">
      <t>ジョウタイ</t>
    </rPh>
    <rPh sb="41" eb="42">
      <t>オク</t>
    </rPh>
    <rPh sb="43" eb="44">
      <t>タメ</t>
    </rPh>
    <phoneticPr fontId="9"/>
  </si>
  <si>
    <t>マシンインフォメーション2(MI2)</t>
    <phoneticPr fontId="9"/>
  </si>
  <si>
    <t>コントローラの各種状態を送信する</t>
    <rPh sb="7" eb="9">
      <t>カクシュ</t>
    </rPh>
    <rPh sb="9" eb="11">
      <t>ジョウタイ</t>
    </rPh>
    <rPh sb="12" eb="14">
      <t>ソウシン</t>
    </rPh>
    <phoneticPr fontId="9"/>
  </si>
  <si>
    <t>UI画面確認済</t>
    <rPh sb="2" eb="4">
      <t>ガメン</t>
    </rPh>
    <rPh sb="4" eb="6">
      <t>カクニン</t>
    </rPh>
    <rPh sb="6" eb="7">
      <t>スミ</t>
    </rPh>
    <phoneticPr fontId="9"/>
  </si>
  <si>
    <t>０：キーオン後に初めてユーザーインフォメーション画面を起動したとき
１：キーオン後に2回目以降にユーザーインフォメーション画面を起動したとき
2：割り当てなし
３:無効</t>
    <rPh sb="43" eb="45">
      <t>カイメ</t>
    </rPh>
    <rPh sb="45" eb="47">
      <t>イコウ</t>
    </rPh>
    <rPh sb="73" eb="74">
      <t>ワ</t>
    </rPh>
    <rPh sb="75" eb="76">
      <t>ア</t>
    </rPh>
    <rPh sb="82" eb="84">
      <t>ムコウ</t>
    </rPh>
    <phoneticPr fontId="9"/>
  </si>
  <si>
    <t>ステアリング警告</t>
    <rPh sb="6" eb="8">
      <t>ケイコク</t>
    </rPh>
    <phoneticPr fontId="9"/>
  </si>
  <si>
    <t>0：消灯 1：点灯 2：0.5s点灯0.5s消灯繰り返し 3：0.3s点灯0.3s消灯繰り返し</t>
    <phoneticPr fontId="9"/>
  </si>
  <si>
    <t>Δ395</t>
    <phoneticPr fontId="9"/>
  </si>
  <si>
    <t>山田</t>
    <rPh sb="0" eb="2">
      <t>ヤマダ</t>
    </rPh>
    <phoneticPr fontId="9"/>
  </si>
  <si>
    <t>CLM4にステアリング警告を追加</t>
    <rPh sb="11" eb="13">
      <t>ケイコク</t>
    </rPh>
    <rPh sb="14" eb="16">
      <t>ツイカ</t>
    </rPh>
    <phoneticPr fontId="9"/>
  </si>
  <si>
    <t>スイング角設定</t>
    <rPh sb="4" eb="5">
      <t>カク</t>
    </rPh>
    <rPh sb="5" eb="7">
      <t>セッテイ</t>
    </rPh>
    <phoneticPr fontId="9"/>
  </si>
  <si>
    <t>左側設定値</t>
    <rPh sb="0" eb="1">
      <t>ヒダリ</t>
    </rPh>
    <rPh sb="1" eb="2">
      <t>ガワ</t>
    </rPh>
    <rPh sb="2" eb="5">
      <t>セッテイチ</t>
    </rPh>
    <phoneticPr fontId="9"/>
  </si>
  <si>
    <t>右側設定値</t>
    <rPh sb="0" eb="1">
      <t>ミギ</t>
    </rPh>
    <rPh sb="1" eb="2">
      <t>ガワ</t>
    </rPh>
    <rPh sb="2" eb="5">
      <t>セッテイチ</t>
    </rPh>
    <phoneticPr fontId="9"/>
  </si>
  <si>
    <t>Δ396</t>
    <phoneticPr fontId="9"/>
  </si>
  <si>
    <r>
      <t>Δ362</t>
    </r>
    <r>
      <rPr>
        <sz val="11"/>
        <color rgb="FFFF0000"/>
        <rFont val="ＭＳ Ｐゴシック"/>
        <family val="3"/>
        <charset val="128"/>
      </rPr>
      <t>Δ396</t>
    </r>
    <phoneticPr fontId="9"/>
  </si>
  <si>
    <r>
      <t xml:space="preserve">Δ352 </t>
    </r>
    <r>
      <rPr>
        <sz val="11"/>
        <color rgb="FFFF0000"/>
        <rFont val="ＭＳ Ｐゴシック"/>
        <family val="3"/>
        <charset val="128"/>
      </rPr>
      <t>Δ396</t>
    </r>
    <phoneticPr fontId="9"/>
  </si>
  <si>
    <t>COI, FNI2,SAI,FNS1に信号追加　（A14K スイング角設定画面の仕様追加の為）</t>
    <rPh sb="19" eb="21">
      <t>シンゴウ</t>
    </rPh>
    <rPh sb="21" eb="23">
      <t>ツイカ</t>
    </rPh>
    <rPh sb="34" eb="35">
      <t>カク</t>
    </rPh>
    <rPh sb="35" eb="37">
      <t>セッテイ</t>
    </rPh>
    <rPh sb="37" eb="39">
      <t>ガメン</t>
    </rPh>
    <rPh sb="40" eb="42">
      <t>シヨウ</t>
    </rPh>
    <rPh sb="42" eb="44">
      <t>ツイカ</t>
    </rPh>
    <rPh sb="45" eb="46">
      <t>タメ</t>
    </rPh>
    <phoneticPr fontId="9"/>
  </si>
  <si>
    <r>
      <t xml:space="preserve">Δ211 </t>
    </r>
    <r>
      <rPr>
        <sz val="14"/>
        <color rgb="FFFF0000"/>
        <rFont val="ＭＳ Ｐゴシック"/>
        <family val="3"/>
        <charset val="128"/>
      </rPr>
      <t>Δ396</t>
    </r>
    <phoneticPr fontId="9"/>
  </si>
  <si>
    <r>
      <t xml:space="preserve">Δ211
Δ307
△311
Δ313
Δ319
Δ333
Δ348
</t>
    </r>
    <r>
      <rPr>
        <sz val="14"/>
        <color rgb="FFFF0000"/>
        <rFont val="ＭＳ Ｐゴシック"/>
        <family val="3"/>
        <charset val="128"/>
      </rPr>
      <t>Δ396</t>
    </r>
    <phoneticPr fontId="15"/>
  </si>
  <si>
    <r>
      <t xml:space="preserve">0:N/A , 1:レバーパターン「H」 , 2:コーナーセンサ , 3:オートバックカメラ , 4:AUX1⇔14PinLM , 5:AUX2⇔14PinEF, 6:14Pin C , 7:14Pin D , 8:14Pin E , 9:14Pin F , 10:14Pin G , 11:14Pin H ,  12:14Pin J , 13:14Pin L , 14:14Pin M , 15:ハイフロー , 16:セルフレベルUP&amp;DOWN , 17:アーム高さ制限 , 18:ライドコントロール , 19:スリップ検知 , 20:自動変速 , 21:クリープモード, 22:APC , 23:寒冷時アイドルアップ , 24:オートエンジンストップ </t>
    </r>
    <r>
      <rPr>
        <sz val="14"/>
        <color rgb="FFFF0000"/>
        <rFont val="ＭＳ Ｐゴシック"/>
        <family val="3"/>
        <charset val="128"/>
        <scheme val="minor"/>
      </rPr>
      <t>,25:</t>
    </r>
    <r>
      <rPr>
        <strike/>
        <sz val="14"/>
        <color rgb="FFFF0000"/>
        <rFont val="ＭＳ Ｐゴシック"/>
        <family val="3"/>
        <charset val="128"/>
        <scheme val="minor"/>
      </rPr>
      <t>セルフレベルUP</t>
    </r>
    <r>
      <rPr>
        <sz val="14"/>
        <color rgb="FFFF0000"/>
        <rFont val="ＭＳ Ｐゴシック"/>
        <family val="3"/>
        <charset val="128"/>
        <scheme val="minor"/>
      </rPr>
      <t>走行アラーム , 26:</t>
    </r>
    <r>
      <rPr>
        <strike/>
        <sz val="14"/>
        <color rgb="FFFF0000"/>
        <rFont val="ＭＳ Ｐゴシック"/>
        <family val="3"/>
        <charset val="128"/>
        <scheme val="minor"/>
      </rPr>
      <t>14Pin</t>
    </r>
    <r>
      <rPr>
        <sz val="14"/>
        <color rgb="FFFF0000"/>
        <rFont val="ＭＳ Ｐゴシック"/>
        <family val="3"/>
        <charset val="128"/>
        <scheme val="minor"/>
      </rPr>
      <t>ダンプボディアラーム</t>
    </r>
    <r>
      <rPr>
        <sz val="14"/>
        <rFont val="ＭＳ Ｐゴシック"/>
        <family val="3"/>
        <charset val="128"/>
        <scheme val="minor"/>
      </rPr>
      <t>、27:第1サービス自動圧抜き、28:第2サービス自動圧抜き、29:第1/2サービス自動圧抜き、30：ジョイスティックステアリング、31：オートデセル、</t>
    </r>
    <r>
      <rPr>
        <sz val="14"/>
        <color theme="1"/>
        <rFont val="ＭＳ Ｐゴシック"/>
        <family val="3"/>
        <charset val="128"/>
        <scheme val="minor"/>
      </rPr>
      <t>32:スイング角機能切替</t>
    </r>
    <rPh sb="232" eb="233">
      <t>タカ</t>
    </rPh>
    <rPh sb="234" eb="236">
      <t>セイゲン</t>
    </rPh>
    <rPh sb="261" eb="263">
      <t>ケンチ</t>
    </rPh>
    <rPh sb="269" eb="271">
      <t>ジドウ</t>
    </rPh>
    <rPh sb="271" eb="273">
      <t>ヘンソク</t>
    </rPh>
    <rPh sb="300" eb="302">
      <t>カンレイ</t>
    </rPh>
    <rPh sb="302" eb="303">
      <t>ジ</t>
    </rPh>
    <phoneticPr fontId="9"/>
  </si>
  <si>
    <r>
      <rPr>
        <strike/>
        <sz val="11"/>
        <color theme="1"/>
        <rFont val="ＭＳ Ｐゴシック"/>
        <family val="3"/>
        <charset val="128"/>
      </rPr>
      <t xml:space="preserve">スイング角左設定値
</t>
    </r>
    <r>
      <rPr>
        <sz val="11"/>
        <color theme="1"/>
        <rFont val="ＭＳ Ｐゴシック"/>
        <family val="3"/>
        <charset val="128"/>
      </rPr>
      <t>スイング角左側設定</t>
    </r>
    <rPh sb="4" eb="5">
      <t>カク</t>
    </rPh>
    <rPh sb="5" eb="6">
      <t>ヒダリ</t>
    </rPh>
    <rPh sb="6" eb="9">
      <t>セッテイチ</t>
    </rPh>
    <rPh sb="14" eb="15">
      <t>カク</t>
    </rPh>
    <rPh sb="15" eb="17">
      <t>ヒダリガワ</t>
    </rPh>
    <rPh sb="17" eb="19">
      <t>セッテイ</t>
    </rPh>
    <phoneticPr fontId="9"/>
  </si>
  <si>
    <r>
      <rPr>
        <strike/>
        <sz val="11"/>
        <color theme="1"/>
        <rFont val="ＭＳ Ｐゴシック"/>
        <family val="3"/>
        <charset val="128"/>
      </rPr>
      <t>範囲：-90～+90</t>
    </r>
    <r>
      <rPr>
        <sz val="11"/>
        <color theme="1"/>
        <rFont val="ＭＳ Ｐゴシック"/>
        <family val="3"/>
        <charset val="128"/>
      </rPr>
      <t xml:space="preserve">
1:ON</t>
    </r>
    <rPh sb="0" eb="1">
      <t>ハンイ</t>
    </rPh>
    <phoneticPr fontId="9"/>
  </si>
  <si>
    <r>
      <rPr>
        <strike/>
        <sz val="11"/>
        <color theme="1"/>
        <rFont val="ＭＳ Ｐゴシック"/>
        <family val="3"/>
        <charset val="128"/>
      </rPr>
      <t>度</t>
    </r>
    <r>
      <rPr>
        <sz val="11"/>
        <color theme="1"/>
        <rFont val="ＭＳ Ｐゴシック"/>
        <family val="3"/>
        <charset val="128"/>
      </rPr>
      <t xml:space="preserve">
-</t>
    </r>
    <phoneticPr fontId="9"/>
  </si>
  <si>
    <r>
      <rPr>
        <strike/>
        <sz val="11"/>
        <color theme="1"/>
        <rFont val="ＭＳ Ｐゴシック"/>
        <family val="3"/>
        <charset val="128"/>
      </rPr>
      <t>1/bit</t>
    </r>
    <r>
      <rPr>
        <sz val="11"/>
        <color theme="1"/>
        <rFont val="ＭＳ Ｐゴシック"/>
        <family val="3"/>
        <charset val="128"/>
      </rPr>
      <t xml:space="preserve">
-</t>
    </r>
    <phoneticPr fontId="9"/>
  </si>
  <si>
    <r>
      <rPr>
        <strike/>
        <sz val="11"/>
        <color theme="1"/>
        <rFont val="ＭＳ Ｐゴシック"/>
        <family val="3"/>
        <charset val="128"/>
      </rPr>
      <t>オフセット-90</t>
    </r>
    <r>
      <rPr>
        <sz val="11"/>
        <color theme="1"/>
        <rFont val="ＭＳ Ｐゴシック"/>
        <family val="3"/>
        <charset val="128"/>
      </rPr>
      <t xml:space="preserve">
ON→ボタン押し中</t>
    </r>
    <phoneticPr fontId="9"/>
  </si>
  <si>
    <r>
      <rPr>
        <strike/>
        <sz val="11"/>
        <color theme="1"/>
        <rFont val="ＭＳ Ｐゴシック"/>
        <family val="3"/>
        <charset val="128"/>
      </rPr>
      <t xml:space="preserve">スイング角右設定値
</t>
    </r>
    <r>
      <rPr>
        <sz val="11"/>
        <color theme="1"/>
        <rFont val="ＭＳ Ｐゴシック"/>
        <family val="3"/>
        <charset val="128"/>
      </rPr>
      <t>スイング角右側設定</t>
    </r>
    <rPh sb="4" eb="5">
      <t>カク</t>
    </rPh>
    <rPh sb="5" eb="6">
      <t>ミギ</t>
    </rPh>
    <rPh sb="6" eb="9">
      <t>セッテイチ</t>
    </rPh>
    <rPh sb="14" eb="15">
      <t>カク</t>
    </rPh>
    <rPh sb="15" eb="16">
      <t>ミギ</t>
    </rPh>
    <rPh sb="16" eb="17">
      <t>ガワ</t>
    </rPh>
    <rPh sb="17" eb="19">
      <t>セッテイ</t>
    </rPh>
    <phoneticPr fontId="9"/>
  </si>
  <si>
    <t>Δ397</t>
    <phoneticPr fontId="9"/>
  </si>
  <si>
    <r>
      <rPr>
        <sz val="14"/>
        <color theme="1"/>
        <rFont val="ＭＳ Ｐゴシック"/>
        <family val="3"/>
        <charset val="128"/>
      </rPr>
      <t>Δ396</t>
    </r>
    <r>
      <rPr>
        <sz val="14"/>
        <color rgb="FFFF0000"/>
        <rFont val="ＭＳ Ｐゴシック"/>
        <family val="3"/>
        <charset val="128"/>
      </rPr>
      <t>Δ397</t>
    </r>
    <phoneticPr fontId="9"/>
  </si>
  <si>
    <r>
      <t>範囲：</t>
    </r>
    <r>
      <rPr>
        <strike/>
        <sz val="14"/>
        <color rgb="FFFF0000"/>
        <rFont val="ＭＳ Ｐゴシック"/>
        <family val="3"/>
        <charset val="128"/>
      </rPr>
      <t>-90～+90</t>
    </r>
    <r>
      <rPr>
        <sz val="14"/>
        <color rgb="FFFF0000"/>
        <rFont val="ＭＳ Ｐゴシック"/>
        <family val="3"/>
        <charset val="128"/>
      </rPr>
      <t xml:space="preserve">   0～180</t>
    </r>
    <r>
      <rPr>
        <sz val="14"/>
        <rFont val="ＭＳ Ｐゴシック"/>
        <family val="3"/>
        <charset val="128"/>
      </rPr>
      <t xml:space="preserve"> Err:0xFE  N/A:0xFF</t>
    </r>
    <rPh sb="0" eb="1">
      <t>ハンイ</t>
    </rPh>
    <phoneticPr fontId="9"/>
  </si>
  <si>
    <r>
      <t>範囲：</t>
    </r>
    <r>
      <rPr>
        <strike/>
        <sz val="14"/>
        <color rgb="FFFF0000"/>
        <rFont val="ＭＳ Ｐゴシック"/>
        <family val="3"/>
        <charset val="128"/>
      </rPr>
      <t>-90～+90</t>
    </r>
    <r>
      <rPr>
        <sz val="14"/>
        <color rgb="FFFF0000"/>
        <rFont val="ＭＳ Ｐゴシック"/>
        <family val="3"/>
        <charset val="128"/>
      </rPr>
      <t xml:space="preserve">   0～180</t>
    </r>
    <r>
      <rPr>
        <sz val="14"/>
        <rFont val="ＭＳ Ｐゴシック"/>
        <family val="3"/>
        <charset val="128"/>
      </rPr>
      <t xml:space="preserve"> Err:0xFE  N/A:0xFF</t>
    </r>
    <r>
      <rPr>
        <sz val="11"/>
        <color theme="1"/>
        <rFont val="ＭＳ Ｐゴシック"/>
        <family val="2"/>
        <charset val="128"/>
        <scheme val="minor"/>
      </rPr>
      <t/>
    </r>
    <rPh sb="0" eb="1">
      <t>ハンイ</t>
    </rPh>
    <phoneticPr fontId="9"/>
  </si>
  <si>
    <t>SAIのオフセット削除、範囲の数値変更</t>
    <rPh sb="9" eb="11">
      <t>サクジョ</t>
    </rPh>
    <rPh sb="12" eb="14">
      <t>ハンイ</t>
    </rPh>
    <rPh sb="15" eb="17">
      <t>スウチ</t>
    </rPh>
    <rPh sb="17" eb="19">
      <t>ヘンコウ</t>
    </rPh>
    <phoneticPr fontId="9"/>
  </si>
  <si>
    <r>
      <t>セルフレベルUP</t>
    </r>
    <r>
      <rPr>
        <sz val="14"/>
        <rFont val="ＭＳ Ｐゴシック"/>
        <family val="3"/>
        <charset val="128"/>
      </rPr>
      <t>　走行アラーム</t>
    </r>
    <rPh sb="9" eb="11">
      <t>ソウコウ</t>
    </rPh>
    <phoneticPr fontId="9"/>
  </si>
  <si>
    <r>
      <t>14Pin</t>
    </r>
    <r>
      <rPr>
        <sz val="14"/>
        <rFont val="ＭＳ Ｐゴシック"/>
        <family val="3"/>
        <charset val="128"/>
      </rPr>
      <t>　ダンプボディアラーム</t>
    </r>
    <phoneticPr fontId="9"/>
  </si>
  <si>
    <t>ACC OFF</t>
    <phoneticPr fontId="9"/>
  </si>
  <si>
    <t>Δ398</t>
    <phoneticPr fontId="9"/>
  </si>
  <si>
    <r>
      <t xml:space="preserve">Δ391　Δ392 Δ396 </t>
    </r>
    <r>
      <rPr>
        <sz val="14"/>
        <color rgb="FFFF0000"/>
        <rFont val="ＭＳ Ｐゴシック"/>
        <family val="3"/>
        <charset val="128"/>
      </rPr>
      <t>Δ398</t>
    </r>
    <phoneticPr fontId="9"/>
  </si>
  <si>
    <t>アクセスマネジメントシステム(AMS)</t>
    <phoneticPr fontId="9"/>
  </si>
  <si>
    <t>FNI2に信号追加、OPI3の信号修正・追加</t>
    <phoneticPr fontId="9"/>
  </si>
  <si>
    <r>
      <t>Δ377Δ382Δ383Δ385</t>
    </r>
    <r>
      <rPr>
        <sz val="14"/>
        <color rgb="FFFF0000"/>
        <rFont val="ＭＳ Ｐゴシック"/>
        <family val="3"/>
        <charset val="128"/>
      </rPr>
      <t>Δ399</t>
    </r>
    <phoneticPr fontId="9"/>
  </si>
  <si>
    <t>車載充電器1温度1</t>
    <rPh sb="0" eb="2">
      <t>シャサイ</t>
    </rPh>
    <rPh sb="2" eb="5">
      <t>ジュウデンキ</t>
    </rPh>
    <rPh sb="6" eb="8">
      <t>オンド</t>
    </rPh>
    <phoneticPr fontId="9"/>
  </si>
  <si>
    <t>車載充電器1温度2</t>
    <rPh sb="0" eb="2">
      <t>シャサイ</t>
    </rPh>
    <rPh sb="2" eb="5">
      <t>ジュウデンキ</t>
    </rPh>
    <rPh sb="6" eb="8">
      <t>オンド</t>
    </rPh>
    <phoneticPr fontId="9"/>
  </si>
  <si>
    <t>車載充電器2温度1</t>
    <rPh sb="0" eb="2">
      <t>シャサイ</t>
    </rPh>
    <rPh sb="2" eb="5">
      <t>ジュウデンキ</t>
    </rPh>
    <rPh sb="6" eb="8">
      <t>オンド</t>
    </rPh>
    <phoneticPr fontId="9"/>
  </si>
  <si>
    <t>車載充電器2温度2</t>
    <rPh sb="0" eb="2">
      <t>シャサイ</t>
    </rPh>
    <rPh sb="2" eb="5">
      <t>ジュウデンキ</t>
    </rPh>
    <rPh sb="6" eb="8">
      <t>オンド</t>
    </rPh>
    <phoneticPr fontId="9"/>
  </si>
  <si>
    <t>車載充電器3温度1</t>
    <rPh sb="0" eb="2">
      <t>シャサイ</t>
    </rPh>
    <rPh sb="2" eb="5">
      <t>ジュウデンキ</t>
    </rPh>
    <rPh sb="6" eb="8">
      <t>オンド</t>
    </rPh>
    <phoneticPr fontId="9"/>
  </si>
  <si>
    <t>車載充電器3温度2</t>
    <rPh sb="0" eb="2">
      <t>シャサイ</t>
    </rPh>
    <rPh sb="2" eb="5">
      <t>ジュウデンキ</t>
    </rPh>
    <rPh sb="6" eb="8">
      <t>オンド</t>
    </rPh>
    <phoneticPr fontId="9"/>
  </si>
  <si>
    <t>外置充電器1温度1</t>
    <rPh sb="0" eb="2">
      <t>ソトオ</t>
    </rPh>
    <rPh sb="2" eb="5">
      <t>ジュウデンキ</t>
    </rPh>
    <rPh sb="6" eb="8">
      <t>オンド</t>
    </rPh>
    <phoneticPr fontId="9"/>
  </si>
  <si>
    <t>外置充電器1温度2</t>
    <rPh sb="0" eb="2">
      <t>ソトオ</t>
    </rPh>
    <rPh sb="2" eb="5">
      <t>ジュウデンキ</t>
    </rPh>
    <rPh sb="6" eb="8">
      <t>オンド</t>
    </rPh>
    <phoneticPr fontId="9"/>
  </si>
  <si>
    <t>外置充電器1温度Status1</t>
    <phoneticPr fontId="9"/>
  </si>
  <si>
    <t>外置充電器1温度Status2</t>
    <phoneticPr fontId="9"/>
  </si>
  <si>
    <t>BMUSTAT45、BMUSTAT46の信号修正・追加</t>
    <rPh sb="20" eb="24">
      <t>シンゴウシュウセイ</t>
    </rPh>
    <rPh sb="25" eb="27">
      <t>ツイカ</t>
    </rPh>
    <phoneticPr fontId="9"/>
  </si>
  <si>
    <t>オートプレッシャーリリース</t>
    <phoneticPr fontId="9"/>
  </si>
  <si>
    <t>Δ400</t>
    <phoneticPr fontId="9"/>
  </si>
  <si>
    <t>Δ355 Δ398</t>
    <phoneticPr fontId="9"/>
  </si>
  <si>
    <t>山崎</t>
    <rPh sb="0" eb="2">
      <t>ヤマザキ</t>
    </rPh>
    <phoneticPr fontId="9"/>
  </si>
  <si>
    <t>OPI3、OPSに信号を追加</t>
    <rPh sb="9" eb="11">
      <t>シンゴウ</t>
    </rPh>
    <rPh sb="12" eb="14">
      <t>ツイカ</t>
    </rPh>
    <phoneticPr fontId="9"/>
  </si>
  <si>
    <t>CSU1修正</t>
    <rPh sb="4" eb="6">
      <t>シュウセイ</t>
    </rPh>
    <phoneticPr fontId="9"/>
  </si>
  <si>
    <t>Δ386Δ401</t>
    <phoneticPr fontId="9"/>
  </si>
  <si>
    <t>左リアコーナーセンサー状態</t>
    <rPh sb="0" eb="1">
      <t>ヒダリ</t>
    </rPh>
    <rPh sb="11" eb="13">
      <t>ジョウタイ</t>
    </rPh>
    <phoneticPr fontId="9"/>
  </si>
  <si>
    <t>左リアセンサー状態</t>
    <rPh sb="0" eb="1">
      <t>ヒダリ</t>
    </rPh>
    <rPh sb="7" eb="9">
      <t>ジョウタイ</t>
    </rPh>
    <phoneticPr fontId="9"/>
  </si>
  <si>
    <t>右リアセンサー状態</t>
    <rPh sb="0" eb="1">
      <t>ミギ</t>
    </rPh>
    <rPh sb="7" eb="9">
      <t>ジョウタイ</t>
    </rPh>
    <phoneticPr fontId="9"/>
  </si>
  <si>
    <r>
      <rPr>
        <strike/>
        <sz val="14"/>
        <color rgb="FFFF0000"/>
        <rFont val="ＭＳ Ｐゴシック"/>
        <family val="3"/>
        <charset val="128"/>
      </rPr>
      <t>右</t>
    </r>
    <r>
      <rPr>
        <sz val="14"/>
        <color rgb="FFFF0000"/>
        <rFont val="ＭＳ Ｐゴシック"/>
        <family val="3"/>
        <charset val="128"/>
      </rPr>
      <t xml:space="preserve"> 左</t>
    </r>
    <r>
      <rPr>
        <sz val="14"/>
        <rFont val="ＭＳ Ｐゴシック"/>
        <family val="3"/>
        <charset val="128"/>
      </rPr>
      <t>ストロークエンド値</t>
    </r>
    <rPh sb="0" eb="1">
      <t>ミギ</t>
    </rPh>
    <rPh sb="2" eb="3">
      <t>ヒダリ</t>
    </rPh>
    <rPh sb="11" eb="12">
      <t>チ</t>
    </rPh>
    <phoneticPr fontId="9"/>
  </si>
  <si>
    <r>
      <rPr>
        <strike/>
        <sz val="14"/>
        <color rgb="FFFF0000"/>
        <rFont val="ＭＳ Ｐゴシック"/>
        <family val="3"/>
        <charset val="128"/>
      </rPr>
      <t>左</t>
    </r>
    <r>
      <rPr>
        <sz val="14"/>
        <color rgb="FFFF0000"/>
        <rFont val="ＭＳ Ｐゴシック"/>
        <family val="3"/>
        <charset val="128"/>
      </rPr>
      <t xml:space="preserve"> 右</t>
    </r>
    <r>
      <rPr>
        <sz val="14"/>
        <rFont val="ＭＳ Ｐゴシック"/>
        <family val="3"/>
        <charset val="128"/>
      </rPr>
      <t>ストロークエンド値</t>
    </r>
    <rPh sb="0" eb="1">
      <t>ヒダリ</t>
    </rPh>
    <rPh sb="2" eb="3">
      <t>ミギ</t>
    </rPh>
    <rPh sb="11" eb="12">
      <t>チ</t>
    </rPh>
    <phoneticPr fontId="9"/>
  </si>
  <si>
    <t>Δ362 Δ396Δ397Δ402</t>
    <phoneticPr fontId="9"/>
  </si>
  <si>
    <t>Δ397Δ402</t>
    <phoneticPr fontId="9"/>
  </si>
  <si>
    <t>SAIの誤記修正</t>
    <rPh sb="4" eb="6">
      <t>ゴキ</t>
    </rPh>
    <rPh sb="6" eb="8">
      <t>シュウセイ</t>
    </rPh>
    <phoneticPr fontId="9"/>
  </si>
  <si>
    <t>1C5030CE</t>
    <phoneticPr fontId="9"/>
  </si>
  <si>
    <t>0～0xFFFF0000
シリアル未設定：0xFFFFFFFF</t>
    <rPh sb="17" eb="20">
      <t>ミセッテイ</t>
    </rPh>
    <phoneticPr fontId="9"/>
  </si>
  <si>
    <t>Δ385</t>
    <phoneticPr fontId="9"/>
  </si>
  <si>
    <t>Δ403</t>
    <phoneticPr fontId="9"/>
  </si>
  <si>
    <t>DISP_SN</t>
    <phoneticPr fontId="9"/>
  </si>
  <si>
    <t>クラスターシリアルNo.</t>
    <phoneticPr fontId="9"/>
  </si>
  <si>
    <t>クラスターシリアルNo.(DISP_SN)</t>
    <phoneticPr fontId="9"/>
  </si>
  <si>
    <t>クラスターのシリアルNo.を送信する。</t>
    <rPh sb="14" eb="16">
      <t>ソウシン</t>
    </rPh>
    <phoneticPr fontId="9"/>
  </si>
  <si>
    <t>クラスターシリアルNO追記(1C5030CE)</t>
    <rPh sb="11" eb="13">
      <t>ツイキ</t>
    </rPh>
    <phoneticPr fontId="9"/>
  </si>
  <si>
    <t>竹内品番</t>
    <rPh sb="0" eb="2">
      <t>タケウチ</t>
    </rPh>
    <rPh sb="2" eb="4">
      <t>ヒンバン</t>
    </rPh>
    <phoneticPr fontId="9"/>
  </si>
  <si>
    <r>
      <rPr>
        <strike/>
        <sz val="14"/>
        <color rgb="FFFF0000"/>
        <rFont val="ＭＳ Ｐゴシック"/>
        <family val="3"/>
        <charset val="128"/>
      </rPr>
      <t>0-3</t>
    </r>
    <r>
      <rPr>
        <sz val="14"/>
        <color rgb="FFFF0000"/>
        <rFont val="ＭＳ Ｐゴシック"/>
        <family val="3"/>
        <charset val="128"/>
      </rPr>
      <t xml:space="preserve"> 4-7</t>
    </r>
    <phoneticPr fontId="9"/>
  </si>
  <si>
    <t>0000000000～1999999999</t>
    <phoneticPr fontId="9"/>
  </si>
  <si>
    <r>
      <t xml:space="preserve">Δ403 </t>
    </r>
    <r>
      <rPr>
        <sz val="14"/>
        <color rgb="FFFF0000"/>
        <rFont val="ＭＳ Ｐゴシック"/>
        <family val="3"/>
        <charset val="128"/>
      </rPr>
      <t>Δ404</t>
    </r>
    <phoneticPr fontId="15"/>
  </si>
  <si>
    <t>Δ404</t>
  </si>
  <si>
    <t>DISP_SNに竹内品番追加、MIにＡ１４Ｋの信号追加、COIの誤記修正</t>
    <rPh sb="8" eb="10">
      <t>タケウチ</t>
    </rPh>
    <rPh sb="10" eb="12">
      <t>ヒンバン</t>
    </rPh>
    <rPh sb="12" eb="14">
      <t>ツイカ</t>
    </rPh>
    <phoneticPr fontId="9"/>
  </si>
  <si>
    <r>
      <t xml:space="preserve">Δ352 </t>
    </r>
    <r>
      <rPr>
        <sz val="14"/>
        <color rgb="FFFF0000"/>
        <rFont val="ＭＳ Ｐゴシック"/>
        <family val="3"/>
        <charset val="128"/>
      </rPr>
      <t xml:space="preserve">Δ403 </t>
    </r>
    <phoneticPr fontId="9"/>
  </si>
  <si>
    <r>
      <t xml:space="preserve">0：A14FWタイプ　1：A12Aタイプ　2：A12Bタイプ　3：A14Hタイプ　4：A25Eタイプ　5：L9Eタイプ　6：C9-3タイプ７：A14GWタイプ　8：A25Fタイプ　9：L5Eタイプ　10：A13Aタイプ　11：L6Fタイプ　12：F10Eタイプ　13：J7Bタイプ 14:A14IWタイプ　15:A13AWタイプ　16:A27Cタイプ　17:E7Fタイプ　18:E3Fキャノピタイプ　19:A25Hタイプ　20:L85Gタイプ 21:E2Fタイプ 22:E3Fキャビンタイプ </t>
    </r>
    <r>
      <rPr>
        <strike/>
        <sz val="14"/>
        <rFont val="ＭＳ Ｐゴシック"/>
        <family val="3"/>
        <charset val="128"/>
      </rPr>
      <t>23:J7B2タイプ</t>
    </r>
    <r>
      <rPr>
        <sz val="14"/>
        <rFont val="ＭＳ Ｐゴシック"/>
        <family val="3"/>
        <charset val="128"/>
      </rPr>
      <t xml:space="preserve"> 24:C9-5 25:C10-5 26:A14K</t>
    </r>
    <phoneticPr fontId="9"/>
  </si>
  <si>
    <t>△120Δ127Δ171Δ208Δ225Δ253Δ285Δ296 △340 Δ359 Δ364  Δ373 Δ403</t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</si>
  <si>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404</t>
    </r>
    <phoneticPr fontId="9"/>
  </si>
  <si>
    <t>Δ404</t>
    <phoneticPr fontId="9"/>
  </si>
  <si>
    <t>ライセンスのサービスツール</t>
    <phoneticPr fontId="9"/>
  </si>
  <si>
    <t>2D</t>
    <phoneticPr fontId="9"/>
  </si>
  <si>
    <t>186102E4</t>
    <phoneticPr fontId="9"/>
  </si>
  <si>
    <t>ST_LS</t>
    <phoneticPr fontId="9"/>
  </si>
  <si>
    <t>ST_LS</t>
    <phoneticPr fontId="9"/>
  </si>
  <si>
    <t>MMC</t>
    <phoneticPr fontId="9"/>
  </si>
  <si>
    <t>サービスツールライセンス認証信号</t>
    <rPh sb="12" eb="14">
      <t>ニンショウ</t>
    </rPh>
    <rPh sb="14" eb="16">
      <t>シンゴウ</t>
    </rPh>
    <phoneticPr fontId="9"/>
  </si>
  <si>
    <t>ライセンス状況信号</t>
    <rPh sb="5" eb="7">
      <t>ジョウキョウ</t>
    </rPh>
    <rPh sb="7" eb="9">
      <t>シンゴウ</t>
    </rPh>
    <phoneticPr fontId="9"/>
  </si>
  <si>
    <t>コントローラライセンス暗号化データ送信信号</t>
    <rPh sb="11" eb="13">
      <t>アンゴウ</t>
    </rPh>
    <rPh sb="13" eb="14">
      <t>カ</t>
    </rPh>
    <rPh sb="17" eb="19">
      <t>ソウシン</t>
    </rPh>
    <rPh sb="19" eb="21">
      <t>シンゴウ</t>
    </rPh>
    <phoneticPr fontId="9"/>
  </si>
  <si>
    <t>サービスツールライセンス暗号化データ送信信号</t>
    <rPh sb="12" eb="14">
      <t>アンゴウ</t>
    </rPh>
    <rPh sb="14" eb="15">
      <t>カ</t>
    </rPh>
    <rPh sb="18" eb="20">
      <t>ソウシン</t>
    </rPh>
    <rPh sb="20" eb="22">
      <t>シンゴウ</t>
    </rPh>
    <phoneticPr fontId="9"/>
  </si>
  <si>
    <t>ST_LICENSE</t>
    <phoneticPr fontId="9"/>
  </si>
  <si>
    <t>MMC_ENCRYPT</t>
    <phoneticPr fontId="9"/>
  </si>
  <si>
    <t>ST_ENC</t>
    <phoneticPr fontId="9"/>
  </si>
  <si>
    <t>MMC_ENC</t>
    <phoneticPr fontId="9"/>
  </si>
  <si>
    <t>Δ405</t>
    <phoneticPr fontId="9"/>
  </si>
  <si>
    <t>Δ405</t>
    <phoneticPr fontId="9"/>
  </si>
  <si>
    <t>Δ405</t>
    <phoneticPr fontId="9"/>
  </si>
  <si>
    <t>1861012D</t>
    <phoneticPr fontId="9"/>
  </si>
  <si>
    <t>ST_LS</t>
    <phoneticPr fontId="9"/>
  </si>
  <si>
    <t>1861012D</t>
    <phoneticPr fontId="9"/>
  </si>
  <si>
    <t>サービスツールライセンス認証信号(ST_LICENSE)</t>
    <phoneticPr fontId="9"/>
  </si>
  <si>
    <t>ライセンス用サービスツールからのライセンス用信号を送信する。</t>
    <rPh sb="5" eb="6">
      <t>ヨウ</t>
    </rPh>
    <rPh sb="21" eb="22">
      <t>ヨウ</t>
    </rPh>
    <rPh sb="22" eb="24">
      <t>シンゴウ</t>
    </rPh>
    <rPh sb="25" eb="27">
      <t>ソウシン</t>
    </rPh>
    <phoneticPr fontId="9"/>
  </si>
  <si>
    <t>0</t>
    <phoneticPr fontId="9"/>
  </si>
  <si>
    <t>ハイフローライセンスキー要求(0:OFF 1:ON）</t>
    <rPh sb="12" eb="14">
      <t>ヨウキュウ</t>
    </rPh>
    <phoneticPr fontId="4"/>
  </si>
  <si>
    <t>ENC_HIFLOW_Req</t>
    <phoneticPr fontId="9"/>
  </si>
  <si>
    <t>MMC_LICENSE</t>
    <phoneticPr fontId="9"/>
  </si>
  <si>
    <t>ライセンス状況信号(MMC_LICENSE)</t>
    <phoneticPr fontId="9"/>
  </si>
  <si>
    <t>ライセンス状況を送信する。</t>
    <rPh sb="5" eb="7">
      <t>ジョウキョウ</t>
    </rPh>
    <rPh sb="8" eb="10">
      <t>ソウシン</t>
    </rPh>
    <phoneticPr fontId="9"/>
  </si>
  <si>
    <t>186102E4</t>
    <phoneticPr fontId="9"/>
  </si>
  <si>
    <t>MMC</t>
    <phoneticPr fontId="9"/>
  </si>
  <si>
    <t>LICENSE_HIFLOW_Sts</t>
    <phoneticPr fontId="9"/>
  </si>
  <si>
    <t>ハイフローライセンス状況(0:OFF 1:ON）</t>
    <rPh sb="10" eb="12">
      <t>ジョウキョウ</t>
    </rPh>
    <phoneticPr fontId="4"/>
  </si>
  <si>
    <t>ST__ENCRYPT</t>
    <phoneticPr fontId="9"/>
  </si>
  <si>
    <t>サービスツールライセンス暗号化データ送信信号(ST__ENCRYPT)</t>
    <phoneticPr fontId="9"/>
  </si>
  <si>
    <t>1861502D</t>
    <phoneticPr fontId="9"/>
  </si>
  <si>
    <t>1861502D</t>
    <phoneticPr fontId="9"/>
  </si>
  <si>
    <t>コントローラライセンス暗号化データ送信信号(MMC_ENCRYPT)</t>
    <phoneticPr fontId="9"/>
  </si>
  <si>
    <t>コントローラからの暗号化データを送信する。(マルチパケット送信)</t>
    <rPh sb="9" eb="12">
      <t>アンゴウカ</t>
    </rPh>
    <rPh sb="16" eb="18">
      <t>ソウシン</t>
    </rPh>
    <rPh sb="29" eb="31">
      <t>ソウシン</t>
    </rPh>
    <phoneticPr fontId="9"/>
  </si>
  <si>
    <t>186150E4</t>
    <phoneticPr fontId="9"/>
  </si>
  <si>
    <t>186150E4</t>
    <phoneticPr fontId="9"/>
  </si>
  <si>
    <t>サービスツールからの暗号化データを送信する。(マルチパケット送信)</t>
    <rPh sb="10" eb="13">
      <t>アンゴウカ</t>
    </rPh>
    <rPh sb="17" eb="19">
      <t>ソウシン</t>
    </rPh>
    <phoneticPr fontId="9"/>
  </si>
  <si>
    <t>小山</t>
    <rPh sb="0" eb="2">
      <t>コヤマ</t>
    </rPh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</si>
  <si>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405</t>
    </r>
    <phoneticPr fontId="9"/>
  </si>
  <si>
    <t>ST_LICENSE, MMC_LICENSE, ST__ENCRYPT, MMC_ENCRYPTの追加(L9Gハイフローライセンス化の為)</t>
    <rPh sb="50" eb="52">
      <t>ツイカ</t>
    </rPh>
    <rPh sb="66" eb="67">
      <t>カ</t>
    </rPh>
    <rPh sb="68" eb="69">
      <t>タメ</t>
    </rPh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</si>
  <si>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406</t>
    </r>
    <r>
      <rPr>
        <sz val="11"/>
        <color theme="1"/>
        <rFont val="游ゴシック"/>
        <family val="2"/>
        <charset val="128"/>
      </rPr>
      <t/>
    </r>
  </si>
  <si>
    <t>Δ379Δ406</t>
    <phoneticPr fontId="9"/>
  </si>
  <si>
    <r>
      <t>0：検知無し　1：警告Lv1　2：警告Lv2　</t>
    </r>
    <r>
      <rPr>
        <sz val="14"/>
        <color rgb="FFFF0000"/>
        <rFont val="ＭＳ Ｐゴシック"/>
        <family val="3"/>
        <charset val="128"/>
      </rPr>
      <t>3：警告Lv3</t>
    </r>
    <rPh sb="2" eb="4">
      <t>ケンチ</t>
    </rPh>
    <rPh sb="4" eb="5">
      <t>ナ</t>
    </rPh>
    <rPh sb="9" eb="11">
      <t>ケイコク</t>
    </rPh>
    <rPh sb="17" eb="19">
      <t>ケイコク</t>
    </rPh>
    <phoneticPr fontId="9"/>
  </si>
  <si>
    <t>IMU8出力1</t>
    <rPh sb="4" eb="6">
      <t>シュツリョク</t>
    </rPh>
    <phoneticPr fontId="9"/>
  </si>
  <si>
    <t>IMU8（ディスプレイ）出力1（角速度等）を送信する。</t>
    <rPh sb="22" eb="24">
      <t>ソウシン</t>
    </rPh>
    <phoneticPr fontId="9"/>
  </si>
  <si>
    <t>IMU8出力2</t>
    <rPh sb="4" eb="6">
      <t>シュツリョク</t>
    </rPh>
    <phoneticPr fontId="9"/>
  </si>
  <si>
    <t>IMU8出力3</t>
    <rPh sb="4" eb="6">
      <t>シュツリョク</t>
    </rPh>
    <phoneticPr fontId="9"/>
  </si>
  <si>
    <t>Δ406</t>
    <phoneticPr fontId="9"/>
  </si>
  <si>
    <t>IMU8（ディスプレイ）出力1（角速度等）</t>
    <rPh sb="12" eb="14">
      <t>シュツリョク</t>
    </rPh>
    <rPh sb="16" eb="19">
      <t>カクソクド</t>
    </rPh>
    <rPh sb="19" eb="20">
      <t>ナド</t>
    </rPh>
    <phoneticPr fontId="9"/>
  </si>
  <si>
    <t>IMU8_OUT1</t>
    <phoneticPr fontId="9"/>
  </si>
  <si>
    <t>IMU8</t>
    <phoneticPr fontId="9"/>
  </si>
  <si>
    <t>IMU8（ディスプレイ）出力2（加速度等）</t>
    <rPh sb="12" eb="14">
      <t>シュツリョク</t>
    </rPh>
    <rPh sb="16" eb="19">
      <t>カソクド</t>
    </rPh>
    <rPh sb="19" eb="20">
      <t>ナド</t>
    </rPh>
    <phoneticPr fontId="9"/>
  </si>
  <si>
    <t>IMU8_OUT2</t>
    <phoneticPr fontId="9"/>
  </si>
  <si>
    <t>IMU8（ディスプレイ）出力3（角度等）</t>
    <rPh sb="12" eb="14">
      <t>シュツリョク</t>
    </rPh>
    <rPh sb="16" eb="18">
      <t>カクド</t>
    </rPh>
    <rPh sb="18" eb="19">
      <t>ナド</t>
    </rPh>
    <phoneticPr fontId="9"/>
  </si>
  <si>
    <t>IMU8_OUT3</t>
    <phoneticPr fontId="9"/>
  </si>
  <si>
    <t>CODI修正、IMU8_OUT1、IMU8_OUT2、IMU8_OUT3追加</t>
    <rPh sb="4" eb="6">
      <t>シュウセイ</t>
    </rPh>
    <rPh sb="36" eb="38">
      <t>ツイカ</t>
    </rPh>
    <phoneticPr fontId="9"/>
  </si>
  <si>
    <t>1850D1CE</t>
    <phoneticPr fontId="9"/>
  </si>
  <si>
    <t>1850D2CE</t>
    <phoneticPr fontId="9"/>
  </si>
  <si>
    <t>IMU8（ディスプレイ）出力2（加速度等）を送信する。</t>
    <rPh sb="22" eb="24">
      <t>ソウシン</t>
    </rPh>
    <phoneticPr fontId="9"/>
  </si>
  <si>
    <t>IMU8（ディスプレイ）出力3（角度等）を送信する。</t>
    <rPh sb="21" eb="23">
      <t>ソウシン</t>
    </rPh>
    <phoneticPr fontId="9"/>
  </si>
  <si>
    <t>1850D3CE</t>
    <phoneticPr fontId="9"/>
  </si>
  <si>
    <t>Δ407</t>
    <phoneticPr fontId="9"/>
  </si>
  <si>
    <t>EmgSteeringCheck</t>
    <phoneticPr fontId="9"/>
  </si>
  <si>
    <t>緊急ステアリングソレノイド動作確認</t>
    <rPh sb="0" eb="2">
      <t>キンキュウ</t>
    </rPh>
    <rPh sb="13" eb="17">
      <t>ドウサカクニン</t>
    </rPh>
    <phoneticPr fontId="9"/>
  </si>
  <si>
    <t>A13AW、A14IWで緊急ステアリングソレノイドの動作確認モードに移行</t>
    <rPh sb="12" eb="14">
      <t>キンキュウ</t>
    </rPh>
    <rPh sb="26" eb="30">
      <t>ドウサカクニン</t>
    </rPh>
    <rPh sb="34" eb="36">
      <t>イコウ</t>
    </rPh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</si>
  <si>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407</t>
    </r>
    <phoneticPr fontId="9"/>
  </si>
  <si>
    <t>ファクトリーツールコマンドID15を追加(A13AW,A14IW)</t>
    <rPh sb="18" eb="20">
      <t>ツイカ</t>
    </rPh>
    <phoneticPr fontId="9"/>
  </si>
  <si>
    <t>P.T.Oモード</t>
    <phoneticPr fontId="9"/>
  </si>
  <si>
    <t>Δ408</t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</si>
  <si>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408</t>
    </r>
    <phoneticPr fontId="9"/>
  </si>
  <si>
    <t>原</t>
    <rPh sb="0" eb="1">
      <t>ハラ</t>
    </rPh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</si>
  <si>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409</t>
    </r>
    <phoneticPr fontId="9"/>
  </si>
  <si>
    <t>Δ409</t>
    <phoneticPr fontId="9"/>
  </si>
  <si>
    <t>スイング動作範囲キャリブレーション</t>
    <rPh sb="4" eb="6">
      <t>ドウサ</t>
    </rPh>
    <rPh sb="6" eb="8">
      <t>ハンイ</t>
    </rPh>
    <phoneticPr fontId="9"/>
  </si>
  <si>
    <t>SwingMotionRangeCAlibration</t>
    <phoneticPr fontId="9"/>
  </si>
  <si>
    <t>A14Kのキャリブレーションに使用</t>
    <rPh sb="15" eb="17">
      <t>シヨウ</t>
    </rPh>
    <phoneticPr fontId="9"/>
  </si>
  <si>
    <t>ファクトリーツールコマンドID15を追加(A14K)</t>
    <rPh sb="18" eb="20">
      <t>ツイカ</t>
    </rPh>
    <phoneticPr fontId="9"/>
  </si>
  <si>
    <t>P.T.O.モード</t>
    <phoneticPr fontId="9"/>
  </si>
  <si>
    <t>P.T.O.モードボタン</t>
    <phoneticPr fontId="9"/>
  </si>
  <si>
    <t>Δ410</t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</si>
  <si>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410</t>
    </r>
    <phoneticPr fontId="9"/>
  </si>
  <si>
    <t>CLI4にP.T.O.モードボタンを追加</t>
    <rPh sb="18" eb="20">
      <t>ツイカ</t>
    </rPh>
    <phoneticPr fontId="9"/>
  </si>
  <si>
    <t>P.T.O.モードをCLM5からCLM4に移動</t>
    <rPh sb="21" eb="23">
      <t>イドウ</t>
    </rPh>
    <phoneticPr fontId="9"/>
  </si>
  <si>
    <t>CLM5、CLI4にP.T.Oモードを追加</t>
    <rPh sb="19" eb="21">
      <t>ツイカ</t>
    </rPh>
    <phoneticPr fontId="9"/>
  </si>
  <si>
    <t>Δ411</t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</si>
  <si>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412</t>
    </r>
    <r>
      <rPr>
        <sz val="11"/>
        <rFont val="Calibri"/>
        <family val="3"/>
      </rPr>
      <t/>
    </r>
  </si>
  <si>
    <t>OPI3、OPS1に信号追加</t>
    <rPh sb="10" eb="14">
      <t>シンゴウツイカ</t>
    </rPh>
    <phoneticPr fontId="9"/>
  </si>
  <si>
    <t>360度カメラ</t>
    <rPh sb="3" eb="4">
      <t>ド</t>
    </rPh>
    <phoneticPr fontId="9"/>
  </si>
  <si>
    <t>0:N/A , 1:AUX1 , 2:AUX2 , 3:AUX3 , 4:AUX4 , 5:ハイフロー 6: パワー優先 , 7:リフトアラーム , 8:フットアクセル
9:2ピースブーム , 10:オートエアコン , 11:パーキングブレーキ 12:アウトリガ ,13:セーフティスタート, 14:ライドコントロール , 15:14ピン , 16:クイックヒッチ , 17:シートベルト , 18:シートスイッチ , 19:AUX1圧力調整 , 20:AUX2圧力調整 , 21:オートストップ, 22:オートスピードシフト , 23:オートグリス , 24:サイドカメラ , 25:AUX2,4同時 , 26:270°カメラ , 27:LEDパッケージ2 , 28:オートタンク , 29:オートカメラ , 30:オートデセル , 31:画面縦横回転 , 32:走行アラーム、33:バックアラーム、34:Travel Speed Control , 35:リアカメラ , 36:アラームキャンセル、37:エアコン、38:多機能グリップ、39:ラジオ、40:レバーパターン「H」 、41:オートプレッシャーリリース 、42:ブームサスペンション43:逆回転ファン、44: 4WS、45:チルトローテート(AUX1)、 46:自動逆回転ファン、47.ニュートラルセット,48.自動変速、49.遠隔操作、50.クレーン、51.国内仕様、52.ディギングブレーキ、53.キャノピ仕様、54.アーム高さ制限、55.IMU制御、56.コーナーセンサ、57.AUX1高圧、58:ジョイスティックステアリング、59:拡張AUX出力、61:電制パイロット、62:プッシュスタート、63:アングル、64:フロントガード、65:ブレードフロート、66:オートプレッシャーリリース、67:360度カメラ</t>
    <rPh sb="58" eb="60">
      <t>ユウセン</t>
    </rPh>
    <rPh sb="217" eb="219">
      <t>アツリョク</t>
    </rPh>
    <rPh sb="219" eb="221">
      <t>チョウセイ</t>
    </rPh>
    <rPh sb="231" eb="233">
      <t>アツリョク</t>
    </rPh>
    <rPh sb="233" eb="235">
      <t>チョウセイ</t>
    </rPh>
    <rPh sb="299" eb="301">
      <t>ドウジ</t>
    </rPh>
    <rPh sb="371" eb="373">
      <t>ガメン</t>
    </rPh>
    <rPh sb="373" eb="374">
      <t>タテ</t>
    </rPh>
    <rPh sb="374" eb="375">
      <t>ヨコ</t>
    </rPh>
    <rPh sb="375" eb="377">
      <t>カイテン</t>
    </rPh>
    <rPh sb="383" eb="385">
      <t>ソウコウ</t>
    </rPh>
    <rPh sb="462" eb="465">
      <t>タキノウ</t>
    </rPh>
    <rPh sb="526" eb="527">
      <t>ギャク</t>
    </rPh>
    <rPh sb="527" eb="529">
      <t>カイテン</t>
    </rPh>
    <rPh sb="563" eb="565">
      <t>ジドウ</t>
    </rPh>
    <rPh sb="565" eb="566">
      <t>ギャク</t>
    </rPh>
    <rPh sb="566" eb="568">
      <t>カイテン</t>
    </rPh>
    <rPh sb="588" eb="590">
      <t>ジドウ</t>
    </rPh>
    <rPh sb="590" eb="592">
      <t>ヘンソク</t>
    </rPh>
    <rPh sb="596" eb="598">
      <t>エンカク</t>
    </rPh>
    <rPh sb="598" eb="600">
      <t>ソウサ</t>
    </rPh>
    <rPh sb="612" eb="614">
      <t>コクナイ</t>
    </rPh>
    <rPh sb="614" eb="616">
      <t>シヨウ</t>
    </rPh>
    <rPh sb="637" eb="639">
      <t>シヨウ</t>
    </rPh>
    <rPh sb="646" eb="647">
      <t>タカ</t>
    </rPh>
    <rPh sb="648" eb="650">
      <t>セイゲン</t>
    </rPh>
    <rPh sb="657" eb="659">
      <t>セイギョ</t>
    </rPh>
    <rPh sb="678" eb="680">
      <t>コウアツ</t>
    </rPh>
    <rPh sb="702" eb="704">
      <t>カクチョウ</t>
    </rPh>
    <rPh sb="707" eb="709">
      <t>シュツリョク</t>
    </rPh>
    <rPh sb="713" eb="715">
      <t>デンセイ</t>
    </rPh>
    <rPh sb="787" eb="788">
      <t>ド</t>
    </rPh>
    <phoneticPr fontId="9"/>
  </si>
  <si>
    <t>Δ78Δ82△85Δ86Δ101Δ102Δ115Δ118Δ135△137Δ155Δ157Δ159Δ166 Δ167 Δ177 Δ184Δ187Δ192Δ194Δ198Δ201Δ202Δ218Δ221△257Δ293Δ296△311Δ355Δ366Δ374Δ400Δ412</t>
    <phoneticPr fontId="9"/>
  </si>
  <si>
    <t>Δ412</t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</si>
  <si>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413</t>
    </r>
    <r>
      <rPr>
        <sz val="11"/>
        <rFont val="Calibri"/>
        <family val="3"/>
      </rPr>
      <t/>
    </r>
  </si>
  <si>
    <t>AUX_PU/L2追加</t>
    <rPh sb="9" eb="11">
      <t>ツイカ</t>
    </rPh>
    <phoneticPr fontId="9"/>
  </si>
  <si>
    <t>Δ413</t>
    <phoneticPr fontId="9"/>
  </si>
  <si>
    <t>AUX圧力設定上限値、下限値(AUX_PU/L2)</t>
    <rPh sb="3" eb="5">
      <t>アツリョク</t>
    </rPh>
    <rPh sb="5" eb="7">
      <t>セッテイ</t>
    </rPh>
    <rPh sb="7" eb="9">
      <t>ジョウゲン</t>
    </rPh>
    <rPh sb="9" eb="10">
      <t>チ</t>
    </rPh>
    <rPh sb="11" eb="14">
      <t>カゲンチ</t>
    </rPh>
    <phoneticPr fontId="9"/>
  </si>
  <si>
    <t>AUX_PU/L2</t>
    <phoneticPr fontId="9"/>
  </si>
  <si>
    <t>1C5068E4</t>
    <phoneticPr fontId="9"/>
  </si>
  <si>
    <t>信号</t>
    <rPh sb="0" eb="2">
      <t>シンゴウ</t>
    </rPh>
    <phoneticPr fontId="9"/>
  </si>
  <si>
    <t>圧力設定上限値</t>
    <rPh sb="0" eb="2">
      <t>アツリョク</t>
    </rPh>
    <rPh sb="2" eb="4">
      <t>セッテイ</t>
    </rPh>
    <rPh sb="4" eb="7">
      <t>ジョウゲンチ</t>
    </rPh>
    <phoneticPr fontId="9"/>
  </si>
  <si>
    <t>圧力設定下限値</t>
    <rPh sb="0" eb="2">
      <t>アツリョク</t>
    </rPh>
    <rPh sb="2" eb="4">
      <t>セッテイ</t>
    </rPh>
    <rPh sb="4" eb="7">
      <t>カゲンチ</t>
    </rPh>
    <phoneticPr fontId="9"/>
  </si>
  <si>
    <t>0～6553.0</t>
    <phoneticPr fontId="9"/>
  </si>
  <si>
    <t>0:N/A、1:AUX1-A(L)、2:AUX1-B(R)、3:AUX2-C(L)、4:AUX2-D(R)、5:AUX4-G(L)、6:AUX4-H(L)、</t>
    <phoneticPr fontId="9"/>
  </si>
  <si>
    <t>データベース名</t>
    <rPh sb="6" eb="7">
      <t>メイ</t>
    </rPh>
    <phoneticPr fontId="9"/>
  </si>
  <si>
    <t>Takeuchi_IDList</t>
    <phoneticPr fontId="9"/>
  </si>
  <si>
    <t>19</t>
    <phoneticPr fontId="9"/>
  </si>
  <si>
    <r>
      <rPr>
        <sz val="11"/>
        <rFont val="BIZ UDPゴシック"/>
        <family val="3"/>
      </rPr>
      <t>Δ</t>
    </r>
    <r>
      <rPr>
        <sz val="11"/>
        <rFont val="BIZ UDPゴシック"/>
        <family val="3"/>
        <charset val="161"/>
      </rPr>
      <t>41</t>
    </r>
    <r>
      <rPr>
        <sz val="11"/>
        <rFont val="BIZ UDPゴシック"/>
        <family val="3"/>
      </rPr>
      <t>1</t>
    </r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</si>
  <si>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414</t>
    </r>
    <phoneticPr fontId="9"/>
  </si>
  <si>
    <t>列1</t>
  </si>
  <si>
    <r>
      <rPr>
        <sz val="14"/>
        <rFont val="Calibri"/>
        <family val="3"/>
        <charset val="161"/>
      </rPr>
      <t>Δ</t>
    </r>
    <r>
      <rPr>
        <sz val="14"/>
        <rFont val="BIZ UDPゴシック"/>
        <family val="3"/>
        <charset val="128"/>
      </rPr>
      <t>415</t>
    </r>
    <phoneticPr fontId="9"/>
  </si>
  <si>
    <t>KOSO00</t>
    <phoneticPr fontId="9"/>
  </si>
  <si>
    <t>185131CE</t>
    <phoneticPr fontId="9"/>
  </si>
  <si>
    <t>185132CE</t>
    <phoneticPr fontId="9"/>
  </si>
  <si>
    <t>KOSOログ用０</t>
    <rPh sb="6" eb="7">
      <t>ヨウ</t>
    </rPh>
    <phoneticPr fontId="9"/>
  </si>
  <si>
    <t>KOSOログ用１</t>
    <rPh sb="6" eb="7">
      <t>ヨウ</t>
    </rPh>
    <phoneticPr fontId="9"/>
  </si>
  <si>
    <t>KOSO01</t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</si>
  <si>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415</t>
    </r>
    <phoneticPr fontId="9"/>
  </si>
  <si>
    <t>KOSOフリーズ確認用ログID</t>
    <rPh sb="8" eb="10">
      <t>カクニン</t>
    </rPh>
    <rPh sb="10" eb="11">
      <t>ヨウ</t>
    </rPh>
    <phoneticPr fontId="9"/>
  </si>
  <si>
    <t>右走行</t>
    <rPh sb="0" eb="1">
      <t>ミギ</t>
    </rPh>
    <rPh sb="1" eb="3">
      <t>ソウコウ</t>
    </rPh>
    <phoneticPr fontId="2"/>
  </si>
  <si>
    <t>-100~100 Offset:125,  0or255:Error, -:後 +:前</t>
    <rPh sb="38" eb="39">
      <t>ノチ</t>
    </rPh>
    <rPh sb="42" eb="43">
      <t>マエ</t>
    </rPh>
    <phoneticPr fontId="2"/>
  </si>
  <si>
    <t>無</t>
    <rPh sb="0" eb="1">
      <t>ナ</t>
    </rPh>
    <phoneticPr fontId="2"/>
  </si>
  <si>
    <t>生値25~225,中立125</t>
    <rPh sb="0" eb="1">
      <t>ナマ</t>
    </rPh>
    <rPh sb="1" eb="2">
      <t>チ</t>
    </rPh>
    <rPh sb="9" eb="11">
      <t>チュウリツ</t>
    </rPh>
    <phoneticPr fontId="2"/>
  </si>
  <si>
    <t>左走行</t>
    <rPh sb="0" eb="1">
      <t>ヒダリ</t>
    </rPh>
    <rPh sb="1" eb="3">
      <t>ソウコウ</t>
    </rPh>
    <phoneticPr fontId="2"/>
  </si>
  <si>
    <t>第3サービス</t>
    <rPh sb="0" eb="1">
      <t>ダイ</t>
    </rPh>
    <phoneticPr fontId="2"/>
  </si>
  <si>
    <t>0,2,3:OFF、 1:ON（作動）</t>
    <rPh sb="16" eb="18">
      <t>サドウ</t>
    </rPh>
    <phoneticPr fontId="2"/>
  </si>
  <si>
    <t>１以外はすべてOFF</t>
    <rPh sb="1" eb="3">
      <t>イガイ</t>
    </rPh>
    <phoneticPr fontId="2"/>
  </si>
  <si>
    <t>予備</t>
    <rPh sb="0" eb="2">
      <t>ヨビ</t>
    </rPh>
    <phoneticPr fontId="2"/>
  </si>
  <si>
    <t>-100~100 Offset:125,  0or255:Error, -:後 +:前</t>
  </si>
  <si>
    <t>ホーン</t>
  </si>
  <si>
    <t>すべてFF</t>
  </si>
  <si>
    <t>試験用ID(EID22)</t>
    <rPh sb="0" eb="3">
      <t>シケンヨウ</t>
    </rPh>
    <phoneticPr fontId="9"/>
  </si>
  <si>
    <t>IN_UNIV04</t>
    <phoneticPr fontId="9"/>
  </si>
  <si>
    <t>1C50C6E4</t>
    <phoneticPr fontId="9"/>
  </si>
  <si>
    <t>送信周期</t>
    <rPh sb="0" eb="2">
      <t>ソウシン</t>
    </rPh>
    <rPh sb="2" eb="4">
      <t>シュウキ</t>
    </rPh>
    <phoneticPr fontId="9"/>
  </si>
  <si>
    <t>0と1を繰り返し交互に送信する。</t>
    <rPh sb="3" eb="4">
      <t>ク</t>
    </rPh>
    <rPh sb="5" eb="6">
      <t>カエ</t>
    </rPh>
    <rPh sb="8" eb="10">
      <t>コウゴ</t>
    </rPh>
    <rPh sb="11" eb="13">
      <t>ソウシン</t>
    </rPh>
    <phoneticPr fontId="9"/>
  </si>
  <si>
    <t>0,2,3:無効　1:有効</t>
    <rPh sb="5" eb="7">
      <t>ムコウ</t>
    </rPh>
    <rPh sb="10" eb="12">
      <t>ユウコウ</t>
    </rPh>
    <phoneticPr fontId="9"/>
  </si>
  <si>
    <t>試験用ID(EID23)</t>
    <rPh sb="0" eb="3">
      <t>シケンヨウ</t>
    </rPh>
    <phoneticPr fontId="9"/>
  </si>
  <si>
    <t>IN_UNIV05</t>
    <phoneticPr fontId="9"/>
  </si>
  <si>
    <t>モータ1回転数</t>
  </si>
  <si>
    <t>モータ1電流</t>
  </si>
  <si>
    <t>0～500</t>
  </si>
  <si>
    <t>2/bit</t>
  </si>
  <si>
    <t>モータ2回転数</t>
  </si>
  <si>
    <t>モータ2電流</t>
  </si>
  <si>
    <t>本機ECU</t>
  </si>
  <si>
    <t>名称</t>
  </si>
  <si>
    <t>機能</t>
  </si>
  <si>
    <t>周期</t>
  </si>
  <si>
    <t>送信元</t>
  </si>
  <si>
    <t>分解能</t>
  </si>
  <si>
    <t>単位</t>
  </si>
  <si>
    <t>符号</t>
  </si>
  <si>
    <t>備考</t>
  </si>
  <si>
    <t>エラーコード最新1</t>
  </si>
  <si>
    <t>0：エラー無 1～エラーコード</t>
  </si>
  <si>
    <t>エラーコード最新2</t>
  </si>
  <si>
    <t>エラーコード最新3</t>
  </si>
  <si>
    <t>エラーコード最新4</t>
  </si>
  <si>
    <t>試験用ID(EID24)</t>
    <rPh sb="0" eb="3">
      <t>シケンヨウ</t>
    </rPh>
    <phoneticPr fontId="9"/>
  </si>
  <si>
    <t>IN_UNIV06</t>
    <phoneticPr fontId="9"/>
  </si>
  <si>
    <t>レバーロックSOL</t>
    <phoneticPr fontId="9"/>
  </si>
  <si>
    <t>野尻</t>
    <rPh sb="0" eb="2">
      <t>ノジリ</t>
    </rPh>
    <phoneticPr fontId="9"/>
  </si>
  <si>
    <t>E3F自動運転アタッチ交換用試験用ID追加</t>
    <rPh sb="3" eb="7">
      <t>ジドウウンテン</t>
    </rPh>
    <rPh sb="11" eb="13">
      <t>コウカン</t>
    </rPh>
    <rPh sb="13" eb="14">
      <t>ヨウ</t>
    </rPh>
    <rPh sb="14" eb="17">
      <t>シケンヨウ</t>
    </rPh>
    <rPh sb="19" eb="21">
      <t>ツイカ</t>
    </rPh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</si>
  <si>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416</t>
    </r>
    <phoneticPr fontId="9"/>
  </si>
  <si>
    <t>Δ416</t>
  </si>
  <si>
    <t>boom角</t>
    <rPh sb="4" eb="5">
      <t>カク</t>
    </rPh>
    <phoneticPr fontId="9"/>
  </si>
  <si>
    <t>-32768～32764</t>
  </si>
  <si>
    <t>180/212</t>
  </si>
  <si>
    <t>°</t>
  </si>
  <si>
    <t>arm角</t>
    <rPh sb="3" eb="4">
      <t>カク</t>
    </rPh>
    <phoneticPr fontId="9"/>
  </si>
  <si>
    <t>-32768～32765</t>
  </si>
  <si>
    <t>180/213</t>
  </si>
  <si>
    <t>bucket角</t>
    <rPh sb="6" eb="7">
      <t>カド</t>
    </rPh>
    <phoneticPr fontId="9"/>
  </si>
  <si>
    <t>-32768～32766</t>
  </si>
  <si>
    <t>180/214</t>
  </si>
  <si>
    <t>slew角</t>
    <rPh sb="4" eb="5">
      <t>カク</t>
    </rPh>
    <phoneticPr fontId="9"/>
  </si>
  <si>
    <t>180/215</t>
  </si>
  <si>
    <t>試験用ID(EID25)</t>
    <rPh sb="0" eb="3">
      <t>シケンヨウ</t>
    </rPh>
    <phoneticPr fontId="9"/>
  </si>
  <si>
    <t>IN_UNIV07</t>
    <phoneticPr fontId="9"/>
  </si>
  <si>
    <t>50ｍs</t>
    <phoneticPr fontId="9"/>
  </si>
  <si>
    <t>Δ417</t>
    <phoneticPr fontId="9"/>
  </si>
  <si>
    <t>R58, DABお気に入り</t>
    <rPh sb="9" eb="10">
      <t>キ</t>
    </rPh>
    <rPh sb="11" eb="12">
      <t>イ</t>
    </rPh>
    <phoneticPr fontId="9"/>
  </si>
  <si>
    <t>R59, DAB検索</t>
    <rPh sb="8" eb="10">
      <t>ケンサク</t>
    </rPh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</si>
  <si>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417</t>
    </r>
    <phoneticPr fontId="9"/>
  </si>
  <si>
    <t>CLI3にDABお気に入り、検索を追加</t>
    <rPh sb="9" eb="10">
      <t>キ</t>
    </rPh>
    <rPh sb="11" eb="12">
      <t>イ</t>
    </rPh>
    <rPh sb="14" eb="16">
      <t>ケンサク</t>
    </rPh>
    <rPh sb="17" eb="19">
      <t>ツイカ</t>
    </rPh>
    <phoneticPr fontId="9"/>
  </si>
  <si>
    <t>IDリストにCANalyzer data base欄を追加</t>
    <rPh sb="25" eb="26">
      <t>ラン</t>
    </rPh>
    <rPh sb="27" eb="29">
      <t>ツイカ</t>
    </rPh>
    <phoneticPr fontId="9"/>
  </si>
  <si>
    <r>
      <rPr>
        <sz val="16"/>
        <color rgb="FFFF0000"/>
        <rFont val="BIZ UDPゴシック"/>
        <family val="3"/>
        <charset val="128"/>
      </rPr>
      <t>T</t>
    </r>
    <r>
      <rPr>
        <sz val="16"/>
        <rFont val="BIZ UDPゴシック"/>
        <family val="3"/>
        <charset val="128"/>
      </rPr>
      <t>CMD</t>
    </r>
    <phoneticPr fontId="9"/>
  </si>
  <si>
    <t>1850FBＥ４</t>
    <phoneticPr fontId="9"/>
  </si>
  <si>
    <t>1850FBCE</t>
    <phoneticPr fontId="9"/>
  </si>
  <si>
    <t>Δ418</t>
    <phoneticPr fontId="9"/>
  </si>
  <si>
    <r>
      <rPr>
        <sz val="14"/>
        <color rgb="FFFF0000"/>
        <rFont val="Calibri"/>
        <family val="3"/>
        <charset val="161"/>
      </rPr>
      <t>Δ</t>
    </r>
    <r>
      <rPr>
        <sz val="14"/>
        <color rgb="FFFF0000"/>
        <rFont val="ＭＳ Ｐゴシック"/>
        <family val="3"/>
        <charset val="128"/>
      </rPr>
      <t>41</t>
    </r>
    <r>
      <rPr>
        <sz val="14"/>
        <color rgb="FFFF0000"/>
        <rFont val="Calibri"/>
        <family val="3"/>
      </rPr>
      <t>8</t>
    </r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</si>
  <si>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</t>
    </r>
    <r>
      <rPr>
        <sz val="11"/>
        <rFont val="Calibri"/>
        <family val="3"/>
      </rPr>
      <t>18</t>
    </r>
    <phoneticPr fontId="9"/>
  </si>
  <si>
    <t>TCMDのCANIDをソースアドレスごとに分けた</t>
    <rPh sb="21" eb="22">
      <t>ワ</t>
    </rPh>
    <phoneticPr fontId="9"/>
  </si>
  <si>
    <t>JOG_INFO</t>
    <phoneticPr fontId="9"/>
  </si>
  <si>
    <t>JOG_IND</t>
    <phoneticPr fontId="9"/>
  </si>
  <si>
    <t>B3</t>
    <phoneticPr fontId="9"/>
  </si>
  <si>
    <r>
      <t>1850ECB</t>
    </r>
    <r>
      <rPr>
        <sz val="16"/>
        <rFont val="BIZ UDPゴシック"/>
        <family val="3"/>
        <charset val="128"/>
      </rPr>
      <t>3</t>
    </r>
    <phoneticPr fontId="9"/>
  </si>
  <si>
    <t>JOG2</t>
    <phoneticPr fontId="9"/>
  </si>
  <si>
    <r>
      <rPr>
        <sz val="10"/>
        <rFont val="Calibri"/>
        <family val="3"/>
        <charset val="161"/>
      </rPr>
      <t>Δ</t>
    </r>
    <r>
      <rPr>
        <sz val="10"/>
        <rFont val="Calibri"/>
        <family val="3"/>
      </rPr>
      <t>4.18</t>
    </r>
    <phoneticPr fontId="9"/>
  </si>
  <si>
    <t>88</t>
    <phoneticPr fontId="9"/>
  </si>
  <si>
    <t>89</t>
    <phoneticPr fontId="9"/>
  </si>
  <si>
    <t>185079E4</t>
    <phoneticPr fontId="9"/>
  </si>
  <si>
    <t>185079CE</t>
    <phoneticPr fontId="9"/>
  </si>
  <si>
    <r>
      <t>18511D</t>
    </r>
    <r>
      <rPr>
        <sz val="16"/>
        <color rgb="FFFF0000"/>
        <rFont val="BIZ UDPゴシック"/>
        <family val="3"/>
        <charset val="128"/>
      </rPr>
      <t>8C</t>
    </r>
    <phoneticPr fontId="9"/>
  </si>
  <si>
    <r>
      <t>18511E</t>
    </r>
    <r>
      <rPr>
        <sz val="16"/>
        <color rgb="FFFF0000"/>
        <rFont val="BIZ UDPゴシック"/>
        <family val="3"/>
        <charset val="128"/>
      </rPr>
      <t>8C</t>
    </r>
    <phoneticPr fontId="15"/>
  </si>
  <si>
    <r>
      <t>18511F</t>
    </r>
    <r>
      <rPr>
        <sz val="16"/>
        <color rgb="FFFF0000"/>
        <rFont val="BIZ UDPゴシック"/>
        <family val="3"/>
        <charset val="128"/>
      </rPr>
      <t>8C</t>
    </r>
    <phoneticPr fontId="15"/>
  </si>
  <si>
    <r>
      <t>185120</t>
    </r>
    <r>
      <rPr>
        <sz val="16"/>
        <color rgb="FFFF0000"/>
        <rFont val="BIZ UDPゴシック"/>
        <family val="3"/>
        <charset val="128"/>
      </rPr>
      <t>8C</t>
    </r>
    <phoneticPr fontId="15"/>
  </si>
  <si>
    <r>
      <t>185121</t>
    </r>
    <r>
      <rPr>
        <sz val="16"/>
        <color rgb="FFFF0000"/>
        <rFont val="BIZ UDPゴシック"/>
        <family val="3"/>
        <charset val="128"/>
      </rPr>
      <t>8C</t>
    </r>
    <phoneticPr fontId="15"/>
  </si>
  <si>
    <t>Δ419</t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</si>
  <si>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</t>
    </r>
    <r>
      <rPr>
        <sz val="11"/>
        <rFont val="Calibri"/>
        <family val="3"/>
      </rPr>
      <t>19</t>
    </r>
    <phoneticPr fontId="9"/>
  </si>
  <si>
    <t>ユーザー情報1～5のCANID訂正(IDリスト)</t>
    <rPh sb="4" eb="6">
      <t>ジョウホウ</t>
    </rPh>
    <rPh sb="15" eb="17">
      <t>テイセイ</t>
    </rPh>
    <phoneticPr fontId="9"/>
  </si>
  <si>
    <r>
      <t>Δ63,</t>
    </r>
    <r>
      <rPr>
        <sz val="14"/>
        <color rgb="FFFF0000"/>
        <rFont val="ＭＳ Ｐゴシック"/>
        <family val="3"/>
        <charset val="128"/>
      </rPr>
      <t>Δ420</t>
    </r>
    <phoneticPr fontId="9"/>
  </si>
  <si>
    <r>
      <rPr>
        <sz val="11"/>
        <rFont val="Calibri"/>
        <family val="3"/>
        <charset val="161"/>
      </rPr>
      <t>Δ</t>
    </r>
    <r>
      <rPr>
        <sz val="11"/>
        <rFont val="BIZ UDPゴシック"/>
        <family val="3"/>
        <charset val="161"/>
      </rPr>
      <t>4</t>
    </r>
    <r>
      <rPr>
        <sz val="11"/>
        <rFont val="Calibri"/>
        <family val="3"/>
      </rPr>
      <t>20</t>
    </r>
    <phoneticPr fontId="9"/>
  </si>
  <si>
    <t>誤記訂正（AUX_PIO：IOシートを参照するように詳細シートに記載した、２重表記解消）</t>
    <rPh sb="0" eb="4">
      <t>ゴキテイセイ</t>
    </rPh>
    <rPh sb="19" eb="21">
      <t>サンショウ</t>
    </rPh>
    <rPh sb="26" eb="28">
      <t>ショウサイ</t>
    </rPh>
    <rPh sb="32" eb="34">
      <t>キサイ</t>
    </rPh>
    <rPh sb="38" eb="39">
      <t>ジュウ</t>
    </rPh>
    <rPh sb="39" eb="41">
      <t>ヒョウキ</t>
    </rPh>
    <rPh sb="41" eb="43">
      <t>カイショウ</t>
    </rPh>
    <phoneticPr fontId="9"/>
  </si>
  <si>
    <t>Δ421</t>
    <phoneticPr fontId="9"/>
  </si>
  <si>
    <t>ジョグダイヤルの操作、情報を送信する</t>
    <rPh sb="8" eb="10">
      <t>ソウサ</t>
    </rPh>
    <rPh sb="11" eb="13">
      <t>ジョウホウ</t>
    </rPh>
    <rPh sb="14" eb="16">
      <t>ソウシン</t>
    </rPh>
    <phoneticPr fontId="9"/>
  </si>
  <si>
    <t>SET_SW</t>
    <phoneticPr fontId="9"/>
  </si>
  <si>
    <t>A_SW</t>
    <phoneticPr fontId="9"/>
  </si>
  <si>
    <t>B_SW</t>
    <phoneticPr fontId="9"/>
  </si>
  <si>
    <t>C_SW</t>
    <phoneticPr fontId="9"/>
  </si>
  <si>
    <t>エンコーダカウンタ</t>
    <phoneticPr fontId="9"/>
  </si>
  <si>
    <t>シリアルナンバー下位8bit</t>
    <rPh sb="8" eb="10">
      <t>カイ</t>
    </rPh>
    <phoneticPr fontId="9"/>
  </si>
  <si>
    <t>シリアルナンバー中位8bit</t>
    <rPh sb="8" eb="10">
      <t>チュウイ</t>
    </rPh>
    <phoneticPr fontId="9"/>
  </si>
  <si>
    <t>シリアルナンバー上位6bit</t>
    <rPh sb="8" eb="10">
      <t>ジョウイ</t>
    </rPh>
    <phoneticPr fontId="9"/>
  </si>
  <si>
    <t>0x00</t>
    <phoneticPr fontId="9"/>
  </si>
  <si>
    <t>ハードVer</t>
    <phoneticPr fontId="9"/>
  </si>
  <si>
    <t>ソフトVer</t>
    <phoneticPr fontId="9"/>
  </si>
  <si>
    <t>0xFFFF</t>
    <phoneticPr fontId="9"/>
  </si>
  <si>
    <t>0x00-0xFF</t>
    <phoneticPr fontId="9"/>
  </si>
  <si>
    <t>0x00-0x3F</t>
    <phoneticPr fontId="9"/>
  </si>
  <si>
    <t>0:OFF、1:ON、3:無効</t>
    <rPh sb="13" eb="15">
      <t>ムコウ</t>
    </rPh>
    <phoneticPr fontId="9"/>
  </si>
  <si>
    <t>0-255</t>
    <phoneticPr fontId="9"/>
  </si>
  <si>
    <t>製造情報読み出し応答</t>
    <rPh sb="0" eb="2">
      <t>セイゾウ</t>
    </rPh>
    <rPh sb="2" eb="4">
      <t>ジョウホウ</t>
    </rPh>
    <rPh sb="4" eb="5">
      <t>ヨ</t>
    </rPh>
    <rPh sb="6" eb="7">
      <t>ダ</t>
    </rPh>
    <rPh sb="8" eb="10">
      <t>オウトウ</t>
    </rPh>
    <phoneticPr fontId="9"/>
  </si>
  <si>
    <t>1850ECB3</t>
    <phoneticPr fontId="9"/>
  </si>
  <si>
    <t>製造情報読み出し応答</t>
    <rPh sb="0" eb="4">
      <t>セイゾウジョウホウ</t>
    </rPh>
    <rPh sb="4" eb="5">
      <t>ヨ</t>
    </rPh>
    <rPh sb="6" eb="7">
      <t>ダ</t>
    </rPh>
    <rPh sb="8" eb="10">
      <t>オウトウ</t>
    </rPh>
    <phoneticPr fontId="9"/>
  </si>
  <si>
    <t>ジョグダイヤルのインジケータの点灯を指示する</t>
    <rPh sb="15" eb="17">
      <t>テントウ</t>
    </rPh>
    <rPh sb="18" eb="20">
      <t>シジ</t>
    </rPh>
    <phoneticPr fontId="9"/>
  </si>
  <si>
    <t>ジョグダイアル動作要求(JOG_IND)</t>
    <phoneticPr fontId="9"/>
  </si>
  <si>
    <t>ジョグダイアル情報(JOG_INFO)</t>
    <phoneticPr fontId="9"/>
  </si>
  <si>
    <t>SET_SW_BLUE</t>
    <phoneticPr fontId="9"/>
  </si>
  <si>
    <t>SET_SW_BLUE_BLINK</t>
    <phoneticPr fontId="9"/>
  </si>
  <si>
    <t>SET_SW_BLUE_DUTY</t>
    <phoneticPr fontId="9"/>
  </si>
  <si>
    <t>SET_SW_RED</t>
    <phoneticPr fontId="9"/>
  </si>
  <si>
    <t>SET_SW_RED_BLINK</t>
    <phoneticPr fontId="9"/>
  </si>
  <si>
    <t>SET_SW_RED_DUTY</t>
    <phoneticPr fontId="9"/>
  </si>
  <si>
    <t>SET_SW_GREEN</t>
    <phoneticPr fontId="9"/>
  </si>
  <si>
    <t>SET_SW_GREEN_BLINK</t>
    <phoneticPr fontId="9"/>
  </si>
  <si>
    <t>SET_SW_GREEN_DUTY</t>
    <phoneticPr fontId="9"/>
  </si>
  <si>
    <t>A_SW_WHITE</t>
    <phoneticPr fontId="9"/>
  </si>
  <si>
    <t>A_SW_WHITE_BLINK</t>
    <phoneticPr fontId="9"/>
  </si>
  <si>
    <t>A_SW_WHITE_DUTY</t>
    <phoneticPr fontId="9"/>
  </si>
  <si>
    <t>B_SW_WHITE</t>
    <phoneticPr fontId="9"/>
  </si>
  <si>
    <t>B_SW_WHITE_BLINK</t>
    <phoneticPr fontId="9"/>
  </si>
  <si>
    <t>B_SW_WHITE_DUTY</t>
    <phoneticPr fontId="9"/>
  </si>
  <si>
    <t>C_SW_WHITE</t>
    <phoneticPr fontId="9"/>
  </si>
  <si>
    <t>C_SW_WHITE_BLINK</t>
    <phoneticPr fontId="9"/>
  </si>
  <si>
    <t>C_SW_WHITE_DUTY</t>
    <phoneticPr fontId="9"/>
  </si>
  <si>
    <t>0：消灯、1：点灯</t>
    <rPh sb="2" eb="4">
      <t>ショウトウ</t>
    </rPh>
    <rPh sb="7" eb="9">
      <t>テントウ</t>
    </rPh>
    <phoneticPr fontId="9"/>
  </si>
  <si>
    <t>0：連続、1：2.5Hz、2：1Hz、3：0.5Hz、4：0.25Hz、5：4秒サイン波、6：8秒サイン波、7：12秒サイン波</t>
    <rPh sb="2" eb="4">
      <t>レンゾク</t>
    </rPh>
    <rPh sb="39" eb="40">
      <t>ビョウ</t>
    </rPh>
    <rPh sb="43" eb="44">
      <t>ナミ</t>
    </rPh>
    <rPh sb="48" eb="49">
      <t>ビョウ</t>
    </rPh>
    <rPh sb="52" eb="53">
      <t>ハ</t>
    </rPh>
    <rPh sb="58" eb="59">
      <t>ビョウ</t>
    </rPh>
    <rPh sb="62" eb="63">
      <t>ハ</t>
    </rPh>
    <phoneticPr fontId="9"/>
  </si>
  <si>
    <t>明るさ 0：0%、１～14：6.7～93.3%、15：100%</t>
    <rPh sb="0" eb="1">
      <t>アカ</t>
    </rPh>
    <phoneticPr fontId="9"/>
  </si>
  <si>
    <t>不定期</t>
    <rPh sb="0" eb="3">
      <t>フテイキ</t>
    </rPh>
    <phoneticPr fontId="9"/>
  </si>
  <si>
    <t>製造情報の書き込み命令</t>
    <rPh sb="0" eb="2">
      <t>セイゾウ</t>
    </rPh>
    <rPh sb="2" eb="4">
      <t>ジョウホウ</t>
    </rPh>
    <rPh sb="5" eb="6">
      <t>カ</t>
    </rPh>
    <rPh sb="7" eb="8">
      <t>コ</t>
    </rPh>
    <rPh sb="9" eb="11">
      <t>メイレイ</t>
    </rPh>
    <phoneticPr fontId="9"/>
  </si>
  <si>
    <t>製造情報書き込み命令</t>
    <rPh sb="0" eb="4">
      <t>セイゾウジョウホウ</t>
    </rPh>
    <rPh sb="4" eb="5">
      <t>カ</t>
    </rPh>
    <rPh sb="6" eb="7">
      <t>コ</t>
    </rPh>
    <rPh sb="8" eb="10">
      <t>メイレイ</t>
    </rPh>
    <phoneticPr fontId="9"/>
  </si>
  <si>
    <t>朝日電装用テストID2(JOY_TH)</t>
    <rPh sb="0" eb="2">
      <t>アサヒ</t>
    </rPh>
    <rPh sb="2" eb="5">
      <t>デンソウヨウ</t>
    </rPh>
    <phoneticPr fontId="9"/>
  </si>
  <si>
    <t>朝日電装用テストID2(AD_T2)</t>
    <rPh sb="0" eb="2">
      <t>アサヒ</t>
    </rPh>
    <rPh sb="2" eb="5">
      <t>デンソウヨウ</t>
    </rPh>
    <phoneticPr fontId="9"/>
  </si>
  <si>
    <r>
      <rPr>
        <sz val="11"/>
        <color rgb="FFFF0000"/>
        <rFont val="Calibri"/>
        <family val="3"/>
        <charset val="161"/>
      </rPr>
      <t>Δ</t>
    </r>
    <r>
      <rPr>
        <sz val="11"/>
        <color rgb="FFFF0000"/>
        <rFont val="BIZ UDPゴシック"/>
        <family val="3"/>
        <charset val="161"/>
      </rPr>
      <t>4</t>
    </r>
    <r>
      <rPr>
        <sz val="11"/>
        <color rgb="FFFF0000"/>
        <rFont val="Calibri"/>
        <family val="3"/>
      </rPr>
      <t>21</t>
    </r>
    <phoneticPr fontId="9"/>
  </si>
  <si>
    <t>詳細シートに詳細を追加（JOG_INFO、AD_T2、JOG_IND、JOY_TH）</t>
    <rPh sb="0" eb="2">
      <t>ショウサイ</t>
    </rPh>
    <rPh sb="6" eb="8">
      <t>ショウサイ</t>
    </rPh>
    <rPh sb="9" eb="11">
      <t>ツイカ</t>
    </rPh>
    <phoneticPr fontId="9"/>
  </si>
  <si>
    <t>列2</t>
  </si>
  <si>
    <t>周期[mSec]</t>
    <rPh sb="0" eb="2">
      <t>シュウキ</t>
    </rPh>
    <phoneticPr fontId="9"/>
  </si>
  <si>
    <t>クラスタの各機能ランプを点灯させる要求を送信する</t>
    <phoneticPr fontId="9"/>
  </si>
  <si>
    <t>電源ONから発生したECUエラーコードを送信する</t>
    <phoneticPr fontId="9"/>
  </si>
  <si>
    <t>機種番号と搭載エンジンメーカと、クラスタへ表示するパターンを選択する</t>
  </si>
  <si>
    <t>コントローラの各種状態を送信する</t>
    <phoneticPr fontId="9"/>
  </si>
  <si>
    <t>アワメータの値を送信する</t>
    <phoneticPr fontId="9"/>
  </si>
  <si>
    <t>トリップメータ1、トリップメータ2の値を送信する</t>
    <phoneticPr fontId="9"/>
  </si>
  <si>
    <t>トリップメータ3、トリップメータ4の値を送信する</t>
    <phoneticPr fontId="9"/>
  </si>
  <si>
    <t>AUX1流量選択に設定されている最大出力電流値と選択番号を送信する</t>
  </si>
  <si>
    <t>AUX2流量選択に設定されている最大出力電流値と選択番号を送信する</t>
    <phoneticPr fontId="9"/>
  </si>
  <si>
    <t>AUX4流量選択</t>
    <phoneticPr fontId="9"/>
  </si>
  <si>
    <t>AUX4S</t>
    <phoneticPr fontId="9"/>
  </si>
  <si>
    <t>AUX4流量選択に設定されている最大出力電流値と選択番号を送信する</t>
    <phoneticPr fontId="9"/>
  </si>
  <si>
    <t>AUXの制限情報を送信する</t>
    <phoneticPr fontId="9"/>
  </si>
  <si>
    <t>トリップメータ5、トリップメータ6の値を送信する</t>
    <phoneticPr fontId="9"/>
  </si>
  <si>
    <t>エンジンの各情報を送信する</t>
    <phoneticPr fontId="9"/>
  </si>
  <si>
    <t>LCDの画面情報を送信する</t>
  </si>
  <si>
    <t>LCDの画面情報を送信する</t>
    <phoneticPr fontId="9"/>
  </si>
  <si>
    <t>クラスタ画面操作信号を送信する</t>
    <phoneticPr fontId="9"/>
  </si>
  <si>
    <t>クラスタの操作情報を送信する</t>
    <phoneticPr fontId="9"/>
  </si>
  <si>
    <t>200&amp;req</t>
    <phoneticPr fontId="9"/>
  </si>
  <si>
    <t>各センサの情報を送信する</t>
    <phoneticPr fontId="9"/>
  </si>
  <si>
    <t>比例アンプの異常発生の状態を通知する</t>
    <phoneticPr fontId="9"/>
  </si>
  <si>
    <t>AUX1の流量設定を変更させる要求を送信する</t>
    <phoneticPr fontId="9"/>
  </si>
  <si>
    <t>AUX2,4の流量設定を変更させる要求を送信する</t>
    <phoneticPr fontId="9"/>
  </si>
  <si>
    <t>AUX自動流量調整に関する信号を送信する</t>
    <phoneticPr fontId="9"/>
  </si>
  <si>
    <t>10 or 500</t>
    <phoneticPr fontId="9"/>
  </si>
  <si>
    <t>エコモード時の負荷率を設定させる要求を送信する</t>
    <phoneticPr fontId="9"/>
  </si>
  <si>
    <t>Hydro/Fanの情報を通知する</t>
    <phoneticPr fontId="9"/>
  </si>
  <si>
    <t>オプション有無の情報を送信する</t>
    <phoneticPr fontId="9"/>
  </si>
  <si>
    <t>オプション選択を送信する（クラスタ用）</t>
    <phoneticPr fontId="9"/>
  </si>
  <si>
    <t>as needed</t>
    <phoneticPr fontId="9"/>
  </si>
  <si>
    <t>オプション選択を送信する（組立工場用）</t>
    <phoneticPr fontId="9"/>
  </si>
  <si>
    <t>AUX1の圧力設定を変更させる要求を送信する</t>
    <phoneticPr fontId="9"/>
  </si>
  <si>
    <t>AUX2、4の圧力設定を変更させる要求を送信する</t>
    <phoneticPr fontId="9"/>
  </si>
  <si>
    <t>比例アンプの動作情報を通知する</t>
  </si>
  <si>
    <t>比例アンプの動作情報を通知する</t>
    <phoneticPr fontId="9"/>
  </si>
  <si>
    <t>AUXの流量値を通知する</t>
    <phoneticPr fontId="9"/>
  </si>
  <si>
    <t>AUXの折れ点を通知する</t>
    <phoneticPr fontId="9"/>
  </si>
  <si>
    <t>燃料残量を通知する</t>
    <phoneticPr fontId="9"/>
  </si>
  <si>
    <t>バッテリ電圧通知</t>
    <phoneticPr fontId="9"/>
  </si>
  <si>
    <t>185021E4</t>
    <phoneticPr fontId="9"/>
  </si>
  <si>
    <t>185022E4</t>
    <phoneticPr fontId="9"/>
  </si>
  <si>
    <t>185023E4</t>
    <phoneticPr fontId="9"/>
  </si>
  <si>
    <t>185024E4</t>
    <phoneticPr fontId="9"/>
  </si>
  <si>
    <t>185026E4</t>
    <phoneticPr fontId="9"/>
  </si>
  <si>
    <t>Anti thieft</t>
    <phoneticPr fontId="9"/>
  </si>
  <si>
    <t>18502AE4</t>
  </si>
  <si>
    <t>各機能の動作確認用</t>
  </si>
  <si>
    <t>各機能の動作確認用</t>
    <phoneticPr fontId="9"/>
  </si>
  <si>
    <t>バッテリ情報</t>
    <phoneticPr fontId="9"/>
  </si>
  <si>
    <t>モータ情報</t>
  </si>
  <si>
    <t>モータ情報</t>
    <phoneticPr fontId="9"/>
  </si>
  <si>
    <t>モータ情報1</t>
    <phoneticPr fontId="9"/>
  </si>
  <si>
    <t>MOT3</t>
    <phoneticPr fontId="9"/>
  </si>
  <si>
    <t>MOT4</t>
    <phoneticPr fontId="9"/>
  </si>
  <si>
    <t>バッテリモジュールの電圧を送信する</t>
    <phoneticPr fontId="9"/>
  </si>
  <si>
    <t>バッテリのステータスを送信する</t>
    <phoneticPr fontId="9"/>
  </si>
  <si>
    <t>バッテリモジュールの各電圧を送信する</t>
    <phoneticPr fontId="9"/>
  </si>
  <si>
    <t>バッテリセルの各電圧を送信する</t>
  </si>
  <si>
    <t>バッテリセルの各電圧を送信する</t>
    <phoneticPr fontId="9"/>
  </si>
  <si>
    <t>AUX流量設定の上限値、下限値を送信する</t>
    <phoneticPr fontId="9"/>
  </si>
  <si>
    <t>AUX圧力設定の上限値、下限値を送信する</t>
    <phoneticPr fontId="9"/>
  </si>
  <si>
    <t>BMSへ指令を送信する</t>
    <phoneticPr fontId="9"/>
  </si>
  <si>
    <t>D_C</t>
    <phoneticPr fontId="9"/>
  </si>
  <si>
    <t>運転指令:Driving Command</t>
    <phoneticPr fontId="9"/>
  </si>
  <si>
    <t>充電電流値制限：Charging Current Value Limit</t>
    <rPh sb="0" eb="2">
      <t>ジュウデン</t>
    </rPh>
    <rPh sb="2" eb="5">
      <t>デンリュウチ</t>
    </rPh>
    <rPh sb="5" eb="7">
      <t>セイゲン</t>
    </rPh>
    <phoneticPr fontId="9"/>
  </si>
  <si>
    <t>CCVL</t>
    <phoneticPr fontId="9"/>
  </si>
  <si>
    <t>充電電流制限値を送信する</t>
  </si>
  <si>
    <t>過去エラーコード</t>
    <rPh sb="0" eb="2">
      <t>カコ</t>
    </rPh>
    <phoneticPr fontId="9"/>
  </si>
  <si>
    <t>〇</t>
    <phoneticPr fontId="9"/>
  </si>
  <si>
    <t>On Request</t>
    <phoneticPr fontId="9"/>
  </si>
  <si>
    <t>P-DTCU_CHG</t>
  </si>
  <si>
    <t>車両過去エラーコード</t>
  </si>
  <si>
    <t>車両過去エラーコード(ユーザー情報込み)　L85Gより導入</t>
    <phoneticPr fontId="9"/>
  </si>
  <si>
    <t>イモビキーの設定を変更する要求をする</t>
    <phoneticPr fontId="9"/>
  </si>
  <si>
    <t>イモビキーの設定状況を送信する</t>
    <phoneticPr fontId="9"/>
  </si>
  <si>
    <t>機体シリアルNo.を送信する</t>
    <phoneticPr fontId="9"/>
  </si>
  <si>
    <t>制御ユニットのシリアルNo.を送信する</t>
    <phoneticPr fontId="9"/>
  </si>
  <si>
    <t>クラスターのシリアルNo.を送信する</t>
    <phoneticPr fontId="9"/>
  </si>
  <si>
    <t>トランスポンダのデータを送信する</t>
    <phoneticPr fontId="9"/>
  </si>
  <si>
    <t>on request</t>
    <phoneticPr fontId="9"/>
  </si>
  <si>
    <t>イモビライザーの認証状況を送信する</t>
    <phoneticPr fontId="9"/>
  </si>
  <si>
    <t>ブーム角度</t>
    <phoneticPr fontId="9"/>
  </si>
  <si>
    <t>角度</t>
    <phoneticPr fontId="9"/>
  </si>
  <si>
    <t>エンジンのデータを送信する</t>
    <phoneticPr fontId="9"/>
  </si>
  <si>
    <t>緯度経度</t>
    <phoneticPr fontId="9"/>
  </si>
  <si>
    <t>サブコントローラに車両情報を送信する</t>
    <phoneticPr fontId="9"/>
  </si>
  <si>
    <t>クラスタスイッチ操作用</t>
    <phoneticPr fontId="9"/>
  </si>
  <si>
    <t>エンジン始動解除要求を送信する</t>
    <phoneticPr fontId="9"/>
  </si>
  <si>
    <t>イモビライザーの認証を送信する</t>
    <phoneticPr fontId="9"/>
  </si>
  <si>
    <t>オートグリスに関する情報を送信する</t>
    <phoneticPr fontId="9"/>
  </si>
  <si>
    <t>オートグリスの設定を送信する</t>
    <phoneticPr fontId="9"/>
  </si>
  <si>
    <t>オートグリスのテスト用信号を送信する</t>
    <phoneticPr fontId="9"/>
  </si>
  <si>
    <t>CANスイッチの状態を送信する</t>
    <phoneticPr fontId="9"/>
  </si>
  <si>
    <t>500 or a/n</t>
    <phoneticPr fontId="9"/>
  </si>
  <si>
    <t>CANスイッチにIndicator, Back lightの点灯要求を送信する</t>
    <phoneticPr fontId="9"/>
  </si>
  <si>
    <t>エアコン設定状況を送信する</t>
    <phoneticPr fontId="9"/>
  </si>
  <si>
    <t>エアコンエラーを送信する</t>
    <phoneticPr fontId="9"/>
  </si>
  <si>
    <t>カメラユニットにカメラ画像を要求する</t>
    <phoneticPr fontId="9"/>
  </si>
  <si>
    <t>表示しているカメラ画像の情報を送信する</t>
    <phoneticPr fontId="9"/>
  </si>
  <si>
    <t>カメラユニットにキャリブレーションを要求する</t>
    <phoneticPr fontId="9"/>
  </si>
  <si>
    <t>キャリブレーション要求に対して応答する</t>
    <phoneticPr fontId="9"/>
  </si>
  <si>
    <t>通信方式情報</t>
    <phoneticPr fontId="9"/>
  </si>
  <si>
    <t>通信方式要求に対して応答する</t>
    <phoneticPr fontId="9"/>
  </si>
  <si>
    <t>カメラユニットから物体検知の情報を送信する</t>
    <phoneticPr fontId="9"/>
  </si>
  <si>
    <t>クラスタで設定したクリープレベルを送信する</t>
    <phoneticPr fontId="9"/>
  </si>
  <si>
    <t>バッテリ情報を送信する</t>
    <phoneticPr fontId="9"/>
  </si>
  <si>
    <t>BMUへシャットダウン指令送信</t>
    <phoneticPr fontId="9"/>
  </si>
  <si>
    <t>左右走行モータの回転数をクラスタに送信する</t>
    <phoneticPr fontId="9"/>
  </si>
  <si>
    <t>センサの入力情報</t>
  </si>
  <si>
    <t>センサの入力情報</t>
    <phoneticPr fontId="9"/>
  </si>
  <si>
    <t>バッテリのエラーコードを送信する</t>
    <phoneticPr fontId="9"/>
  </si>
  <si>
    <t>BMCPUからCMUへ時刻情報を送信する</t>
    <phoneticPr fontId="9"/>
  </si>
  <si>
    <t>評価試験用のID</t>
    <phoneticPr fontId="9"/>
  </si>
  <si>
    <t>on needed</t>
    <phoneticPr fontId="9"/>
  </si>
  <si>
    <t>各種基板のver情報
車両ECU起動後1回送信</t>
    <phoneticPr fontId="9"/>
  </si>
  <si>
    <t>充電器（車載、外置き）のステータスを送信する</t>
    <phoneticPr fontId="9"/>
  </si>
  <si>
    <t>充電（車載、外置き）の設定を送信する</t>
    <phoneticPr fontId="9"/>
  </si>
  <si>
    <t>生成した乱数を送信する</t>
    <phoneticPr fontId="9"/>
  </si>
  <si>
    <t>暗号化したデータを送信</t>
    <phoneticPr fontId="9"/>
  </si>
  <si>
    <t>赤キー書換治具のハートビート</t>
    <phoneticPr fontId="9"/>
  </si>
  <si>
    <t>変更があったポインタを読み込むように要求する</t>
    <phoneticPr fontId="9"/>
  </si>
  <si>
    <t>変更があったユーザデータを読み込むように要求する</t>
    <phoneticPr fontId="9"/>
  </si>
  <si>
    <t>イモビ制御受付</t>
    <phoneticPr fontId="9"/>
  </si>
  <si>
    <t>イモビ制御要求</t>
    <phoneticPr fontId="9"/>
  </si>
  <si>
    <t>クレーンに関する情報を送信する</t>
    <phoneticPr fontId="9"/>
  </si>
  <si>
    <t>オートクルーズに関する情報と逆回転ファンに関する情報を送信する</t>
    <phoneticPr fontId="9"/>
  </si>
  <si>
    <t>逆回転ファン設定に関する情報を送信する</t>
    <phoneticPr fontId="9"/>
  </si>
  <si>
    <t>IMU1（本体）出力1（角速度等）を送信する。</t>
    <phoneticPr fontId="9"/>
  </si>
  <si>
    <t>IMU1（本体）出力2（加速度等）を送信する</t>
    <phoneticPr fontId="9"/>
  </si>
  <si>
    <t>IMU1（本体）出力3（角度等）を送信する</t>
  </si>
  <si>
    <t>IMU2（ブーム）出力1（角速度等）を送信する</t>
    <phoneticPr fontId="9"/>
  </si>
  <si>
    <t>IMU2（ブーム）出力2（加速度等）を送信する</t>
    <phoneticPr fontId="9"/>
  </si>
  <si>
    <t>IMU2（ブーム）出力3（角度等）を送信する</t>
    <phoneticPr fontId="9"/>
  </si>
  <si>
    <t>IMU3（アーム）出力1（角速度等）を送信する</t>
  </si>
  <si>
    <t>IMU3（アーム）出力2（加速度等）を送信する</t>
    <phoneticPr fontId="9"/>
  </si>
  <si>
    <t>IMU3（アーム）出力3（角度等）を送信する</t>
    <phoneticPr fontId="9"/>
  </si>
  <si>
    <t>IMU4（バケット）出力1（角速度等）を送信する</t>
    <phoneticPr fontId="9"/>
  </si>
  <si>
    <t>IMU4（バケット）出力2（加速度等）を送信する</t>
    <phoneticPr fontId="9"/>
  </si>
  <si>
    <t>IMU4（バケット）出力3（角度等）を送信する</t>
    <phoneticPr fontId="9"/>
  </si>
  <si>
    <t>IMU5（スイング）出力1（角速度等）を送信する</t>
    <phoneticPr fontId="9"/>
  </si>
  <si>
    <t>IMU5（スイング）出力2（加速度等）を送信する</t>
    <phoneticPr fontId="9"/>
  </si>
  <si>
    <t>IMU5（スイング）出力3（角度等）を送信する</t>
    <phoneticPr fontId="9"/>
  </si>
  <si>
    <t>IMU6（チルト）出力1（角速度等）を送信する</t>
    <phoneticPr fontId="9"/>
  </si>
  <si>
    <t>IMU6（チルト）出力2（加速度等）を送信する</t>
    <phoneticPr fontId="9"/>
  </si>
  <si>
    <t>IMU6（チルト）出力3（角度等）を送信する</t>
    <phoneticPr fontId="9"/>
  </si>
  <si>
    <t>IMU7（チルト）出力1（角速度等）を送信する</t>
    <phoneticPr fontId="9"/>
  </si>
  <si>
    <t>IMU7（チルト）出力2（加速度等）を送信する</t>
    <phoneticPr fontId="9"/>
  </si>
  <si>
    <t>IMU7（チルト）出力3（角度等）を送信する</t>
    <phoneticPr fontId="9"/>
  </si>
  <si>
    <t>IMU8（ディスプレイ）出力1（角速度等）を送信する</t>
    <phoneticPr fontId="9"/>
  </si>
  <si>
    <t>IMU8（ディスプレイ）出力2（加速度等）を送信する</t>
    <phoneticPr fontId="9"/>
  </si>
  <si>
    <t>IMU8（ディスプレイ）出力3（角度等）を送信する</t>
    <phoneticPr fontId="9"/>
  </si>
  <si>
    <t>旋回操作電流及び最大値を送信する</t>
    <phoneticPr fontId="9"/>
  </si>
  <si>
    <t>SOL出力指令電流1を送信する</t>
    <phoneticPr fontId="9"/>
  </si>
  <si>
    <t>SOL出力指令電流2を送信する</t>
    <phoneticPr fontId="9"/>
  </si>
  <si>
    <t>動作制限時の指令電流値1を送信する</t>
    <phoneticPr fontId="9"/>
  </si>
  <si>
    <t>動作制限時の指令電流値2を送信する</t>
    <phoneticPr fontId="9"/>
  </si>
  <si>
    <t>バッテリパックのエラーコード出力を要求する</t>
    <phoneticPr fontId="9"/>
  </si>
  <si>
    <t>バッテリパックのエラーコードを出力する</t>
    <phoneticPr fontId="9"/>
  </si>
  <si>
    <t>1850D9E4</t>
    <phoneticPr fontId="9"/>
  </si>
  <si>
    <t>コーナーセンサに関する情報をメインコントローラから送信する</t>
    <phoneticPr fontId="9"/>
  </si>
  <si>
    <t>コーナーセンサに関する情報をコーナーセンサユニットから送信する</t>
    <phoneticPr fontId="9"/>
  </si>
  <si>
    <t>ユーザーの追加要求、RFIDキー登録要求、アクセスレベル登録要求、ユーザー削除要求を行う</t>
    <phoneticPr fontId="9"/>
  </si>
  <si>
    <t>パスコード登録のため</t>
    <phoneticPr fontId="9"/>
  </si>
  <si>
    <t>Bluetoothキー用　MAC ID登録のため</t>
    <phoneticPr fontId="9"/>
  </si>
  <si>
    <t>スイッチASSY追加ユニットからディスプレーへユーザー情報変更・削除の完了</t>
    <phoneticPr fontId="9"/>
  </si>
  <si>
    <t>ディスプレーかユーザー情報変更通知</t>
    <phoneticPr fontId="9"/>
  </si>
  <si>
    <t>ユーザー認証でログインしたユーザー情報とユーザー登録済みのユーザーNo.を送信</t>
    <phoneticPr fontId="9"/>
  </si>
  <si>
    <t>ユーザー毎にユーザー情報を送信(ユーザーＮｏ.1～4)</t>
    <phoneticPr fontId="9"/>
  </si>
  <si>
    <t>ユーザー毎にユーザー情報を送信(ユーザーＮｏ.5～8)</t>
    <phoneticPr fontId="9"/>
  </si>
  <si>
    <t>ユーザー毎にユーザー情報を送信(ユーザーＮｏ.9～12)</t>
    <phoneticPr fontId="9"/>
  </si>
  <si>
    <t>ユーザー毎にユーザー情報を送信(ユーザーＮｏ.13～15)</t>
    <phoneticPr fontId="9"/>
  </si>
  <si>
    <t>ディスプレーからスイッチASSY追加ユニットへユーザー認証に必要な情報を送信</t>
    <phoneticPr fontId="9"/>
  </si>
  <si>
    <t>スイッチASSY追加ユニットからユーザー認証に必要な情報を送信</t>
    <phoneticPr fontId="9"/>
  </si>
  <si>
    <t>追加ユニットからアンテナへ必要な情報を送信</t>
    <phoneticPr fontId="9"/>
  </si>
  <si>
    <t>リーダーに入力されたRFIDを送信</t>
    <phoneticPr fontId="9"/>
  </si>
  <si>
    <t>ユーザー毎の作業履歴を送信</t>
    <phoneticPr fontId="9"/>
  </si>
  <si>
    <t>グリップ機能の情報を送信</t>
    <phoneticPr fontId="9"/>
  </si>
  <si>
    <t>機能ON/OFFボタンの情報を送信する</t>
  </si>
  <si>
    <t>機能ON/OFFボタンの情報を送信する</t>
    <phoneticPr fontId="9"/>
  </si>
  <si>
    <t>1000 or Req</t>
    <phoneticPr fontId="9"/>
  </si>
  <si>
    <t>機能ON/OFFボタンを選択する</t>
    <phoneticPr fontId="9"/>
  </si>
  <si>
    <t>過去エンジンエラー(SPN,FMI)とアワーメータ、ユーザーNo.を送信</t>
    <phoneticPr fontId="9"/>
  </si>
  <si>
    <t>アワメータの値の詳細を送信する</t>
    <phoneticPr fontId="9"/>
  </si>
  <si>
    <t>キーレス機能に関わる情報を送信</t>
    <phoneticPr fontId="9"/>
  </si>
  <si>
    <t>追加ユニットに関わる情報を送信</t>
    <phoneticPr fontId="9"/>
  </si>
  <si>
    <t>車体IMU設定</t>
    <phoneticPr fontId="9"/>
  </si>
  <si>
    <t>車体IMU11</t>
    <phoneticPr fontId="9"/>
  </si>
  <si>
    <t>ブームIMU設定</t>
    <phoneticPr fontId="9"/>
  </si>
  <si>
    <t>ブームIMU11</t>
    <phoneticPr fontId="9"/>
  </si>
  <si>
    <t>アームIMU設定</t>
    <phoneticPr fontId="9"/>
  </si>
  <si>
    <t>アームIMU11</t>
    <phoneticPr fontId="9"/>
  </si>
  <si>
    <t>バケットIMU設定</t>
    <phoneticPr fontId="9"/>
  </si>
  <si>
    <t>バケットIMU11</t>
    <phoneticPr fontId="9"/>
  </si>
  <si>
    <t>バッテリステータスを送信する</t>
    <phoneticPr fontId="9"/>
  </si>
  <si>
    <t>EI2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</si>
</sst>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Δ0"/>
    <numFmt numFmtId="177" formatCode="&quot;Δ&quot;0"/>
  </numFmts>
  <fonts count="87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2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sz val="14"/>
      <name val="ＭＳ ゴシック"/>
      <family val="3"/>
      <charset val="128"/>
    </font>
    <font>
      <sz val="14"/>
      <name val="ＭＳ Ｐゴシック"/>
      <family val="3"/>
      <charset val="128"/>
      <scheme val="minor"/>
    </font>
    <font>
      <strike/>
      <sz val="14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i/>
      <sz val="11"/>
      <color rgb="FF7F7F7F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6"/>
      <color rgb="FFFF000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vertAlign val="superscript"/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Ｐゴシック"/>
      <family val="2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14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b/>
      <sz val="9"/>
      <color rgb="FF000000"/>
      <name val="Calibri"/>
      <family val="2"/>
      <charset val="128"/>
    </font>
    <font>
      <b/>
      <sz val="9"/>
      <color rgb="FF000000"/>
      <name val="Calibri"/>
      <family val="2"/>
      <charset val="1"/>
    </font>
    <font>
      <sz val="11"/>
      <color rgb="FF000000"/>
      <name val="Calibri"/>
      <family val="2"/>
      <charset val="128"/>
    </font>
    <font>
      <u/>
      <sz val="11"/>
      <name val="ＭＳ Ｐゴシック"/>
      <family val="3"/>
      <charset val="128"/>
    </font>
    <font>
      <strike/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4"/>
      <color rgb="FFFF0000"/>
      <name val="ＭＳ Ｐゴシック"/>
      <family val="3"/>
      <charset val="128"/>
      <scheme val="minor"/>
    </font>
    <font>
      <strike/>
      <sz val="14"/>
      <color rgb="FFFF0000"/>
      <name val="ＭＳ Ｐゴシック"/>
      <family val="3"/>
      <charset val="128"/>
      <scheme val="minor"/>
    </font>
    <font>
      <strike/>
      <sz val="14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6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name val="BIZ UDPゴシック"/>
      <family val="3"/>
      <charset val="128"/>
    </font>
    <font>
      <u/>
      <sz val="11"/>
      <color theme="10"/>
      <name val="BIZ UDPゴシック"/>
      <family val="3"/>
      <charset val="128"/>
    </font>
    <font>
      <b/>
      <sz val="10"/>
      <name val="BIZ UDPゴシック"/>
      <family val="3"/>
      <charset val="128"/>
    </font>
    <font>
      <b/>
      <sz val="10"/>
      <color rgb="FFFF0000"/>
      <name val="BIZ UDPゴシック"/>
      <family val="3"/>
      <charset val="128"/>
    </font>
    <font>
      <b/>
      <sz val="18"/>
      <name val="BIZ UDPゴシック"/>
      <family val="3"/>
      <charset val="128"/>
    </font>
    <font>
      <u/>
      <sz val="11"/>
      <name val="BIZ UDPゴシック"/>
      <family val="3"/>
      <charset val="128"/>
    </font>
    <font>
      <u/>
      <sz val="16"/>
      <color theme="10"/>
      <name val="BIZ UDPゴシック"/>
      <family val="3"/>
      <charset val="128"/>
    </font>
    <font>
      <sz val="12"/>
      <name val="BIZ UDPゴシック"/>
      <family val="3"/>
      <charset val="128"/>
    </font>
    <font>
      <sz val="14"/>
      <name val="BIZ UDPゴシック"/>
      <family val="3"/>
      <charset val="128"/>
    </font>
    <font>
      <sz val="16"/>
      <color theme="4" tint="-0.249977111117893"/>
      <name val="ＭＳ Ｐゴシック"/>
      <family val="3"/>
      <charset val="128"/>
    </font>
    <font>
      <sz val="10"/>
      <name val="BIZ UDPゴシック"/>
      <family val="3"/>
      <charset val="161"/>
    </font>
    <font>
      <strike/>
      <sz val="16"/>
      <name val="BIZ UDPゴシック"/>
      <family val="3"/>
      <charset val="128"/>
    </font>
    <font>
      <strike/>
      <sz val="14"/>
      <color theme="1"/>
      <name val="ＭＳ Ｐゴシック"/>
      <family val="3"/>
      <charset val="128"/>
    </font>
    <font>
      <sz val="10"/>
      <name val="Calibri"/>
      <family val="3"/>
      <charset val="161"/>
    </font>
    <font>
      <sz val="14"/>
      <color rgb="FFFF0000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0"/>
      <color theme="1"/>
      <name val="BIZ UDPゴシック"/>
      <family val="3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1"/>
      <name val="Calibri"/>
      <family val="3"/>
      <charset val="161"/>
    </font>
    <font>
      <sz val="11"/>
      <name val="BIZ UDPゴシック"/>
      <family val="3"/>
      <charset val="161"/>
    </font>
    <font>
      <sz val="11"/>
      <name val="Calibri"/>
      <family val="3"/>
    </font>
    <font>
      <sz val="14"/>
      <name val="Calibri"/>
      <family val="3"/>
      <charset val="161"/>
    </font>
    <font>
      <sz val="11"/>
      <name val="BIZ UDPゴシック"/>
      <family val="3"/>
    </font>
    <font>
      <sz val="14"/>
      <name val="BIZ UDPゴシック"/>
      <family val="3"/>
      <charset val="161"/>
    </font>
    <font>
      <sz val="14"/>
      <name val="ＭＳ Ｐゴシック"/>
      <family val="3"/>
      <charset val="128"/>
      <scheme val="major"/>
    </font>
    <font>
      <sz val="16"/>
      <color rgb="FFFF0000"/>
      <name val="BIZ UDPゴシック"/>
      <family val="3"/>
      <charset val="128"/>
    </font>
    <font>
      <sz val="14"/>
      <color rgb="FFFF0000"/>
      <name val="BIZ UDPゴシック"/>
      <family val="3"/>
      <charset val="161"/>
    </font>
    <font>
      <sz val="14"/>
      <color rgb="FFFF0000"/>
      <name val="Calibri"/>
      <family val="3"/>
      <charset val="161"/>
    </font>
    <font>
      <sz val="14"/>
      <color rgb="FFFF0000"/>
      <name val="Calibri"/>
      <family val="3"/>
    </font>
    <font>
      <sz val="14"/>
      <color rgb="FFFF0000"/>
      <name val="Calibri"/>
      <family val="2"/>
    </font>
    <font>
      <sz val="10"/>
      <name val="Calibri"/>
      <family val="3"/>
    </font>
    <font>
      <sz val="11"/>
      <color rgb="FFFF0000"/>
      <name val="BIZ UDPゴシック"/>
      <family val="3"/>
      <charset val="161"/>
    </font>
    <font>
      <sz val="11"/>
      <color rgb="FFFF0000"/>
      <name val="Calibri"/>
      <family val="3"/>
      <charset val="161"/>
    </font>
    <font>
      <sz val="11"/>
      <color rgb="FFFF0000"/>
      <name val="Calibri"/>
      <family val="3"/>
    </font>
    <font>
      <sz val="11"/>
      <color rgb="FFFF0000"/>
      <name val="BIZ UDPゴシック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2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>
      <alignment vertical="center"/>
    </xf>
    <xf numFmtId="0" fontId="8" fillId="0" borderId="0"/>
    <xf numFmtId="0" fontId="37" fillId="0" borderId="32" applyProtection="0">
      <alignment vertical="center"/>
    </xf>
    <xf numFmtId="0" fontId="38" fillId="0" borderId="32" applyProtection="0">
      <alignment vertical="center"/>
    </xf>
    <xf numFmtId="0" fontId="39" fillId="0" borderId="0">
      <alignment vertical="center"/>
    </xf>
  </cellStyleXfs>
  <cellXfs count="606">
    <xf numFmtId="0" fontId="0" fillId="0" borderId="0" xfId="0">
      <alignment vertical="center"/>
    </xf>
    <xf numFmtId="0" fontId="10" fillId="0" borderId="1" xfId="0" applyFont="1" applyBorder="1" applyAlignment="1">
      <alignment vertical="center" wrapText="1"/>
    </xf>
    <xf numFmtId="49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10" fillId="0" borderId="1" xfId="0" applyNumberFormat="1" applyFont="1" applyBorder="1" applyAlignment="1">
      <alignment horizontal="right" vertical="center"/>
    </xf>
    <xf numFmtId="49" fontId="10" fillId="0" borderId="1" xfId="0" applyNumberFormat="1" applyFont="1" applyBorder="1">
      <alignment vertical="center"/>
    </xf>
    <xf numFmtId="49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0" fillId="0" borderId="1" xfId="0" applyFont="1" applyBorder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1" xfId="0" quotePrefix="1" applyFont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10" fillId="0" borderId="0" xfId="0" applyFont="1" applyAlignment="1">
      <alignment horizontal="center" vertical="top" wrapText="1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13" fillId="0" borderId="0" xfId="0" applyNumberFormat="1" applyFont="1">
      <alignment vertical="center"/>
    </xf>
    <xf numFmtId="49" fontId="12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49" fontId="12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49" fontId="10" fillId="0" borderId="4" xfId="0" applyNumberFormat="1" applyFont="1" applyBorder="1" applyAlignment="1">
      <alignment horizontal="right" vertical="center"/>
    </xf>
    <xf numFmtId="49" fontId="10" fillId="0" borderId="4" xfId="0" applyNumberFormat="1" applyFont="1" applyBorder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49" fontId="10" fillId="0" borderId="5" xfId="0" applyNumberFormat="1" applyFont="1" applyBorder="1" applyAlignment="1">
      <alignment horizontal="right" vertical="center"/>
    </xf>
    <xf numFmtId="49" fontId="10" fillId="0" borderId="5" xfId="0" applyNumberFormat="1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left" vertical="center" wrapText="1"/>
    </xf>
    <xf numFmtId="49" fontId="12" fillId="0" borderId="1" xfId="0" applyNumberFormat="1" applyFont="1" applyBorder="1" applyAlignment="1">
      <alignment vertical="center" wrapText="1"/>
    </xf>
    <xf numFmtId="49" fontId="10" fillId="0" borderId="1" xfId="0" quotePrefix="1" applyNumberFormat="1" applyFont="1" applyBorder="1" applyAlignment="1">
      <alignment horizontal="right" vertical="center"/>
    </xf>
    <xf numFmtId="0" fontId="10" fillId="0" borderId="7" xfId="0" quotePrefix="1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shrinkToFit="1"/>
    </xf>
    <xf numFmtId="49" fontId="12" fillId="0" borderId="0" xfId="0" applyNumberFormat="1" applyFont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6" fillId="0" borderId="1" xfId="1" quotePrefix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9" fontId="10" fillId="0" borderId="0" xfId="0" applyNumberFormat="1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0" fillId="2" borderId="1" xfId="0" applyFont="1" applyFill="1" applyBorder="1">
      <alignment vertical="center"/>
    </xf>
    <xf numFmtId="0" fontId="17" fillId="0" borderId="0" xfId="0" applyFont="1">
      <alignment vertical="center"/>
    </xf>
    <xf numFmtId="0" fontId="17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22" fillId="0" borderId="1" xfId="0" applyFont="1" applyBorder="1">
      <alignment vertical="center"/>
    </xf>
    <xf numFmtId="0" fontId="10" fillId="0" borderId="3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49" fontId="12" fillId="3" borderId="1" xfId="0" applyNumberFormat="1" applyFont="1" applyFill="1" applyBorder="1" applyAlignment="1">
      <alignment vertical="center" wrapText="1"/>
    </xf>
    <xf numFmtId="0" fontId="23" fillId="4" borderId="3" xfId="0" applyFont="1" applyFill="1" applyBorder="1">
      <alignment vertical="center"/>
    </xf>
    <xf numFmtId="0" fontId="10" fillId="4" borderId="13" xfId="0" applyFont="1" applyFill="1" applyBorder="1" applyAlignment="1">
      <alignment horizontal="right" vertical="center"/>
    </xf>
    <xf numFmtId="49" fontId="12" fillId="4" borderId="13" xfId="0" applyNumberFormat="1" applyFont="1" applyFill="1" applyBorder="1" applyAlignment="1">
      <alignment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3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0" fillId="0" borderId="4" xfId="0" quotePrefix="1" applyFont="1" applyBorder="1" applyAlignment="1">
      <alignment horizontal="left" vertical="center"/>
    </xf>
    <xf numFmtId="0" fontId="10" fillId="0" borderId="5" xfId="0" quotePrefix="1" applyFont="1" applyBorder="1" applyAlignment="1">
      <alignment horizontal="left" vertical="center"/>
    </xf>
    <xf numFmtId="49" fontId="24" fillId="0" borderId="0" xfId="0" applyNumberFormat="1" applyFont="1">
      <alignment vertical="center"/>
    </xf>
    <xf numFmtId="49" fontId="10" fillId="5" borderId="1" xfId="0" applyNumberFormat="1" applyFont="1" applyFill="1" applyBorder="1" applyAlignment="1">
      <alignment horizontal="right" vertical="center"/>
    </xf>
    <xf numFmtId="49" fontId="10" fillId="5" borderId="1" xfId="0" applyNumberFormat="1" applyFont="1" applyFill="1" applyBorder="1">
      <alignment vertical="center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17" fillId="0" borderId="3" xfId="0" applyFont="1" applyBorder="1">
      <alignment vertical="center"/>
    </xf>
    <xf numFmtId="0" fontId="10" fillId="6" borderId="1" xfId="0" applyFont="1" applyFill="1" applyBorder="1">
      <alignment vertical="center"/>
    </xf>
    <xf numFmtId="0" fontId="10" fillId="7" borderId="1" xfId="0" applyFont="1" applyFill="1" applyBorder="1">
      <alignment vertical="center"/>
    </xf>
    <xf numFmtId="0" fontId="10" fillId="3" borderId="3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5" fillId="0" borderId="0" xfId="0" applyFont="1">
      <alignment vertical="center"/>
    </xf>
    <xf numFmtId="0" fontId="10" fillId="8" borderId="3" xfId="0" applyFont="1" applyFill="1" applyBorder="1">
      <alignment vertic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0" fontId="8" fillId="0" borderId="0" xfId="0" applyFont="1">
      <alignment vertical="center"/>
    </xf>
    <xf numFmtId="49" fontId="0" fillId="0" borderId="0" xfId="0" applyNumberFormat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  <xf numFmtId="0" fontId="0" fillId="0" borderId="0" xfId="0" quotePrefix="1">
      <alignment vertical="center"/>
    </xf>
    <xf numFmtId="11" fontId="0" fillId="0" borderId="0" xfId="0" quotePrefix="1" applyNumberFormat="1">
      <alignment vertical="center"/>
    </xf>
    <xf numFmtId="0" fontId="0" fillId="9" borderId="0" xfId="0" applyFill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49" fontId="12" fillId="0" borderId="7" xfId="4" applyNumberFormat="1" applyFont="1" applyBorder="1">
      <alignment vertical="center"/>
    </xf>
    <xf numFmtId="0" fontId="12" fillId="0" borderId="7" xfId="4" applyFont="1" applyBorder="1" applyAlignment="1">
      <alignment horizontal="center" vertical="center" wrapText="1"/>
    </xf>
    <xf numFmtId="49" fontId="12" fillId="0" borderId="10" xfId="4" applyNumberFormat="1" applyFont="1" applyBorder="1">
      <alignment vertical="center"/>
    </xf>
    <xf numFmtId="0" fontId="10" fillId="0" borderId="7" xfId="4" applyFont="1" applyBorder="1" applyAlignment="1">
      <alignment horizontal="center" vertical="center" wrapText="1"/>
    </xf>
    <xf numFmtId="0" fontId="10" fillId="10" borderId="1" xfId="0" applyFont="1" applyFill="1" applyBorder="1">
      <alignment vertical="center"/>
    </xf>
    <xf numFmtId="0" fontId="10" fillId="0" borderId="1" xfId="0" applyFont="1" applyBorder="1" applyAlignment="1">
      <alignment horizontal="right" vertical="center"/>
    </xf>
    <xf numFmtId="0" fontId="10" fillId="11" borderId="1" xfId="0" applyFont="1" applyFill="1" applyBorder="1">
      <alignment vertical="center"/>
    </xf>
    <xf numFmtId="0" fontId="23" fillId="0" borderId="0" xfId="0" applyFont="1">
      <alignment vertical="center"/>
    </xf>
    <xf numFmtId="0" fontId="10" fillId="0" borderId="1" xfId="0" applyFont="1" applyBorder="1" applyAlignment="1">
      <alignment vertical="center" shrinkToFit="1"/>
    </xf>
    <xf numFmtId="0" fontId="19" fillId="0" borderId="1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top" wrapText="1"/>
    </xf>
    <xf numFmtId="49" fontId="10" fillId="0" borderId="13" xfId="0" applyNumberFormat="1" applyFont="1" applyBorder="1" applyAlignment="1">
      <alignment horizontal="left" vertical="center"/>
    </xf>
    <xf numFmtId="49" fontId="10" fillId="0" borderId="6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49" fontId="20" fillId="0" borderId="1" xfId="0" applyNumberFormat="1" applyFont="1" applyBorder="1">
      <alignment vertical="center"/>
    </xf>
    <xf numFmtId="0" fontId="10" fillId="0" borderId="0" xfId="0" applyFont="1" applyAlignment="1">
      <alignment horizontal="left" vertical="top"/>
    </xf>
    <xf numFmtId="0" fontId="10" fillId="0" borderId="13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0" xfId="0" quotePrefix="1" applyFont="1" applyAlignment="1">
      <alignment vertical="center" wrapText="1"/>
    </xf>
    <xf numFmtId="0" fontId="10" fillId="0" borderId="0" xfId="0" quotePrefix="1" applyFont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/>
    </xf>
    <xf numFmtId="0" fontId="10" fillId="0" borderId="1" xfId="0" quotePrefix="1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9" fillId="0" borderId="1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5" xfId="0" applyFont="1" applyBorder="1">
      <alignment vertical="center"/>
    </xf>
    <xf numFmtId="49" fontId="10" fillId="0" borderId="7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right" vertical="center"/>
    </xf>
    <xf numFmtId="49" fontId="10" fillId="0" borderId="7" xfId="0" applyNumberFormat="1" applyFont="1" applyBorder="1">
      <alignment vertical="center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>
      <alignment vertical="center"/>
    </xf>
    <xf numFmtId="20" fontId="10" fillId="0" borderId="7" xfId="0" applyNumberFormat="1" applyFont="1" applyBorder="1" applyAlignment="1">
      <alignment horizontal="left" vertical="center"/>
    </xf>
    <xf numFmtId="20" fontId="10" fillId="0" borderId="0" xfId="0" applyNumberFormat="1" applyFont="1" applyAlignment="1">
      <alignment horizontal="left" vertical="center"/>
    </xf>
    <xf numFmtId="49" fontId="10" fillId="0" borderId="9" xfId="0" applyNumberFormat="1" applyFont="1" applyBorder="1" applyAlignment="1">
      <alignment horizontal="right" vertical="center"/>
    </xf>
    <xf numFmtId="49" fontId="10" fillId="0" borderId="9" xfId="0" applyNumberFormat="1" applyFont="1" applyBorder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>
      <alignment vertical="center"/>
    </xf>
    <xf numFmtId="49" fontId="10" fillId="0" borderId="12" xfId="0" applyNumberFormat="1" applyFont="1" applyBorder="1">
      <alignment vertical="center"/>
    </xf>
    <xf numFmtId="0" fontId="10" fillId="0" borderId="12" xfId="0" applyFont="1" applyBorder="1" applyAlignment="1">
      <alignment vertical="center" wrapText="1"/>
    </xf>
    <xf numFmtId="0" fontId="10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7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1" xfId="0" quotePrefix="1" applyFont="1" applyBorder="1" applyAlignment="1">
      <alignment horizontal="left"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 wrapText="1"/>
    </xf>
    <xf numFmtId="49" fontId="19" fillId="0" borderId="14" xfId="0" applyNumberFormat="1" applyFont="1" applyBorder="1" applyAlignment="1">
      <alignment horizontal="right" vertical="center"/>
    </xf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4" xfId="0" applyFont="1" applyBorder="1">
      <alignment vertical="center"/>
    </xf>
    <xf numFmtId="49" fontId="10" fillId="0" borderId="15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4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0" fillId="0" borderId="1" xfId="0" quotePrefix="1" applyFont="1" applyBorder="1">
      <alignment vertical="center"/>
    </xf>
    <xf numFmtId="49" fontId="10" fillId="0" borderId="0" xfId="0" quotePrefix="1" applyNumberFormat="1" applyFont="1" applyAlignment="1">
      <alignment horizontal="right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left" vertical="center"/>
    </xf>
    <xf numFmtId="49" fontId="10" fillId="0" borderId="14" xfId="2" applyNumberFormat="1" applyFont="1" applyBorder="1" applyAlignment="1">
      <alignment horizontal="right" vertical="center"/>
    </xf>
    <xf numFmtId="0" fontId="10" fillId="0" borderId="14" xfId="2" applyFont="1" applyBorder="1" applyAlignment="1">
      <alignment horizontal="center" vertical="center" shrinkToFit="1"/>
    </xf>
    <xf numFmtId="0" fontId="10" fillId="0" borderId="12" xfId="2" applyFont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0" fontId="10" fillId="0" borderId="14" xfId="2" applyFont="1" applyBorder="1">
      <alignment vertical="center"/>
    </xf>
    <xf numFmtId="49" fontId="10" fillId="0" borderId="1" xfId="2" applyNumberFormat="1" applyFont="1" applyBorder="1" applyAlignment="1">
      <alignment horizontal="right" vertical="center"/>
    </xf>
    <xf numFmtId="0" fontId="10" fillId="0" borderId="1" xfId="2" applyFont="1" applyBorder="1">
      <alignment vertical="center"/>
    </xf>
    <xf numFmtId="0" fontId="10" fillId="0" borderId="1" xfId="2" applyFont="1" applyBorder="1" applyAlignment="1">
      <alignment horizontal="center" vertical="center" shrinkToFit="1"/>
    </xf>
    <xf numFmtId="0" fontId="10" fillId="0" borderId="1" xfId="2" applyFont="1" applyBorder="1" applyAlignment="1">
      <alignment horizontal="left" vertical="center"/>
    </xf>
    <xf numFmtId="49" fontId="8" fillId="0" borderId="0" xfId="2" applyNumberFormat="1" applyAlignment="1">
      <alignment horizontal="right" vertical="center"/>
    </xf>
    <xf numFmtId="0" fontId="8" fillId="0" borderId="0" xfId="2" applyAlignment="1">
      <alignment horizontal="center" vertical="center"/>
    </xf>
    <xf numFmtId="0" fontId="8" fillId="0" borderId="0" xfId="2" applyAlignment="1">
      <alignment horizontal="left" vertical="center"/>
    </xf>
    <xf numFmtId="0" fontId="8" fillId="0" borderId="0" xfId="2">
      <alignment vertical="center"/>
    </xf>
    <xf numFmtId="0" fontId="10" fillId="0" borderId="14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10" fillId="0" borderId="0" xfId="2" applyFont="1">
      <alignment vertical="center"/>
    </xf>
    <xf numFmtId="0" fontId="10" fillId="0" borderId="1" xfId="2" quotePrefix="1" applyFont="1" applyBorder="1" applyAlignment="1">
      <alignment horizontal="left" vertical="center"/>
    </xf>
    <xf numFmtId="0" fontId="10" fillId="0" borderId="24" xfId="2" applyFont="1" applyBorder="1" applyAlignment="1">
      <alignment horizontal="center" vertical="center"/>
    </xf>
    <xf numFmtId="0" fontId="10" fillId="0" borderId="25" xfId="2" applyFont="1" applyBorder="1" applyAlignment="1">
      <alignment horizontal="center" vertical="center"/>
    </xf>
    <xf numFmtId="0" fontId="10" fillId="0" borderId="27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right" vertical="center"/>
    </xf>
    <xf numFmtId="49" fontId="17" fillId="0" borderId="1" xfId="0" applyNumberFormat="1" applyFont="1" applyBorder="1">
      <alignment vertical="center"/>
    </xf>
    <xf numFmtId="0" fontId="17" fillId="0" borderId="1" xfId="0" applyFont="1" applyBorder="1" applyAlignment="1">
      <alignment vertical="center" wrapText="1"/>
    </xf>
    <xf numFmtId="49" fontId="17" fillId="0" borderId="0" xfId="0" applyNumberFormat="1" applyFont="1">
      <alignment vertical="center"/>
    </xf>
    <xf numFmtId="0" fontId="17" fillId="0" borderId="1" xfId="0" quotePrefix="1" applyFont="1" applyBorder="1" applyAlignment="1">
      <alignment horizontal="left" vertical="center"/>
    </xf>
    <xf numFmtId="0" fontId="10" fillId="0" borderId="3" xfId="0" applyFont="1" applyBorder="1" applyAlignment="1">
      <alignment vertical="top" wrapText="1"/>
    </xf>
    <xf numFmtId="0" fontId="22" fillId="0" borderId="3" xfId="0" applyFont="1" applyBorder="1">
      <alignment vertical="center"/>
    </xf>
    <xf numFmtId="0" fontId="22" fillId="0" borderId="0" xfId="0" applyFont="1">
      <alignment vertical="center"/>
    </xf>
    <xf numFmtId="49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 wrapText="1"/>
    </xf>
    <xf numFmtId="0" fontId="34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20" fontId="10" fillId="0" borderId="1" xfId="0" quotePrefix="1" applyNumberFormat="1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0" fontId="35" fillId="0" borderId="1" xfId="0" applyFont="1" applyBorder="1">
      <alignment vertical="center"/>
    </xf>
    <xf numFmtId="0" fontId="33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22" fillId="0" borderId="3" xfId="0" applyFont="1" applyBorder="1" applyAlignment="1">
      <alignment horizontal="left" vertical="center"/>
    </xf>
    <xf numFmtId="49" fontId="22" fillId="0" borderId="1" xfId="0" applyNumberFormat="1" applyFont="1" applyBorder="1" applyAlignment="1">
      <alignment horizontal="right" vertical="center"/>
    </xf>
    <xf numFmtId="49" fontId="22" fillId="0" borderId="1" xfId="0" applyNumberFormat="1" applyFont="1" applyBorder="1">
      <alignment vertical="center"/>
    </xf>
    <xf numFmtId="0" fontId="22" fillId="0" borderId="1" xfId="0" quotePrefix="1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right" vertical="center"/>
    </xf>
    <xf numFmtId="49" fontId="22" fillId="0" borderId="0" xfId="0" applyNumberFormat="1" applyFont="1">
      <alignment vertical="center"/>
    </xf>
    <xf numFmtId="0" fontId="22" fillId="0" borderId="0" xfId="0" quotePrefix="1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20" fontId="10" fillId="0" borderId="1" xfId="0" applyNumberFormat="1" applyFont="1" applyBorder="1" applyAlignment="1">
      <alignment vertical="center" wrapText="1"/>
    </xf>
    <xf numFmtId="49" fontId="10" fillId="0" borderId="1" xfId="2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1" xfId="2" applyFont="1" applyBorder="1" applyAlignment="1">
      <alignment vertical="center" wrapText="1"/>
    </xf>
    <xf numFmtId="49" fontId="10" fillId="0" borderId="1" xfId="2" applyNumberFormat="1" applyFont="1" applyBorder="1">
      <alignment vertical="center"/>
    </xf>
    <xf numFmtId="49" fontId="10" fillId="0" borderId="0" xfId="2" applyNumberFormat="1" applyFont="1">
      <alignment vertical="center"/>
    </xf>
    <xf numFmtId="49" fontId="20" fillId="0" borderId="0" xfId="0" applyNumberFormat="1" applyFo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0" fillId="0" borderId="1" xfId="5" applyFont="1" applyBorder="1" applyAlignment="1">
      <alignment vertical="center" wrapText="1"/>
    </xf>
    <xf numFmtId="0" fontId="32" fillId="0" borderId="1" xfId="0" applyFont="1" applyBorder="1">
      <alignment vertical="center"/>
    </xf>
    <xf numFmtId="0" fontId="18" fillId="0" borderId="1" xfId="0" applyFont="1" applyBorder="1">
      <alignment vertical="center"/>
    </xf>
    <xf numFmtId="0" fontId="10" fillId="4" borderId="1" xfId="0" applyFont="1" applyFill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0" xfId="0" applyFont="1" applyFill="1">
      <alignment vertical="center"/>
    </xf>
    <xf numFmtId="0" fontId="12" fillId="0" borderId="0" xfId="0" applyFont="1" applyAlignment="1">
      <alignment horizontal="center" vertical="center" shrinkToFit="1"/>
    </xf>
    <xf numFmtId="49" fontId="20" fillId="0" borderId="1" xfId="0" applyNumberFormat="1" applyFont="1" applyBorder="1" applyAlignment="1">
      <alignment horizontal="right" vertical="center"/>
    </xf>
    <xf numFmtId="0" fontId="17" fillId="0" borderId="1" xfId="0" quotePrefix="1" applyFont="1" applyBorder="1" applyAlignment="1">
      <alignment horizontal="left" vertical="center" shrinkToFit="1"/>
    </xf>
    <xf numFmtId="49" fontId="10" fillId="0" borderId="0" xfId="0" applyNumberFormat="1" applyFont="1" applyAlignment="1">
      <alignment horizontal="left" vertical="top"/>
    </xf>
    <xf numFmtId="0" fontId="11" fillId="0" borderId="1" xfId="0" applyFont="1" applyBorder="1">
      <alignment vertical="center"/>
    </xf>
    <xf numFmtId="49" fontId="31" fillId="0" borderId="1" xfId="0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3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1" fillId="0" borderId="3" xfId="0" applyFont="1" applyBorder="1">
      <alignment vertical="center"/>
    </xf>
    <xf numFmtId="0" fontId="0" fillId="0" borderId="0" xfId="0" applyAlignment="1">
      <alignment horizontal="left" vertical="center"/>
    </xf>
    <xf numFmtId="0" fontId="0" fillId="13" borderId="1" xfId="0" applyFill="1" applyBorder="1" applyAlignment="1">
      <alignment horizontal="left" vertical="center" wrapText="1"/>
    </xf>
    <xf numFmtId="0" fontId="31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0" fontId="17" fillId="0" borderId="0" xfId="0" quotePrefix="1" applyFont="1" applyAlignment="1">
      <alignment horizontal="left" vertical="center"/>
    </xf>
    <xf numFmtId="0" fontId="17" fillId="0" borderId="1" xfId="0" quotePrefix="1" applyFont="1" applyBorder="1" applyAlignment="1">
      <alignment horizontal="left" vertical="center" wrapText="1" shrinkToFit="1"/>
    </xf>
    <xf numFmtId="0" fontId="10" fillId="2" borderId="1" xfId="2" applyFont="1" applyFill="1" applyBorder="1" applyAlignment="1">
      <alignment horizontal="center" vertical="center" shrinkToFit="1"/>
    </xf>
    <xf numFmtId="0" fontId="10" fillId="0" borderId="12" xfId="2" quotePrefix="1" applyFont="1" applyBorder="1" applyAlignment="1">
      <alignment horizontal="left" vertical="center"/>
    </xf>
    <xf numFmtId="0" fontId="43" fillId="0" borderId="0" xfId="0" applyFont="1">
      <alignment vertical="center"/>
    </xf>
    <xf numFmtId="49" fontId="47" fillId="0" borderId="0" xfId="0" applyNumberFormat="1" applyFont="1" applyAlignment="1">
      <alignment horizontal="left" vertical="center"/>
    </xf>
    <xf numFmtId="0" fontId="47" fillId="0" borderId="0" xfId="0" applyFont="1">
      <alignment vertical="center"/>
    </xf>
    <xf numFmtId="56" fontId="47" fillId="0" borderId="0" xfId="0" applyNumberFormat="1" applyFont="1">
      <alignment vertical="center"/>
    </xf>
    <xf numFmtId="0" fontId="20" fillId="0" borderId="0" xfId="0" applyFont="1" applyAlignment="1">
      <alignment horizontal="left" vertical="center"/>
    </xf>
    <xf numFmtId="0" fontId="47" fillId="0" borderId="2" xfId="2" applyFont="1" applyBorder="1" applyAlignment="1">
      <alignment horizontal="center" vertical="center"/>
    </xf>
    <xf numFmtId="0" fontId="47" fillId="0" borderId="0" xfId="2" applyFont="1" applyAlignment="1">
      <alignment horizontal="center" vertical="center"/>
    </xf>
    <xf numFmtId="0" fontId="43" fillId="0" borderId="1" xfId="0" applyFont="1" applyBorder="1">
      <alignment vertical="center"/>
    </xf>
    <xf numFmtId="0" fontId="43" fillId="0" borderId="1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1" xfId="0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49" fontId="48" fillId="0" borderId="0" xfId="0" applyNumberFormat="1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49" fontId="50" fillId="0" borderId="0" xfId="0" applyNumberFormat="1" applyFont="1">
      <alignment vertical="center"/>
    </xf>
    <xf numFmtId="0" fontId="50" fillId="0" borderId="1" xfId="0" applyFont="1" applyBorder="1">
      <alignment vertical="center"/>
    </xf>
    <xf numFmtId="0" fontId="50" fillId="0" borderId="1" xfId="0" applyFont="1" applyBorder="1" applyAlignment="1">
      <alignment horizontal="left" vertical="center" wrapText="1"/>
    </xf>
    <xf numFmtId="49" fontId="50" fillId="0" borderId="1" xfId="0" applyNumberFormat="1" applyFont="1" applyBorder="1" applyAlignment="1">
      <alignment horizontal="left" vertical="center"/>
    </xf>
    <xf numFmtId="49" fontId="50" fillId="0" borderId="3" xfId="0" applyNumberFormat="1" applyFont="1" applyBorder="1" applyAlignment="1">
      <alignment vertical="center" wrapText="1"/>
    </xf>
    <xf numFmtId="0" fontId="50" fillId="0" borderId="21" xfId="0" applyFont="1" applyBorder="1">
      <alignment vertical="center"/>
    </xf>
    <xf numFmtId="0" fontId="50" fillId="0" borderId="2" xfId="0" applyFont="1" applyBorder="1" applyAlignment="1">
      <alignment horizontal="left" vertical="center" wrapText="1"/>
    </xf>
    <xf numFmtId="49" fontId="50" fillId="0" borderId="11" xfId="0" applyNumberFormat="1" applyFont="1" applyBorder="1" applyAlignment="1">
      <alignment vertical="center" wrapText="1"/>
    </xf>
    <xf numFmtId="49" fontId="50" fillId="0" borderId="14" xfId="0" applyNumberFormat="1" applyFont="1" applyBorder="1" applyAlignment="1">
      <alignment horizontal="left" vertical="center"/>
    </xf>
    <xf numFmtId="0" fontId="50" fillId="0" borderId="14" xfId="0" applyFont="1" applyBorder="1" applyAlignment="1">
      <alignment horizontal="left" vertical="center" wrapText="1"/>
    </xf>
    <xf numFmtId="49" fontId="50" fillId="0" borderId="15" xfId="0" applyNumberFormat="1" applyFont="1" applyBorder="1" applyAlignment="1">
      <alignment vertical="center" wrapText="1"/>
    </xf>
    <xf numFmtId="49" fontId="50" fillId="0" borderId="11" xfId="0" applyNumberFormat="1" applyFont="1" applyBorder="1" applyAlignment="1">
      <alignment horizontal="left" vertical="center"/>
    </xf>
    <xf numFmtId="0" fontId="50" fillId="0" borderId="6" xfId="0" applyFont="1" applyBorder="1" applyAlignment="1">
      <alignment horizontal="center" vertical="center" wrapText="1"/>
    </xf>
    <xf numFmtId="49" fontId="50" fillId="0" borderId="3" xfId="0" applyNumberFormat="1" applyFont="1" applyBorder="1" applyAlignment="1">
      <alignment horizontal="left" vertical="center" wrapText="1"/>
    </xf>
    <xf numFmtId="0" fontId="50" fillId="0" borderId="16" xfId="0" applyFont="1" applyBorder="1" applyAlignment="1">
      <alignment horizontal="center" vertical="center" wrapText="1"/>
    </xf>
    <xf numFmtId="0" fontId="49" fillId="0" borderId="1" xfId="0" applyFont="1" applyBorder="1">
      <alignment vertical="center"/>
    </xf>
    <xf numFmtId="0" fontId="51" fillId="0" borderId="1" xfId="1" applyFont="1" applyBorder="1">
      <alignment vertical="center"/>
    </xf>
    <xf numFmtId="49" fontId="52" fillId="0" borderId="1" xfId="0" applyNumberFormat="1" applyFont="1" applyBorder="1">
      <alignment vertical="center"/>
    </xf>
    <xf numFmtId="49" fontId="50" fillId="0" borderId="1" xfId="0" applyNumberFormat="1" applyFont="1" applyBorder="1">
      <alignment vertical="center"/>
    </xf>
    <xf numFmtId="49" fontId="53" fillId="0" borderId="1" xfId="0" applyNumberFormat="1" applyFont="1" applyBorder="1">
      <alignment vertical="center"/>
    </xf>
    <xf numFmtId="0" fontId="54" fillId="0" borderId="0" xfId="0" applyFont="1">
      <alignment vertical="center"/>
    </xf>
    <xf numFmtId="0" fontId="48" fillId="0" borderId="0" xfId="0" applyFont="1">
      <alignment vertical="center"/>
    </xf>
    <xf numFmtId="0" fontId="56" fillId="0" borderId="0" xfId="1" applyFont="1" applyAlignment="1">
      <alignment vertical="center"/>
    </xf>
    <xf numFmtId="0" fontId="57" fillId="0" borderId="0" xfId="0" applyFont="1">
      <alignment vertical="center"/>
    </xf>
    <xf numFmtId="0" fontId="58" fillId="0" borderId="1" xfId="0" applyFont="1" applyBorder="1" applyAlignment="1">
      <alignment horizontal="center" vertical="center" wrapText="1"/>
    </xf>
    <xf numFmtId="20" fontId="10" fillId="0" borderId="1" xfId="0" applyNumberFormat="1" applyFont="1" applyBorder="1">
      <alignment vertical="center"/>
    </xf>
    <xf numFmtId="49" fontId="59" fillId="0" borderId="0" xfId="0" applyNumberFormat="1" applyFont="1" applyAlignment="1">
      <alignment vertical="center" wrapText="1"/>
    </xf>
    <xf numFmtId="0" fontId="59" fillId="0" borderId="0" xfId="0" applyFont="1" applyAlignment="1">
      <alignment horizontal="center" vertical="center" wrapText="1"/>
    </xf>
    <xf numFmtId="0" fontId="59" fillId="0" borderId="0" xfId="0" applyFont="1" applyAlignment="1">
      <alignment horizontal="left" vertical="center" wrapText="1"/>
    </xf>
    <xf numFmtId="0" fontId="32" fillId="0" borderId="0" xfId="0" applyFont="1">
      <alignment vertical="center"/>
    </xf>
    <xf numFmtId="0" fontId="16" fillId="0" borderId="0" xfId="1">
      <alignment vertical="center"/>
    </xf>
    <xf numFmtId="49" fontId="48" fillId="0" borderId="0" xfId="0" applyNumberFormat="1" applyFont="1" applyAlignment="1">
      <alignment horizontal="left" vertical="center"/>
    </xf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8" fillId="0" borderId="0" xfId="0" applyFont="1">
      <alignment vertical="center"/>
    </xf>
    <xf numFmtId="49" fontId="48" fillId="0" borderId="21" xfId="0" applyNumberFormat="1" applyFont="1" applyBorder="1" applyAlignment="1">
      <alignment horizontal="left" vertical="center"/>
    </xf>
    <xf numFmtId="49" fontId="48" fillId="0" borderId="2" xfId="0" applyNumberFormat="1" applyFont="1" applyBorder="1" applyAlignment="1">
      <alignment horizontal="left" vertical="center"/>
    </xf>
    <xf numFmtId="0" fontId="48" fillId="0" borderId="2" xfId="0" applyFont="1" applyBorder="1" applyAlignment="1">
      <alignment horizontal="left" vertical="center" wrapText="1"/>
    </xf>
    <xf numFmtId="0" fontId="48" fillId="0" borderId="2" xfId="0" applyFont="1" applyBorder="1" applyAlignment="1">
      <alignment horizontal="left" vertical="center"/>
    </xf>
    <xf numFmtId="0" fontId="58" fillId="15" borderId="2" xfId="0" applyFont="1" applyFill="1" applyBorder="1" applyAlignment="1">
      <alignment horizontal="left" vertical="center"/>
    </xf>
    <xf numFmtId="0" fontId="58" fillId="15" borderId="11" xfId="0" applyFont="1" applyFill="1" applyBorder="1" applyAlignment="1">
      <alignment horizontal="left" vertical="center"/>
    </xf>
    <xf numFmtId="0" fontId="58" fillId="0" borderId="2" xfId="0" applyFont="1" applyBorder="1" applyAlignment="1">
      <alignment horizontal="left" vertical="center"/>
    </xf>
    <xf numFmtId="0" fontId="58" fillId="0" borderId="6" xfId="0" applyFont="1" applyBorder="1" applyAlignment="1">
      <alignment horizontal="right" vertical="center"/>
    </xf>
    <xf numFmtId="0" fontId="48" fillId="0" borderId="1" xfId="0" quotePrefix="1" applyFont="1" applyBorder="1" applyAlignment="1">
      <alignment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0" fontId="58" fillId="0" borderId="3" xfId="0" applyFont="1" applyBorder="1">
      <alignment vertical="center"/>
    </xf>
    <xf numFmtId="0" fontId="58" fillId="0" borderId="1" xfId="0" applyFont="1" applyBorder="1">
      <alignment vertical="center"/>
    </xf>
    <xf numFmtId="49" fontId="48" fillId="0" borderId="1" xfId="0" applyNumberFormat="1" applyFont="1" applyBorder="1" applyAlignment="1">
      <alignment vertical="center" wrapText="1"/>
    </xf>
    <xf numFmtId="49" fontId="48" fillId="0" borderId="1" xfId="0" applyNumberFormat="1" applyFont="1" applyBorder="1">
      <alignment vertical="center"/>
    </xf>
    <xf numFmtId="0" fontId="48" fillId="0" borderId="1" xfId="0" applyFont="1" applyBorder="1" applyAlignment="1">
      <alignment vertical="center" wrapText="1"/>
    </xf>
    <xf numFmtId="49" fontId="48" fillId="0" borderId="6" xfId="0" applyNumberFormat="1" applyFont="1" applyBorder="1" applyAlignment="1">
      <alignment horizontal="right" vertical="center"/>
    </xf>
    <xf numFmtId="0" fontId="48" fillId="0" borderId="1" xfId="0" applyFont="1" applyBorder="1" applyAlignment="1">
      <alignment horizontal="center" vertical="center" shrinkToFit="1"/>
    </xf>
    <xf numFmtId="0" fontId="61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58" fillId="0" borderId="0" xfId="3" applyFont="1">
      <alignment vertical="center"/>
    </xf>
    <xf numFmtId="0" fontId="58" fillId="0" borderId="3" xfId="3" applyFont="1" applyBorder="1">
      <alignment vertical="center"/>
    </xf>
    <xf numFmtId="49" fontId="61" fillId="0" borderId="1" xfId="0" applyNumberFormat="1" applyFont="1" applyBorder="1">
      <alignment vertical="center"/>
    </xf>
    <xf numFmtId="0" fontId="58" fillId="0" borderId="6" xfId="3" applyFont="1" applyBorder="1" applyAlignment="1">
      <alignment horizontal="right" vertical="center"/>
    </xf>
    <xf numFmtId="49" fontId="48" fillId="0" borderId="1" xfId="3" applyNumberFormat="1" applyFont="1" applyBorder="1">
      <alignment vertical="center"/>
    </xf>
    <xf numFmtId="0" fontId="48" fillId="0" borderId="1" xfId="3" applyFont="1" applyBorder="1" applyAlignment="1">
      <alignment horizontal="center" vertical="center" wrapText="1"/>
    </xf>
    <xf numFmtId="0" fontId="48" fillId="0" borderId="1" xfId="3" applyFont="1" applyBorder="1" applyAlignment="1">
      <alignment horizontal="center" vertical="center"/>
    </xf>
    <xf numFmtId="0" fontId="58" fillId="0" borderId="1" xfId="3" applyFont="1" applyBorder="1">
      <alignment vertical="center"/>
    </xf>
    <xf numFmtId="0" fontId="50" fillId="0" borderId="6" xfId="0" applyFont="1" applyBorder="1" applyAlignment="1">
      <alignment horizontal="right" vertical="center" wrapText="1"/>
    </xf>
    <xf numFmtId="0" fontId="58" fillId="0" borderId="3" xfId="0" applyFont="1" applyBorder="1" applyAlignment="1">
      <alignment horizontal="left" vertical="center"/>
    </xf>
    <xf numFmtId="49" fontId="58" fillId="0" borderId="6" xfId="0" applyNumberFormat="1" applyFont="1" applyBorder="1" applyAlignment="1">
      <alignment horizontal="right" vertical="center"/>
    </xf>
    <xf numFmtId="0" fontId="48" fillId="0" borderId="14" xfId="0" applyFont="1" applyBorder="1" applyAlignment="1">
      <alignment horizontal="center" vertical="center" wrapText="1"/>
    </xf>
    <xf numFmtId="0" fontId="48" fillId="0" borderId="14" xfId="0" applyFont="1" applyBorder="1" applyAlignment="1">
      <alignment horizontal="center" vertical="center"/>
    </xf>
    <xf numFmtId="0" fontId="58" fillId="0" borderId="14" xfId="0" applyFont="1" applyBorder="1" applyAlignment="1">
      <alignment horizontal="left" vertical="center"/>
    </xf>
    <xf numFmtId="0" fontId="58" fillId="0" borderId="14" xfId="0" applyFont="1" applyBorder="1">
      <alignment vertical="center"/>
    </xf>
    <xf numFmtId="49" fontId="58" fillId="0" borderId="0" xfId="0" applyNumberFormat="1" applyFont="1" applyAlignment="1">
      <alignment horizontal="right" vertical="center"/>
    </xf>
    <xf numFmtId="0" fontId="50" fillId="0" borderId="3" xfId="0" applyFont="1" applyBorder="1">
      <alignment vertical="center"/>
    </xf>
    <xf numFmtId="0" fontId="50" fillId="0" borderId="14" xfId="0" applyFont="1" applyBorder="1">
      <alignment vertical="center"/>
    </xf>
    <xf numFmtId="0" fontId="50" fillId="0" borderId="3" xfId="0" applyFont="1" applyBorder="1" applyAlignment="1">
      <alignment vertical="center" wrapText="1"/>
    </xf>
    <xf numFmtId="0" fontId="50" fillId="0" borderId="15" xfId="0" applyFont="1" applyBorder="1" applyAlignment="1">
      <alignment vertical="center" wrapText="1"/>
    </xf>
    <xf numFmtId="176" fontId="50" fillId="0" borderId="6" xfId="0" applyNumberFormat="1" applyFont="1" applyBorder="1">
      <alignment vertical="center"/>
    </xf>
    <xf numFmtId="177" fontId="60" fillId="0" borderId="6" xfId="0" applyNumberFormat="1" applyFont="1" applyBorder="1">
      <alignment vertical="center"/>
    </xf>
    <xf numFmtId="0" fontId="20" fillId="0" borderId="1" xfId="0" quotePrefix="1" applyFont="1" applyBorder="1" applyAlignment="1">
      <alignment vertical="center" wrapText="1"/>
    </xf>
    <xf numFmtId="9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9" fontId="62" fillId="0" borderId="1" xfId="0" applyNumberFormat="1" applyFont="1" applyBorder="1" applyAlignment="1">
      <alignment horizontal="right" vertical="center"/>
    </xf>
    <xf numFmtId="49" fontId="62" fillId="0" borderId="1" xfId="0" applyNumberFormat="1" applyFont="1" applyBorder="1">
      <alignment vertical="center"/>
    </xf>
    <xf numFmtId="0" fontId="19" fillId="0" borderId="0" xfId="0" applyFont="1">
      <alignment vertical="center"/>
    </xf>
    <xf numFmtId="0" fontId="60" fillId="0" borderId="16" xfId="0" applyFont="1" applyBorder="1" applyAlignment="1">
      <alignment horizontal="center" vertical="center" wrapText="1"/>
    </xf>
    <xf numFmtId="0" fontId="25" fillId="0" borderId="1" xfId="0" applyFont="1" applyBorder="1">
      <alignment vertical="center"/>
    </xf>
    <xf numFmtId="0" fontId="10" fillId="0" borderId="14" xfId="0" applyFont="1" applyBorder="1" applyAlignment="1">
      <alignment horizontal="left" vertical="center" wrapText="1"/>
    </xf>
    <xf numFmtId="49" fontId="10" fillId="0" borderId="5" xfId="0" applyNumberFormat="1" applyFont="1" applyBorder="1" applyAlignment="1">
      <alignment horizontal="left" vertical="center"/>
    </xf>
    <xf numFmtId="0" fontId="43" fillId="0" borderId="18" xfId="0" applyFont="1" applyBorder="1">
      <alignment vertical="center"/>
    </xf>
    <xf numFmtId="0" fontId="64" fillId="0" borderId="6" xfId="0" applyFont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66" fillId="0" borderId="1" xfId="0" applyFont="1" applyBorder="1">
      <alignment vertical="center"/>
    </xf>
    <xf numFmtId="0" fontId="65" fillId="0" borderId="3" xfId="0" applyFont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68" fillId="0" borderId="1" xfId="0" quotePrefix="1" applyFont="1" applyBorder="1" applyAlignment="1">
      <alignment horizontal="left" vertical="center" wrapText="1"/>
    </xf>
    <xf numFmtId="0" fontId="68" fillId="0" borderId="1" xfId="0" quotePrefix="1" applyFont="1" applyBorder="1" applyAlignment="1">
      <alignment horizontal="center" vertical="center" wrapText="1"/>
    </xf>
    <xf numFmtId="0" fontId="46" fillId="0" borderId="1" xfId="0" applyFont="1" applyBorder="1">
      <alignment vertical="center"/>
    </xf>
    <xf numFmtId="0" fontId="20" fillId="0" borderId="0" xfId="0" quotePrefix="1" applyFont="1" applyAlignment="1">
      <alignment horizontal="left" vertical="center"/>
    </xf>
    <xf numFmtId="177" fontId="60" fillId="0" borderId="16" xfId="0" applyNumberFormat="1" applyFont="1" applyBorder="1">
      <alignment vertical="center"/>
    </xf>
    <xf numFmtId="0" fontId="20" fillId="0" borderId="1" xfId="0" quotePrefix="1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177" fontId="60" fillId="0" borderId="1" xfId="0" applyNumberFormat="1" applyFont="1" applyBorder="1">
      <alignment vertical="center"/>
    </xf>
    <xf numFmtId="0" fontId="50" fillId="0" borderId="1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/>
    </xf>
    <xf numFmtId="0" fontId="71" fillId="0" borderId="1" xfId="0" applyFont="1" applyBorder="1" applyAlignment="1">
      <alignment horizontal="right" vertical="center"/>
    </xf>
    <xf numFmtId="0" fontId="49" fillId="0" borderId="1" xfId="0" applyFont="1" applyBorder="1" applyAlignment="1">
      <alignment horizontal="left" vertical="center"/>
    </xf>
    <xf numFmtId="49" fontId="46" fillId="0" borderId="1" xfId="0" applyNumberFormat="1" applyFont="1" applyBorder="1">
      <alignment vertical="center"/>
    </xf>
    <xf numFmtId="0" fontId="0" fillId="14" borderId="1" xfId="0" applyFill="1" applyBorder="1" applyAlignment="1">
      <alignment horizontal="right" vertical="center"/>
    </xf>
    <xf numFmtId="0" fontId="0" fillId="14" borderId="1" xfId="0" applyFill="1" applyBorder="1">
      <alignment vertical="center"/>
    </xf>
    <xf numFmtId="0" fontId="0" fillId="0" borderId="31" xfId="0" applyBorder="1">
      <alignment vertical="center"/>
    </xf>
    <xf numFmtId="0" fontId="68" fillId="0" borderId="1" xfId="0" applyFont="1" applyBorder="1">
      <alignment vertical="center"/>
    </xf>
    <xf numFmtId="0" fontId="68" fillId="0" borderId="0" xfId="0" applyFont="1">
      <alignment vertical="center"/>
    </xf>
    <xf numFmtId="0" fontId="73" fillId="0" borderId="6" xfId="0" applyFont="1" applyBorder="1" applyAlignment="1">
      <alignment horizontal="right" vertical="center"/>
    </xf>
    <xf numFmtId="0" fontId="74" fillId="0" borderId="1" xfId="0" applyFont="1" applyBorder="1" applyAlignment="1">
      <alignment horizontal="right" vertical="center"/>
    </xf>
    <xf numFmtId="0" fontId="75" fillId="0" borderId="6" xfId="0" applyFont="1" applyBorder="1" applyAlignment="1">
      <alignment horizontal="right" vertical="center"/>
    </xf>
    <xf numFmtId="49" fontId="58" fillId="0" borderId="16" xfId="0" applyNumberFormat="1" applyFont="1" applyBorder="1" applyAlignment="1">
      <alignment horizontal="right" vertical="center"/>
    </xf>
    <xf numFmtId="49" fontId="48" fillId="0" borderId="14" xfId="0" applyNumberFormat="1" applyFont="1" applyBorder="1">
      <alignment vertical="center"/>
    </xf>
    <xf numFmtId="0" fontId="58" fillId="0" borderId="15" xfId="0" applyFont="1" applyBorder="1" applyAlignment="1">
      <alignment horizontal="left" vertical="center"/>
    </xf>
    <xf numFmtId="0" fontId="10" fillId="0" borderId="5" xfId="0" applyFont="1" applyBorder="1" applyAlignment="1">
      <alignment horizontal="right" vertical="center"/>
    </xf>
    <xf numFmtId="0" fontId="76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left" vertical="center"/>
    </xf>
    <xf numFmtId="0" fontId="76" fillId="0" borderId="14" xfId="0" applyFont="1" applyBorder="1" applyAlignment="1">
      <alignment horizontal="left" vertical="center"/>
    </xf>
    <xf numFmtId="49" fontId="76" fillId="0" borderId="1" xfId="0" applyNumberFormat="1" applyFont="1" applyBorder="1" applyAlignment="1">
      <alignment horizontal="center" vertical="center"/>
    </xf>
    <xf numFmtId="0" fontId="76" fillId="0" borderId="1" xfId="0" applyFont="1" applyBorder="1" applyAlignment="1">
      <alignment horizontal="right" vertical="center"/>
    </xf>
    <xf numFmtId="0" fontId="76" fillId="0" borderId="1" xfId="0" applyFont="1" applyBorder="1">
      <alignment vertical="center"/>
    </xf>
    <xf numFmtId="0" fontId="76" fillId="0" borderId="1" xfId="0" quotePrefix="1" applyFont="1" applyBorder="1" applyAlignment="1">
      <alignment horizontal="left" vertical="center"/>
    </xf>
    <xf numFmtId="0" fontId="76" fillId="0" borderId="1" xfId="0" quotePrefix="1" applyFont="1" applyBorder="1">
      <alignment vertical="center"/>
    </xf>
    <xf numFmtId="49" fontId="76" fillId="0" borderId="1" xfId="0" applyNumberFormat="1" applyFont="1" applyBorder="1">
      <alignment vertical="center"/>
    </xf>
    <xf numFmtId="0" fontId="76" fillId="0" borderId="0" xfId="0" applyFont="1" applyAlignment="1">
      <alignment horizontal="right" vertical="center"/>
    </xf>
    <xf numFmtId="49" fontId="76" fillId="0" borderId="0" xfId="0" applyNumberFormat="1" applyFont="1">
      <alignment vertical="center"/>
    </xf>
    <xf numFmtId="0" fontId="76" fillId="0" borderId="0" xfId="0" applyFont="1">
      <alignment vertical="center"/>
    </xf>
    <xf numFmtId="0" fontId="76" fillId="0" borderId="0" xfId="0" quotePrefix="1" applyFont="1" applyAlignment="1">
      <alignment horizontal="left" vertical="center"/>
    </xf>
    <xf numFmtId="0" fontId="76" fillId="0" borderId="0" xfId="0" applyFont="1" applyAlignment="1">
      <alignment horizontal="center" vertical="center"/>
    </xf>
    <xf numFmtId="56" fontId="76" fillId="0" borderId="1" xfId="0" quotePrefix="1" applyNumberFormat="1" applyFont="1" applyBorder="1" applyAlignment="1">
      <alignment horizontal="right" vertical="center"/>
    </xf>
    <xf numFmtId="56" fontId="10" fillId="0" borderId="1" xfId="0" quotePrefix="1" applyNumberFormat="1" applyFont="1" applyBorder="1">
      <alignment vertical="center"/>
    </xf>
    <xf numFmtId="49" fontId="10" fillId="0" borderId="1" xfId="0" quotePrefix="1" applyNumberFormat="1" applyFont="1" applyBorder="1">
      <alignment vertical="center"/>
    </xf>
    <xf numFmtId="0" fontId="78" fillId="0" borderId="6" xfId="0" applyFont="1" applyBorder="1" applyAlignment="1">
      <alignment horizontal="right" vertical="center"/>
    </xf>
    <xf numFmtId="0" fontId="81" fillId="0" borderId="6" xfId="0" applyFont="1" applyBorder="1" applyAlignment="1">
      <alignment horizontal="right" vertical="center"/>
    </xf>
    <xf numFmtId="0" fontId="49" fillId="0" borderId="1" xfId="0" applyFont="1" applyBorder="1" applyAlignment="1">
      <alignment vertical="center" wrapText="1"/>
    </xf>
    <xf numFmtId="0" fontId="63" fillId="0" borderId="6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right" vertical="center"/>
    </xf>
    <xf numFmtId="0" fontId="86" fillId="0" borderId="1" xfId="0" applyFont="1" applyBorder="1">
      <alignment vertical="center"/>
    </xf>
    <xf numFmtId="0" fontId="86" fillId="0" borderId="1" xfId="0" applyFont="1" applyBorder="1" applyAlignment="1">
      <alignment vertical="center" wrapText="1"/>
    </xf>
    <xf numFmtId="0" fontId="49" fillId="12" borderId="1" xfId="0" applyFont="1" applyFill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10" fillId="0" borderId="13" xfId="2" applyFont="1" applyBorder="1" applyAlignment="1">
      <alignment horizontal="left" vertical="center"/>
    </xf>
    <xf numFmtId="0" fontId="10" fillId="0" borderId="6" xfId="2" applyFont="1" applyBorder="1" applyAlignment="1">
      <alignment horizontal="left" vertical="center"/>
    </xf>
    <xf numFmtId="11" fontId="10" fillId="0" borderId="1" xfId="2" quotePrefix="1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left" vertical="center"/>
    </xf>
    <xf numFmtId="49" fontId="10" fillId="0" borderId="13" xfId="0" applyNumberFormat="1" applyFont="1" applyBorder="1" applyAlignment="1">
      <alignment horizontal="left" vertical="center"/>
    </xf>
    <xf numFmtId="49" fontId="10" fillId="0" borderId="6" xfId="0" applyNumberFormat="1" applyFont="1" applyBorder="1" applyAlignment="1">
      <alignment horizontal="left" vertical="center"/>
    </xf>
    <xf numFmtId="0" fontId="10" fillId="0" borderId="3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3" xfId="1" applyBorder="1" applyAlignment="1">
      <alignment horizontal="center" vertical="center" wrapText="1"/>
    </xf>
    <xf numFmtId="0" fontId="16" fillId="0" borderId="6" xfId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4" xfId="0" applyFont="1" applyBorder="1" applyAlignment="1">
      <alignment vertical="center" wrapText="1"/>
    </xf>
    <xf numFmtId="0" fontId="10" fillId="0" borderId="18" xfId="0" applyFont="1" applyBorder="1">
      <alignment vertical="center"/>
    </xf>
    <xf numFmtId="0" fontId="10" fillId="0" borderId="2" xfId="0" applyFont="1" applyBorder="1">
      <alignment vertical="center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10" fillId="0" borderId="13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1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7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top" wrapText="1"/>
    </xf>
    <xf numFmtId="49" fontId="12" fillId="0" borderId="3" xfId="0" applyNumberFormat="1" applyFont="1" applyBorder="1" applyAlignment="1">
      <alignment horizontal="left" vertical="center"/>
    </xf>
    <xf numFmtId="49" fontId="12" fillId="0" borderId="13" xfId="0" applyNumberFormat="1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top" wrapText="1"/>
    </xf>
    <xf numFmtId="0" fontId="10" fillId="0" borderId="18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49" fontId="10" fillId="0" borderId="7" xfId="0" applyNumberFormat="1" applyFont="1" applyBorder="1" applyAlignment="1">
      <alignment horizontal="right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6" xfId="2" applyFont="1" applyBorder="1" applyAlignment="1">
      <alignment vertical="center" wrapText="1"/>
    </xf>
    <xf numFmtId="0" fontId="10" fillId="0" borderId="28" xfId="2" applyFont="1" applyBorder="1">
      <alignment vertical="center"/>
    </xf>
    <xf numFmtId="0" fontId="10" fillId="0" borderId="30" xfId="2" applyFont="1" applyBorder="1">
      <alignment vertical="center"/>
    </xf>
    <xf numFmtId="0" fontId="10" fillId="0" borderId="14" xfId="2" applyFont="1" applyBorder="1" applyAlignment="1">
      <alignment horizontal="left" vertical="top" wrapText="1"/>
    </xf>
    <xf numFmtId="0" fontId="10" fillId="0" borderId="18" xfId="2" applyFont="1" applyBorder="1" applyAlignment="1">
      <alignment horizontal="left" vertical="top" wrapText="1"/>
    </xf>
    <xf numFmtId="0" fontId="10" fillId="0" borderId="2" xfId="2" applyFont="1" applyBorder="1" applyAlignment="1">
      <alignment horizontal="left" vertical="top" wrapText="1"/>
    </xf>
    <xf numFmtId="0" fontId="10" fillId="0" borderId="3" xfId="0" quotePrefix="1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4" xfId="0" applyFont="1" applyBorder="1">
      <alignment vertical="center"/>
    </xf>
    <xf numFmtId="49" fontId="10" fillId="0" borderId="12" xfId="0" applyNumberFormat="1" applyFont="1" applyBorder="1" applyAlignment="1">
      <alignment horizontal="right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12" borderId="3" xfId="0" applyFont="1" applyFill="1" applyBorder="1" applyAlignment="1">
      <alignment horizontal="left" vertical="center"/>
    </xf>
    <xf numFmtId="0" fontId="10" fillId="12" borderId="13" xfId="0" applyFont="1" applyFill="1" applyBorder="1" applyAlignment="1">
      <alignment horizontal="left" vertical="center"/>
    </xf>
    <xf numFmtId="0" fontId="10" fillId="12" borderId="6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/>
    </xf>
    <xf numFmtId="0" fontId="10" fillId="13" borderId="13" xfId="0" applyFont="1" applyFill="1" applyBorder="1" applyAlignment="1">
      <alignment horizontal="left" vertical="center"/>
    </xf>
    <xf numFmtId="0" fontId="10" fillId="13" borderId="6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3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12" fillId="0" borderId="22" xfId="4" applyFont="1" applyBorder="1" applyAlignment="1">
      <alignment horizontal="left" vertical="center" wrapText="1"/>
    </xf>
    <xf numFmtId="0" fontId="12" fillId="0" borderId="23" xfId="4" applyFont="1" applyBorder="1" applyAlignment="1">
      <alignment horizontal="left" vertical="center" wrapText="1"/>
    </xf>
    <xf numFmtId="0" fontId="12" fillId="0" borderId="22" xfId="4" applyFont="1" applyBorder="1" applyAlignment="1">
      <alignment horizontal="center" vertical="center"/>
    </xf>
    <xf numFmtId="0" fontId="12" fillId="0" borderId="23" xfId="4" applyFont="1" applyBorder="1" applyAlignment="1">
      <alignment horizontal="center" vertical="center"/>
    </xf>
    <xf numFmtId="0" fontId="12" fillId="0" borderId="17" xfId="4" applyFont="1" applyBorder="1" applyAlignment="1">
      <alignment horizontal="left" vertical="center" wrapText="1"/>
    </xf>
    <xf numFmtId="0" fontId="12" fillId="0" borderId="10" xfId="4" applyFont="1" applyBorder="1" applyAlignment="1">
      <alignment horizontal="left" vertical="center" wrapText="1"/>
    </xf>
    <xf numFmtId="0" fontId="12" fillId="0" borderId="17" xfId="4" applyFont="1" applyBorder="1" applyAlignment="1">
      <alignment horizontal="center" vertical="center"/>
    </xf>
    <xf numFmtId="0" fontId="12" fillId="0" borderId="10" xfId="4" applyFont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8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shrinkToFit="1"/>
    </xf>
    <xf numFmtId="0" fontId="61" fillId="0" borderId="1" xfId="0" applyFont="1" applyBorder="1" applyAlignment="1">
      <alignment horizontal="left" vertical="center"/>
    </xf>
    <xf numFmtId="0" fontId="48" fillId="0" borderId="1" xfId="3" applyFont="1" applyBorder="1" applyAlignment="1">
      <alignment horizontal="left" vertical="center"/>
    </xf>
    <xf numFmtId="0" fontId="48" fillId="0" borderId="14" xfId="0" applyFont="1" applyBorder="1" applyAlignment="1">
      <alignment horizontal="left" vertical="center"/>
    </xf>
    <xf numFmtId="0" fontId="58" fillId="0" borderId="1" xfId="0" applyNumberFormat="1" applyFont="1" applyBorder="1" applyAlignment="1">
      <alignment horizontal="left" vertical="center"/>
    </xf>
    <xf numFmtId="0" fontId="58" fillId="0" borderId="3" xfId="0" applyNumberFormat="1" applyFont="1" applyBorder="1" applyAlignment="1">
      <alignment horizontal="left" vertical="center"/>
    </xf>
    <xf numFmtId="0" fontId="10" fillId="16" borderId="0" xfId="0" applyFont="1" applyFill="1">
      <alignment vertical="center"/>
    </xf>
    <xf numFmtId="0" fontId="8" fillId="16" borderId="0" xfId="0" applyFont="1" applyFill="1">
      <alignment vertical="center"/>
    </xf>
    <xf numFmtId="0" fontId="10" fillId="16" borderId="3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left" vertical="center"/>
    </xf>
    <xf numFmtId="0" fontId="10" fillId="16" borderId="0" xfId="0" applyFont="1" applyFill="1" applyAlignment="1">
      <alignment horizontal="left" vertical="center"/>
    </xf>
    <xf numFmtId="0" fontId="10" fillId="16" borderId="3" xfId="0" applyFont="1" applyFill="1" applyBorder="1" applyAlignment="1">
      <alignment horizontal="left" vertical="center"/>
    </xf>
    <xf numFmtId="0" fontId="10" fillId="16" borderId="13" xfId="0" applyFont="1" applyFill="1" applyBorder="1" applyAlignment="1">
      <alignment horizontal="left" vertical="center"/>
    </xf>
    <xf numFmtId="0" fontId="10" fillId="16" borderId="6" xfId="0" applyFont="1" applyFill="1" applyBorder="1" applyAlignment="1">
      <alignment horizontal="left" vertical="center"/>
    </xf>
    <xf numFmtId="49" fontId="10" fillId="16" borderId="1" xfId="0" applyNumberFormat="1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49" fontId="10" fillId="16" borderId="1" xfId="0" applyNumberFormat="1" applyFont="1" applyFill="1" applyBorder="1" applyAlignment="1">
      <alignment horizontal="right" vertical="center"/>
    </xf>
    <xf numFmtId="49" fontId="10" fillId="16" borderId="1" xfId="0" applyNumberFormat="1" applyFont="1" applyFill="1" applyBorder="1">
      <alignment vertical="center"/>
    </xf>
    <xf numFmtId="0" fontId="10" fillId="16" borderId="1" xfId="0" applyFont="1" applyFill="1" applyBorder="1" applyAlignment="1">
      <alignment vertical="center" wrapText="1"/>
    </xf>
    <xf numFmtId="0" fontId="10" fillId="16" borderId="1" xfId="0" quotePrefix="1" applyFont="1" applyFill="1" applyBorder="1" applyAlignment="1">
      <alignment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vertical="top" wrapText="1"/>
    </xf>
    <xf numFmtId="0" fontId="10" fillId="16" borderId="1" xfId="0" applyFont="1" applyFill="1" applyBorder="1">
      <alignment vertical="center"/>
    </xf>
    <xf numFmtId="0" fontId="22" fillId="16" borderId="3" xfId="0" applyFont="1" applyFill="1" applyBorder="1">
      <alignment vertical="center"/>
    </xf>
  </cellXfs>
  <cellStyles count="12">
    <cellStyle name="ハイパーリンク" xfId="1" builtinId="8"/>
    <cellStyle name="桁区切り 2" xfId="6" xr:uid="{00000000-0005-0000-0000-000001000000}"/>
    <cellStyle name="桁区切り 5" xfId="7" xr:uid="{00000000-0005-0000-0000-000002000000}"/>
    <cellStyle name="説明文 2" xfId="9" xr:uid="{00000000-0005-0000-0000-000003000000}"/>
    <cellStyle name="説明文 2 2" xfId="10" xr:uid="{00000000-0005-0000-0000-000004000000}"/>
    <cellStyle name="標準" xfId="0" builtinId="0"/>
    <cellStyle name="標準 2" xfId="2" xr:uid="{00000000-0005-0000-0000-000006000000}"/>
    <cellStyle name="標準 3" xfId="8" xr:uid="{00000000-0005-0000-0000-000007000000}"/>
    <cellStyle name="標準 4" xfId="11" xr:uid="{00000000-0005-0000-0000-000008000000}"/>
    <cellStyle name="標準 5" xfId="5" xr:uid="{00000000-0005-0000-0000-000009000000}"/>
    <cellStyle name="標準_CAN ID Ver3 (2)" xfId="4" xr:uid="{00000000-0005-0000-0000-00000A000000}"/>
    <cellStyle name="표준 2" xfId="3" xr:uid="{00000000-0005-0000-0000-00000B000000}"/>
  </cellStyles>
  <dxfs count="62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IZ UDPゴシック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IZ UDPゴシック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IZ UDPゴシック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IZ UDPゴシック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border outline="0">
        <bottom style="thin">
          <color indexed="64"/>
        </bottom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IZ UDPゴシック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IZ UDPゴシック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IZ UDPゴシック"/>
        <family val="3"/>
        <charset val="128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outline val="0"/>
        <shadow val="0"/>
        <u val="none"/>
        <vertAlign val="baseline"/>
        <sz val="14"/>
        <color auto="1"/>
        <name val="BIZ UDPゴシック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IZ UDPゴシック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IZ UDPゴシック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IZ UDPゴシック"/>
        <family val="3"/>
        <charset val="128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outline val="0"/>
        <shadow val="0"/>
        <u val="none"/>
        <vertAlign val="baseline"/>
        <sz val="16"/>
        <color auto="1"/>
        <name val="BIZ UDPゴシック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IZ UDP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outline val="0"/>
        <shadow val="0"/>
        <u val="none"/>
        <vertAlign val="baseline"/>
        <sz val="14"/>
        <color auto="1"/>
        <name val="BIZ UDPゴシック"/>
        <scheme val="none"/>
      </font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outline val="0"/>
        <shadow val="0"/>
        <u val="none"/>
        <vertAlign val="baseline"/>
        <name val="BIZ UDPゴシック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color auto="1"/>
        <name val="BIZ UDPゴシック"/>
        <scheme val="none"/>
      </font>
    </dxf>
    <dxf>
      <border>
        <bottom style="thin">
          <color indexed="64"/>
        </bottom>
      </border>
    </dxf>
    <dxf>
      <font>
        <outline val="0"/>
        <shadow val="0"/>
        <u val="none"/>
        <vertAlign val="baseline"/>
        <color auto="1"/>
        <name val="BIZ UDPゴシック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IZ UDPゴシック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IZ UDPゴシック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IZ UDPゴシック"/>
        <scheme val="none"/>
      </font>
      <numFmt numFmtId="177" formatCode="&quot;Δ&quot;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IZ UDPゴシック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microsoft.com/office/2007/relationships/hdphoto" Target="../media/hdphoto4.wdp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07/relationships/hdphoto" Target="../media/hdphoto3.wdp"/><Relationship Id="rId5" Type="http://schemas.openxmlformats.org/officeDocument/2006/relationships/image" Target="../media/image5.png"/><Relationship Id="rId15" Type="http://schemas.openxmlformats.org/officeDocument/2006/relationships/image" Target="../media/image11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microsoft.com/office/2007/relationships/hdphoto" Target="../media/hdphoto2.wdp"/><Relationship Id="rId14" Type="http://schemas.openxmlformats.org/officeDocument/2006/relationships/image" Target="../media/image10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1958815</xdr:colOff>
      <xdr:row>0</xdr:row>
      <xdr:rowOff>0</xdr:rowOff>
    </xdr:from>
    <xdr:to>
      <xdr:col>2</xdr:col>
      <xdr:colOff>5343948</xdr:colOff>
      <xdr:row>3</xdr:row>
      <xdr:rowOff>360044</xdr:rowOff>
    </xdr:to>
    <xdr:grpSp>
      <xdr:nvGrpSpPr>
        <xdr:cNvPr id="22531" name="Group 3">
          <a:extLst>
            <a:ext uri="{FF2B5EF4-FFF2-40B4-BE49-F238E27FC236}">
              <a16:creationId xmlns:a16="http://schemas.microsoft.com/office/drawing/2014/main" id="{B7D442FC-3FBB-7712-1962-8C41F820EC8C}"/>
            </a:ext>
          </a:extLst>
        </xdr:cNvPr>
        <xdr:cNvGrpSpPr>
          <a:grpSpLocks noChangeAspect="1"/>
        </xdr:cNvGrpSpPr>
      </xdr:nvGrpSpPr>
      <xdr:grpSpPr bwMode="auto">
        <a:xfrm>
          <a:off x="4730590" y="0"/>
          <a:ext cx="3385133" cy="912494"/>
          <a:chOff x="1532" y="304"/>
          <a:chExt cx="543" cy="206"/>
        </a:xfrm>
      </xdr:grpSpPr>
      <xdr:sp macro="" textlink="">
        <xdr:nvSpPr>
          <xdr:cNvPr id="22532" name="Rectangle 4">
            <a:extLst>
              <a:ext uri="{FF2B5EF4-FFF2-40B4-BE49-F238E27FC236}">
                <a16:creationId xmlns:a16="http://schemas.microsoft.com/office/drawing/2014/main" id="{A32BE137-C8F7-37DE-13F6-7A362642AF94}"/>
              </a:ext>
            </a:extLst>
          </xdr:cNvPr>
          <xdr:cNvSpPr>
            <a:spLocks noChangeArrowheads="1"/>
          </xdr:cNvSpPr>
        </xdr:nvSpPr>
        <xdr:spPr bwMode="auto">
          <a:xfrm>
            <a:off x="1600" y="321"/>
            <a:ext cx="45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承認</a:t>
            </a:r>
          </a:p>
        </xdr:txBody>
      </xdr:sp>
      <xdr:sp macro="" textlink="">
        <xdr:nvSpPr>
          <xdr:cNvPr id="22533" name="Rectangle 5">
            <a:extLst>
              <a:ext uri="{FF2B5EF4-FFF2-40B4-BE49-F238E27FC236}">
                <a16:creationId xmlns:a16="http://schemas.microsoft.com/office/drawing/2014/main" id="{45B9F706-61FA-38F0-1EC2-8DFFC5A578CC}"/>
              </a:ext>
            </a:extLst>
          </xdr:cNvPr>
          <xdr:cNvSpPr>
            <a:spLocks noChangeArrowheads="1"/>
          </xdr:cNvSpPr>
        </xdr:nvSpPr>
        <xdr:spPr bwMode="auto">
          <a:xfrm>
            <a:off x="1652" y="321"/>
            <a:ext cx="8" cy="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 </a:t>
            </a:r>
          </a:p>
        </xdr:txBody>
      </xdr:sp>
      <xdr:sp macro="" textlink="">
        <xdr:nvSpPr>
          <xdr:cNvPr id="22534" name="Rectangle 6">
            <a:extLst>
              <a:ext uri="{FF2B5EF4-FFF2-40B4-BE49-F238E27FC236}">
                <a16:creationId xmlns:a16="http://schemas.microsoft.com/office/drawing/2014/main" id="{D2A66F26-3134-8128-3BBD-185885E4D849}"/>
              </a:ext>
            </a:extLst>
          </xdr:cNvPr>
          <xdr:cNvSpPr>
            <a:spLocks noChangeArrowheads="1"/>
          </xdr:cNvSpPr>
        </xdr:nvSpPr>
        <xdr:spPr bwMode="auto">
          <a:xfrm>
            <a:off x="1730" y="321"/>
            <a:ext cx="45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確認</a:t>
            </a:r>
          </a:p>
        </xdr:txBody>
      </xdr:sp>
      <xdr:sp macro="" textlink="">
        <xdr:nvSpPr>
          <xdr:cNvPr id="22535" name="Rectangle 7">
            <a:extLst>
              <a:ext uri="{FF2B5EF4-FFF2-40B4-BE49-F238E27FC236}">
                <a16:creationId xmlns:a16="http://schemas.microsoft.com/office/drawing/2014/main" id="{BA2D583E-288D-D14F-7FFD-70612E1B59D2}"/>
              </a:ext>
            </a:extLst>
          </xdr:cNvPr>
          <xdr:cNvSpPr>
            <a:spLocks noChangeArrowheads="1"/>
          </xdr:cNvSpPr>
        </xdr:nvSpPr>
        <xdr:spPr bwMode="auto">
          <a:xfrm>
            <a:off x="1783" y="321"/>
            <a:ext cx="8" cy="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 </a:t>
            </a:r>
          </a:p>
        </xdr:txBody>
      </xdr:sp>
      <xdr:sp macro="" textlink="">
        <xdr:nvSpPr>
          <xdr:cNvPr id="22536" name="Rectangle 8">
            <a:extLst>
              <a:ext uri="{FF2B5EF4-FFF2-40B4-BE49-F238E27FC236}">
                <a16:creationId xmlns:a16="http://schemas.microsoft.com/office/drawing/2014/main" id="{C50312FA-646C-4F25-2C6A-B1A67FFCA312}"/>
              </a:ext>
            </a:extLst>
          </xdr:cNvPr>
          <xdr:cNvSpPr>
            <a:spLocks noChangeArrowheads="1"/>
          </xdr:cNvSpPr>
        </xdr:nvSpPr>
        <xdr:spPr bwMode="auto">
          <a:xfrm>
            <a:off x="1857" y="321"/>
            <a:ext cx="45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確認</a:t>
            </a:r>
          </a:p>
        </xdr:txBody>
      </xdr:sp>
      <xdr:sp macro="" textlink="">
        <xdr:nvSpPr>
          <xdr:cNvPr id="22537" name="Rectangle 9">
            <a:extLst>
              <a:ext uri="{FF2B5EF4-FFF2-40B4-BE49-F238E27FC236}">
                <a16:creationId xmlns:a16="http://schemas.microsoft.com/office/drawing/2014/main" id="{7CCA2FEB-2A21-7849-0AD5-CBED4582A358}"/>
              </a:ext>
            </a:extLst>
          </xdr:cNvPr>
          <xdr:cNvSpPr>
            <a:spLocks noChangeArrowheads="1"/>
          </xdr:cNvSpPr>
        </xdr:nvSpPr>
        <xdr:spPr bwMode="auto">
          <a:xfrm>
            <a:off x="1910" y="321"/>
            <a:ext cx="8" cy="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 </a:t>
            </a:r>
          </a:p>
        </xdr:txBody>
      </xdr:sp>
      <xdr:sp macro="" textlink="">
        <xdr:nvSpPr>
          <xdr:cNvPr id="22538" name="Rectangle 10">
            <a:extLst>
              <a:ext uri="{FF2B5EF4-FFF2-40B4-BE49-F238E27FC236}">
                <a16:creationId xmlns:a16="http://schemas.microsoft.com/office/drawing/2014/main" id="{30EDFCD1-E56B-7078-2FC0-246C09D54E39}"/>
              </a:ext>
            </a:extLst>
          </xdr:cNvPr>
          <xdr:cNvSpPr>
            <a:spLocks noChangeArrowheads="1"/>
          </xdr:cNvSpPr>
        </xdr:nvSpPr>
        <xdr:spPr bwMode="auto">
          <a:xfrm>
            <a:off x="1983" y="321"/>
            <a:ext cx="45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</a:t>
            </a:r>
          </a:p>
        </xdr:txBody>
      </xdr:sp>
      <xdr:sp macro="" textlink="">
        <xdr:nvSpPr>
          <xdr:cNvPr id="22539" name="Rectangle 11">
            <a:extLst>
              <a:ext uri="{FF2B5EF4-FFF2-40B4-BE49-F238E27FC236}">
                <a16:creationId xmlns:a16="http://schemas.microsoft.com/office/drawing/2014/main" id="{9630C13D-B529-C7EE-E8A2-61D17ED48E0F}"/>
              </a:ext>
            </a:extLst>
          </xdr:cNvPr>
          <xdr:cNvSpPr>
            <a:spLocks noChangeArrowheads="1"/>
          </xdr:cNvSpPr>
        </xdr:nvSpPr>
        <xdr:spPr bwMode="auto">
          <a:xfrm>
            <a:off x="2037" y="321"/>
            <a:ext cx="8" cy="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 </a:t>
            </a:r>
          </a:p>
        </xdr:txBody>
      </xdr:sp>
      <xdr:sp macro="" textlink="">
        <xdr:nvSpPr>
          <xdr:cNvPr id="22540" name="Rectangle 12">
            <a:extLst>
              <a:ext uri="{FF2B5EF4-FFF2-40B4-BE49-F238E27FC236}">
                <a16:creationId xmlns:a16="http://schemas.microsoft.com/office/drawing/2014/main" id="{94F05C4F-AAD2-ADDE-5C93-A3EC92C44687}"/>
              </a:ext>
            </a:extLst>
          </xdr:cNvPr>
          <xdr:cNvSpPr>
            <a:spLocks noChangeArrowheads="1"/>
          </xdr:cNvSpPr>
        </xdr:nvSpPr>
        <xdr:spPr bwMode="auto">
          <a:xfrm>
            <a:off x="1557" y="30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1" name="Line 13">
            <a:extLst>
              <a:ext uri="{FF2B5EF4-FFF2-40B4-BE49-F238E27FC236}">
                <a16:creationId xmlns:a16="http://schemas.microsoft.com/office/drawing/2014/main" id="{A3D4665E-BC75-A508-8121-A53DEA53088B}"/>
              </a:ext>
            </a:extLst>
          </xdr:cNvPr>
          <xdr:cNvSpPr>
            <a:spLocks noChangeShapeType="1"/>
          </xdr:cNvSpPr>
        </xdr:nvSpPr>
        <xdr:spPr bwMode="auto">
          <a:xfrm>
            <a:off x="1557" y="30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42" name="Line 14">
            <a:extLst>
              <a:ext uri="{FF2B5EF4-FFF2-40B4-BE49-F238E27FC236}">
                <a16:creationId xmlns:a16="http://schemas.microsoft.com/office/drawing/2014/main" id="{0502856B-CB14-D80D-4A7D-8EE0D5EECAAC}"/>
              </a:ext>
            </a:extLst>
          </xdr:cNvPr>
          <xdr:cNvSpPr>
            <a:spLocks noChangeShapeType="1"/>
          </xdr:cNvSpPr>
        </xdr:nvSpPr>
        <xdr:spPr bwMode="auto">
          <a:xfrm>
            <a:off x="1557" y="30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43" name="Rectangle 15">
            <a:extLst>
              <a:ext uri="{FF2B5EF4-FFF2-40B4-BE49-F238E27FC236}">
                <a16:creationId xmlns:a16="http://schemas.microsoft.com/office/drawing/2014/main" id="{841DE227-F116-3239-29F9-9FED07F0EFA9}"/>
              </a:ext>
            </a:extLst>
          </xdr:cNvPr>
          <xdr:cNvSpPr>
            <a:spLocks noChangeArrowheads="1"/>
          </xdr:cNvSpPr>
        </xdr:nvSpPr>
        <xdr:spPr bwMode="auto">
          <a:xfrm>
            <a:off x="1557" y="30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4" name="Line 16">
            <a:extLst>
              <a:ext uri="{FF2B5EF4-FFF2-40B4-BE49-F238E27FC236}">
                <a16:creationId xmlns:a16="http://schemas.microsoft.com/office/drawing/2014/main" id="{893FB4AB-420E-6D68-633C-F64E8FBEF7DF}"/>
              </a:ext>
            </a:extLst>
          </xdr:cNvPr>
          <xdr:cNvSpPr>
            <a:spLocks noChangeShapeType="1"/>
          </xdr:cNvSpPr>
        </xdr:nvSpPr>
        <xdr:spPr bwMode="auto">
          <a:xfrm>
            <a:off x="1557" y="30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45" name="Line 17">
            <a:extLst>
              <a:ext uri="{FF2B5EF4-FFF2-40B4-BE49-F238E27FC236}">
                <a16:creationId xmlns:a16="http://schemas.microsoft.com/office/drawing/2014/main" id="{AD971336-4643-0994-2096-AFB248620C6A}"/>
              </a:ext>
            </a:extLst>
          </xdr:cNvPr>
          <xdr:cNvSpPr>
            <a:spLocks noChangeShapeType="1"/>
          </xdr:cNvSpPr>
        </xdr:nvSpPr>
        <xdr:spPr bwMode="auto">
          <a:xfrm>
            <a:off x="1557" y="30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46" name="Rectangle 18">
            <a:extLst>
              <a:ext uri="{FF2B5EF4-FFF2-40B4-BE49-F238E27FC236}">
                <a16:creationId xmlns:a16="http://schemas.microsoft.com/office/drawing/2014/main" id="{8571469A-ECDD-3343-1244-FC2949AABA50}"/>
              </a:ext>
            </a:extLst>
          </xdr:cNvPr>
          <xdr:cNvSpPr>
            <a:spLocks noChangeArrowheads="1"/>
          </xdr:cNvSpPr>
        </xdr:nvSpPr>
        <xdr:spPr bwMode="auto">
          <a:xfrm>
            <a:off x="1559" y="304"/>
            <a:ext cx="13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7" name="Line 19">
            <a:extLst>
              <a:ext uri="{FF2B5EF4-FFF2-40B4-BE49-F238E27FC236}">
                <a16:creationId xmlns:a16="http://schemas.microsoft.com/office/drawing/2014/main" id="{24BE0266-8AC3-5A2D-D167-F4EA26383AF3}"/>
              </a:ext>
            </a:extLst>
          </xdr:cNvPr>
          <xdr:cNvSpPr>
            <a:spLocks noChangeShapeType="1"/>
          </xdr:cNvSpPr>
        </xdr:nvSpPr>
        <xdr:spPr bwMode="auto">
          <a:xfrm>
            <a:off x="1559" y="304"/>
            <a:ext cx="13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48" name="Rectangle 20">
            <a:extLst>
              <a:ext uri="{FF2B5EF4-FFF2-40B4-BE49-F238E27FC236}">
                <a16:creationId xmlns:a16="http://schemas.microsoft.com/office/drawing/2014/main" id="{4F13393D-8011-4802-8E50-62185FB565AB}"/>
              </a:ext>
            </a:extLst>
          </xdr:cNvPr>
          <xdr:cNvSpPr>
            <a:spLocks noChangeArrowheads="1"/>
          </xdr:cNvSpPr>
        </xdr:nvSpPr>
        <xdr:spPr bwMode="auto">
          <a:xfrm>
            <a:off x="1692" y="30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9" name="Line 21">
            <a:extLst>
              <a:ext uri="{FF2B5EF4-FFF2-40B4-BE49-F238E27FC236}">
                <a16:creationId xmlns:a16="http://schemas.microsoft.com/office/drawing/2014/main" id="{EFA343F3-286B-66DB-C7DE-AC37AAD7E7C6}"/>
              </a:ext>
            </a:extLst>
          </xdr:cNvPr>
          <xdr:cNvSpPr>
            <a:spLocks noChangeShapeType="1"/>
          </xdr:cNvSpPr>
        </xdr:nvSpPr>
        <xdr:spPr bwMode="auto">
          <a:xfrm>
            <a:off x="1692" y="30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50" name="Line 22">
            <a:extLst>
              <a:ext uri="{FF2B5EF4-FFF2-40B4-BE49-F238E27FC236}">
                <a16:creationId xmlns:a16="http://schemas.microsoft.com/office/drawing/2014/main" id="{E2A13FE1-3A7B-3157-22DE-21E5A7FC297B}"/>
              </a:ext>
            </a:extLst>
          </xdr:cNvPr>
          <xdr:cNvSpPr>
            <a:spLocks noChangeShapeType="1"/>
          </xdr:cNvSpPr>
        </xdr:nvSpPr>
        <xdr:spPr bwMode="auto">
          <a:xfrm>
            <a:off x="1692" y="30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51" name="Rectangle 23">
            <a:extLst>
              <a:ext uri="{FF2B5EF4-FFF2-40B4-BE49-F238E27FC236}">
                <a16:creationId xmlns:a16="http://schemas.microsoft.com/office/drawing/2014/main" id="{0615E970-2BAA-4C7E-D6BB-C2AD5C0BF2F2}"/>
              </a:ext>
            </a:extLst>
          </xdr:cNvPr>
          <xdr:cNvSpPr>
            <a:spLocks noChangeArrowheads="1"/>
          </xdr:cNvSpPr>
        </xdr:nvSpPr>
        <xdr:spPr bwMode="auto">
          <a:xfrm>
            <a:off x="1694" y="304"/>
            <a:ext cx="124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2" name="Line 24">
            <a:extLst>
              <a:ext uri="{FF2B5EF4-FFF2-40B4-BE49-F238E27FC236}">
                <a16:creationId xmlns:a16="http://schemas.microsoft.com/office/drawing/2014/main" id="{9BC021CF-477F-6BA0-E4F2-6159C3E5D76B}"/>
              </a:ext>
            </a:extLst>
          </xdr:cNvPr>
          <xdr:cNvSpPr>
            <a:spLocks noChangeShapeType="1"/>
          </xdr:cNvSpPr>
        </xdr:nvSpPr>
        <xdr:spPr bwMode="auto">
          <a:xfrm>
            <a:off x="1694" y="304"/>
            <a:ext cx="12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53" name="Rectangle 25">
            <a:extLst>
              <a:ext uri="{FF2B5EF4-FFF2-40B4-BE49-F238E27FC236}">
                <a16:creationId xmlns:a16="http://schemas.microsoft.com/office/drawing/2014/main" id="{EFA09E57-6620-DD21-0E88-EFC250E9A49A}"/>
              </a:ext>
            </a:extLst>
          </xdr:cNvPr>
          <xdr:cNvSpPr>
            <a:spLocks noChangeArrowheads="1"/>
          </xdr:cNvSpPr>
        </xdr:nvSpPr>
        <xdr:spPr bwMode="auto">
          <a:xfrm>
            <a:off x="1818" y="30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4" name="Line 26">
            <a:extLst>
              <a:ext uri="{FF2B5EF4-FFF2-40B4-BE49-F238E27FC236}">
                <a16:creationId xmlns:a16="http://schemas.microsoft.com/office/drawing/2014/main" id="{76797A0E-1603-5AF3-018B-EC6FB95DD509}"/>
              </a:ext>
            </a:extLst>
          </xdr:cNvPr>
          <xdr:cNvSpPr>
            <a:spLocks noChangeShapeType="1"/>
          </xdr:cNvSpPr>
        </xdr:nvSpPr>
        <xdr:spPr bwMode="auto">
          <a:xfrm>
            <a:off x="1818" y="30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55" name="Line 27">
            <a:extLst>
              <a:ext uri="{FF2B5EF4-FFF2-40B4-BE49-F238E27FC236}">
                <a16:creationId xmlns:a16="http://schemas.microsoft.com/office/drawing/2014/main" id="{D2AD40B5-C6BF-A44D-371D-73D6227760F7}"/>
              </a:ext>
            </a:extLst>
          </xdr:cNvPr>
          <xdr:cNvSpPr>
            <a:spLocks noChangeShapeType="1"/>
          </xdr:cNvSpPr>
        </xdr:nvSpPr>
        <xdr:spPr bwMode="auto">
          <a:xfrm>
            <a:off x="1818" y="30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56" name="Rectangle 28">
            <a:extLst>
              <a:ext uri="{FF2B5EF4-FFF2-40B4-BE49-F238E27FC236}">
                <a16:creationId xmlns:a16="http://schemas.microsoft.com/office/drawing/2014/main" id="{CEB9E2B7-7806-9497-91BC-F4899197F44F}"/>
              </a:ext>
            </a:extLst>
          </xdr:cNvPr>
          <xdr:cNvSpPr>
            <a:spLocks noChangeArrowheads="1"/>
          </xdr:cNvSpPr>
        </xdr:nvSpPr>
        <xdr:spPr bwMode="auto">
          <a:xfrm>
            <a:off x="1820" y="304"/>
            <a:ext cx="126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7" name="Line 29">
            <a:extLst>
              <a:ext uri="{FF2B5EF4-FFF2-40B4-BE49-F238E27FC236}">
                <a16:creationId xmlns:a16="http://schemas.microsoft.com/office/drawing/2014/main" id="{906D3C8A-6051-9D6F-012D-9012E26F2070}"/>
              </a:ext>
            </a:extLst>
          </xdr:cNvPr>
          <xdr:cNvSpPr>
            <a:spLocks noChangeShapeType="1"/>
          </xdr:cNvSpPr>
        </xdr:nvSpPr>
        <xdr:spPr bwMode="auto">
          <a:xfrm>
            <a:off x="1820" y="304"/>
            <a:ext cx="126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58" name="Rectangle 30">
            <a:extLst>
              <a:ext uri="{FF2B5EF4-FFF2-40B4-BE49-F238E27FC236}">
                <a16:creationId xmlns:a16="http://schemas.microsoft.com/office/drawing/2014/main" id="{7A5AD25B-75E1-BA71-C485-C3DDD95F3809}"/>
              </a:ext>
            </a:extLst>
          </xdr:cNvPr>
          <xdr:cNvSpPr>
            <a:spLocks noChangeArrowheads="1"/>
          </xdr:cNvSpPr>
        </xdr:nvSpPr>
        <xdr:spPr bwMode="auto">
          <a:xfrm>
            <a:off x="1946" y="30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9" name="Line 31">
            <a:extLst>
              <a:ext uri="{FF2B5EF4-FFF2-40B4-BE49-F238E27FC236}">
                <a16:creationId xmlns:a16="http://schemas.microsoft.com/office/drawing/2014/main" id="{0AA1E6B1-67AC-72A1-00B0-C3A14436C93B}"/>
              </a:ext>
            </a:extLst>
          </xdr:cNvPr>
          <xdr:cNvSpPr>
            <a:spLocks noChangeShapeType="1"/>
          </xdr:cNvSpPr>
        </xdr:nvSpPr>
        <xdr:spPr bwMode="auto">
          <a:xfrm>
            <a:off x="1946" y="30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60" name="Line 32">
            <a:extLst>
              <a:ext uri="{FF2B5EF4-FFF2-40B4-BE49-F238E27FC236}">
                <a16:creationId xmlns:a16="http://schemas.microsoft.com/office/drawing/2014/main" id="{627CDD60-1F1F-6FA0-4943-E2E6BFFAAC5B}"/>
              </a:ext>
            </a:extLst>
          </xdr:cNvPr>
          <xdr:cNvSpPr>
            <a:spLocks noChangeShapeType="1"/>
          </xdr:cNvSpPr>
        </xdr:nvSpPr>
        <xdr:spPr bwMode="auto">
          <a:xfrm>
            <a:off x="1946" y="30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61" name="Rectangle 33">
            <a:extLst>
              <a:ext uri="{FF2B5EF4-FFF2-40B4-BE49-F238E27FC236}">
                <a16:creationId xmlns:a16="http://schemas.microsoft.com/office/drawing/2014/main" id="{1012C339-0C63-ADE1-24E5-51760EDC0BDD}"/>
              </a:ext>
            </a:extLst>
          </xdr:cNvPr>
          <xdr:cNvSpPr>
            <a:spLocks noChangeArrowheads="1"/>
          </xdr:cNvSpPr>
        </xdr:nvSpPr>
        <xdr:spPr bwMode="auto">
          <a:xfrm>
            <a:off x="1948" y="304"/>
            <a:ext cx="125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2" name="Line 34">
            <a:extLst>
              <a:ext uri="{FF2B5EF4-FFF2-40B4-BE49-F238E27FC236}">
                <a16:creationId xmlns:a16="http://schemas.microsoft.com/office/drawing/2014/main" id="{71104469-822D-D107-A0A8-C53AFFEAFB83}"/>
              </a:ext>
            </a:extLst>
          </xdr:cNvPr>
          <xdr:cNvSpPr>
            <a:spLocks noChangeShapeType="1"/>
          </xdr:cNvSpPr>
        </xdr:nvSpPr>
        <xdr:spPr bwMode="auto">
          <a:xfrm>
            <a:off x="1948" y="304"/>
            <a:ext cx="12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63" name="Rectangle 35">
            <a:extLst>
              <a:ext uri="{FF2B5EF4-FFF2-40B4-BE49-F238E27FC236}">
                <a16:creationId xmlns:a16="http://schemas.microsoft.com/office/drawing/2014/main" id="{0CEB89AB-C355-C5B6-C0B9-A57740F0943E}"/>
              </a:ext>
            </a:extLst>
          </xdr:cNvPr>
          <xdr:cNvSpPr>
            <a:spLocks noChangeArrowheads="1"/>
          </xdr:cNvSpPr>
        </xdr:nvSpPr>
        <xdr:spPr bwMode="auto">
          <a:xfrm>
            <a:off x="2073" y="30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4" name="Line 36">
            <a:extLst>
              <a:ext uri="{FF2B5EF4-FFF2-40B4-BE49-F238E27FC236}">
                <a16:creationId xmlns:a16="http://schemas.microsoft.com/office/drawing/2014/main" id="{3305988D-B5A1-E936-6213-F4EA4457A909}"/>
              </a:ext>
            </a:extLst>
          </xdr:cNvPr>
          <xdr:cNvSpPr>
            <a:spLocks noChangeShapeType="1"/>
          </xdr:cNvSpPr>
        </xdr:nvSpPr>
        <xdr:spPr bwMode="auto">
          <a:xfrm>
            <a:off x="2073" y="30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65" name="Line 37">
            <a:extLst>
              <a:ext uri="{FF2B5EF4-FFF2-40B4-BE49-F238E27FC236}">
                <a16:creationId xmlns:a16="http://schemas.microsoft.com/office/drawing/2014/main" id="{462FEA02-4D89-3625-27CF-B95EF5CE7358}"/>
              </a:ext>
            </a:extLst>
          </xdr:cNvPr>
          <xdr:cNvSpPr>
            <a:spLocks noChangeShapeType="1"/>
          </xdr:cNvSpPr>
        </xdr:nvSpPr>
        <xdr:spPr bwMode="auto">
          <a:xfrm>
            <a:off x="2073" y="30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66" name="Rectangle 38">
            <a:extLst>
              <a:ext uri="{FF2B5EF4-FFF2-40B4-BE49-F238E27FC236}">
                <a16:creationId xmlns:a16="http://schemas.microsoft.com/office/drawing/2014/main" id="{B4ED5A57-516D-8ACC-F7E8-7597FBD0F3AE}"/>
              </a:ext>
            </a:extLst>
          </xdr:cNvPr>
          <xdr:cNvSpPr>
            <a:spLocks noChangeArrowheads="1"/>
          </xdr:cNvSpPr>
        </xdr:nvSpPr>
        <xdr:spPr bwMode="auto">
          <a:xfrm>
            <a:off x="2073" y="30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7" name="Line 39">
            <a:extLst>
              <a:ext uri="{FF2B5EF4-FFF2-40B4-BE49-F238E27FC236}">
                <a16:creationId xmlns:a16="http://schemas.microsoft.com/office/drawing/2014/main" id="{9D5BFF67-13B4-ACEF-931F-2E272109D6A5}"/>
              </a:ext>
            </a:extLst>
          </xdr:cNvPr>
          <xdr:cNvSpPr>
            <a:spLocks noChangeShapeType="1"/>
          </xdr:cNvSpPr>
        </xdr:nvSpPr>
        <xdr:spPr bwMode="auto">
          <a:xfrm>
            <a:off x="2073" y="30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68" name="Line 40">
            <a:extLst>
              <a:ext uri="{FF2B5EF4-FFF2-40B4-BE49-F238E27FC236}">
                <a16:creationId xmlns:a16="http://schemas.microsoft.com/office/drawing/2014/main" id="{CA5569C7-9760-C9E4-4904-1AC0D6A76E2E}"/>
              </a:ext>
            </a:extLst>
          </xdr:cNvPr>
          <xdr:cNvSpPr>
            <a:spLocks noChangeShapeType="1"/>
          </xdr:cNvSpPr>
        </xdr:nvSpPr>
        <xdr:spPr bwMode="auto">
          <a:xfrm>
            <a:off x="2073" y="30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69" name="Rectangle 41">
            <a:extLst>
              <a:ext uri="{FF2B5EF4-FFF2-40B4-BE49-F238E27FC236}">
                <a16:creationId xmlns:a16="http://schemas.microsoft.com/office/drawing/2014/main" id="{D46FF7D9-12E4-530A-2359-25D01F7C794B}"/>
              </a:ext>
            </a:extLst>
          </xdr:cNvPr>
          <xdr:cNvSpPr>
            <a:spLocks noChangeArrowheads="1"/>
          </xdr:cNvSpPr>
        </xdr:nvSpPr>
        <xdr:spPr bwMode="auto">
          <a:xfrm>
            <a:off x="1557" y="306"/>
            <a:ext cx="2" cy="5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0" name="Line 42">
            <a:extLst>
              <a:ext uri="{FF2B5EF4-FFF2-40B4-BE49-F238E27FC236}">
                <a16:creationId xmlns:a16="http://schemas.microsoft.com/office/drawing/2014/main" id="{CFFE9C04-DA08-B194-5B66-A0D7113031F0}"/>
              </a:ext>
            </a:extLst>
          </xdr:cNvPr>
          <xdr:cNvSpPr>
            <a:spLocks noChangeShapeType="1"/>
          </xdr:cNvSpPr>
        </xdr:nvSpPr>
        <xdr:spPr bwMode="auto">
          <a:xfrm>
            <a:off x="1557" y="306"/>
            <a:ext cx="0" cy="5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71" name="Rectangle 43">
            <a:extLst>
              <a:ext uri="{FF2B5EF4-FFF2-40B4-BE49-F238E27FC236}">
                <a16:creationId xmlns:a16="http://schemas.microsoft.com/office/drawing/2014/main" id="{35BC09E8-A950-AD38-8085-6DADBF26BA55}"/>
              </a:ext>
            </a:extLst>
          </xdr:cNvPr>
          <xdr:cNvSpPr>
            <a:spLocks noChangeArrowheads="1"/>
          </xdr:cNvSpPr>
        </xdr:nvSpPr>
        <xdr:spPr bwMode="auto">
          <a:xfrm>
            <a:off x="1692" y="306"/>
            <a:ext cx="2" cy="5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2" name="Line 44">
            <a:extLst>
              <a:ext uri="{FF2B5EF4-FFF2-40B4-BE49-F238E27FC236}">
                <a16:creationId xmlns:a16="http://schemas.microsoft.com/office/drawing/2014/main" id="{D6EC4D23-1D15-910B-A31A-9BE1C7C3D8D1}"/>
              </a:ext>
            </a:extLst>
          </xdr:cNvPr>
          <xdr:cNvSpPr>
            <a:spLocks noChangeShapeType="1"/>
          </xdr:cNvSpPr>
        </xdr:nvSpPr>
        <xdr:spPr bwMode="auto">
          <a:xfrm>
            <a:off x="1692" y="306"/>
            <a:ext cx="0" cy="5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73" name="Rectangle 45">
            <a:extLst>
              <a:ext uri="{FF2B5EF4-FFF2-40B4-BE49-F238E27FC236}">
                <a16:creationId xmlns:a16="http://schemas.microsoft.com/office/drawing/2014/main" id="{B0D38273-8088-85BF-339C-679F35ADF6D9}"/>
              </a:ext>
            </a:extLst>
          </xdr:cNvPr>
          <xdr:cNvSpPr>
            <a:spLocks noChangeArrowheads="1"/>
          </xdr:cNvSpPr>
        </xdr:nvSpPr>
        <xdr:spPr bwMode="auto">
          <a:xfrm>
            <a:off x="1818" y="306"/>
            <a:ext cx="2" cy="5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4" name="Line 46">
            <a:extLst>
              <a:ext uri="{FF2B5EF4-FFF2-40B4-BE49-F238E27FC236}">
                <a16:creationId xmlns:a16="http://schemas.microsoft.com/office/drawing/2014/main" id="{7B1569B9-1913-A7E9-D096-0142B1BAF0C7}"/>
              </a:ext>
            </a:extLst>
          </xdr:cNvPr>
          <xdr:cNvSpPr>
            <a:spLocks noChangeShapeType="1"/>
          </xdr:cNvSpPr>
        </xdr:nvSpPr>
        <xdr:spPr bwMode="auto">
          <a:xfrm>
            <a:off x="1818" y="306"/>
            <a:ext cx="0" cy="5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75" name="Rectangle 47">
            <a:extLst>
              <a:ext uri="{FF2B5EF4-FFF2-40B4-BE49-F238E27FC236}">
                <a16:creationId xmlns:a16="http://schemas.microsoft.com/office/drawing/2014/main" id="{9F6A8028-E076-DFE5-7403-B8B22FF3D134}"/>
              </a:ext>
            </a:extLst>
          </xdr:cNvPr>
          <xdr:cNvSpPr>
            <a:spLocks noChangeArrowheads="1"/>
          </xdr:cNvSpPr>
        </xdr:nvSpPr>
        <xdr:spPr bwMode="auto">
          <a:xfrm>
            <a:off x="1946" y="306"/>
            <a:ext cx="2" cy="5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6" name="Line 48">
            <a:extLst>
              <a:ext uri="{FF2B5EF4-FFF2-40B4-BE49-F238E27FC236}">
                <a16:creationId xmlns:a16="http://schemas.microsoft.com/office/drawing/2014/main" id="{0ADF5671-AB57-2654-5B66-6DB13C45CD1C}"/>
              </a:ext>
            </a:extLst>
          </xdr:cNvPr>
          <xdr:cNvSpPr>
            <a:spLocks noChangeShapeType="1"/>
          </xdr:cNvSpPr>
        </xdr:nvSpPr>
        <xdr:spPr bwMode="auto">
          <a:xfrm>
            <a:off x="1946" y="306"/>
            <a:ext cx="0" cy="5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77" name="Rectangle 49">
            <a:extLst>
              <a:ext uri="{FF2B5EF4-FFF2-40B4-BE49-F238E27FC236}">
                <a16:creationId xmlns:a16="http://schemas.microsoft.com/office/drawing/2014/main" id="{0721D3C4-6138-58C4-3F05-B7014157062B}"/>
              </a:ext>
            </a:extLst>
          </xdr:cNvPr>
          <xdr:cNvSpPr>
            <a:spLocks noChangeArrowheads="1"/>
          </xdr:cNvSpPr>
        </xdr:nvSpPr>
        <xdr:spPr bwMode="auto">
          <a:xfrm>
            <a:off x="2073" y="306"/>
            <a:ext cx="2" cy="5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8" name="Line 50">
            <a:extLst>
              <a:ext uri="{FF2B5EF4-FFF2-40B4-BE49-F238E27FC236}">
                <a16:creationId xmlns:a16="http://schemas.microsoft.com/office/drawing/2014/main" id="{445B4230-2094-2FF2-3B94-C7B65A41B5E4}"/>
              </a:ext>
            </a:extLst>
          </xdr:cNvPr>
          <xdr:cNvSpPr>
            <a:spLocks noChangeShapeType="1"/>
          </xdr:cNvSpPr>
        </xdr:nvSpPr>
        <xdr:spPr bwMode="auto">
          <a:xfrm>
            <a:off x="2073" y="306"/>
            <a:ext cx="0" cy="5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79" name="Rectangle 51">
            <a:extLst>
              <a:ext uri="{FF2B5EF4-FFF2-40B4-BE49-F238E27FC236}">
                <a16:creationId xmlns:a16="http://schemas.microsoft.com/office/drawing/2014/main" id="{2AE933B9-7CE9-313B-2A35-DA80008E5D1B}"/>
              </a:ext>
            </a:extLst>
          </xdr:cNvPr>
          <xdr:cNvSpPr>
            <a:spLocks noChangeArrowheads="1"/>
          </xdr:cNvSpPr>
        </xdr:nvSpPr>
        <xdr:spPr bwMode="auto">
          <a:xfrm>
            <a:off x="1566" y="371"/>
            <a:ext cx="5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Century"/>
              </a:rPr>
              <a:t> </a:t>
            </a:r>
          </a:p>
        </xdr:txBody>
      </xdr:sp>
      <xdr:sp macro="" textlink="">
        <xdr:nvSpPr>
          <xdr:cNvPr id="22580" name="Rectangle 52">
            <a:extLst>
              <a:ext uri="{FF2B5EF4-FFF2-40B4-BE49-F238E27FC236}">
                <a16:creationId xmlns:a16="http://schemas.microsoft.com/office/drawing/2014/main" id="{B9C40843-B050-8897-1952-039FC755E41F}"/>
              </a:ext>
            </a:extLst>
          </xdr:cNvPr>
          <xdr:cNvSpPr>
            <a:spLocks noChangeArrowheads="1"/>
          </xdr:cNvSpPr>
        </xdr:nvSpPr>
        <xdr:spPr bwMode="auto">
          <a:xfrm>
            <a:off x="1701" y="371"/>
            <a:ext cx="5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Century"/>
              </a:rPr>
              <a:t> </a:t>
            </a:r>
          </a:p>
        </xdr:txBody>
      </xdr:sp>
      <xdr:sp macro="" textlink="">
        <xdr:nvSpPr>
          <xdr:cNvPr id="22581" name="Rectangle 53">
            <a:extLst>
              <a:ext uri="{FF2B5EF4-FFF2-40B4-BE49-F238E27FC236}">
                <a16:creationId xmlns:a16="http://schemas.microsoft.com/office/drawing/2014/main" id="{3DE3AF1E-AC0D-F497-0194-8A77629AAC02}"/>
              </a:ext>
            </a:extLst>
          </xdr:cNvPr>
          <xdr:cNvSpPr>
            <a:spLocks noChangeArrowheads="1"/>
          </xdr:cNvSpPr>
        </xdr:nvSpPr>
        <xdr:spPr bwMode="auto">
          <a:xfrm>
            <a:off x="1828" y="371"/>
            <a:ext cx="5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Century"/>
              </a:rPr>
              <a:t> </a:t>
            </a:r>
          </a:p>
        </xdr:txBody>
      </xdr:sp>
      <xdr:sp macro="" textlink="">
        <xdr:nvSpPr>
          <xdr:cNvPr id="22582" name="Rectangle 54">
            <a:extLst>
              <a:ext uri="{FF2B5EF4-FFF2-40B4-BE49-F238E27FC236}">
                <a16:creationId xmlns:a16="http://schemas.microsoft.com/office/drawing/2014/main" id="{F469A1B8-5581-CF66-E2F4-688BB5CDE769}"/>
              </a:ext>
            </a:extLst>
          </xdr:cNvPr>
          <xdr:cNvSpPr>
            <a:spLocks noChangeArrowheads="1"/>
          </xdr:cNvSpPr>
        </xdr:nvSpPr>
        <xdr:spPr bwMode="auto">
          <a:xfrm>
            <a:off x="1956" y="371"/>
            <a:ext cx="5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Century"/>
              </a:rPr>
              <a:t> </a:t>
            </a:r>
          </a:p>
        </xdr:txBody>
      </xdr:sp>
      <xdr:sp macro="" textlink="">
        <xdr:nvSpPr>
          <xdr:cNvPr id="22583" name="Rectangle 55">
            <a:extLst>
              <a:ext uri="{FF2B5EF4-FFF2-40B4-BE49-F238E27FC236}">
                <a16:creationId xmlns:a16="http://schemas.microsoft.com/office/drawing/2014/main" id="{7BC5BB9A-B663-B547-26A8-55989240FB1D}"/>
              </a:ext>
            </a:extLst>
          </xdr:cNvPr>
          <xdr:cNvSpPr>
            <a:spLocks noChangeArrowheads="1"/>
          </xdr:cNvSpPr>
        </xdr:nvSpPr>
        <xdr:spPr bwMode="auto">
          <a:xfrm>
            <a:off x="1557" y="365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84" name="Line 56">
            <a:extLst>
              <a:ext uri="{FF2B5EF4-FFF2-40B4-BE49-F238E27FC236}">
                <a16:creationId xmlns:a16="http://schemas.microsoft.com/office/drawing/2014/main" id="{FECF63B1-9789-0D99-0B5B-308E7362E209}"/>
              </a:ext>
            </a:extLst>
          </xdr:cNvPr>
          <xdr:cNvSpPr>
            <a:spLocks noChangeShapeType="1"/>
          </xdr:cNvSpPr>
        </xdr:nvSpPr>
        <xdr:spPr bwMode="auto">
          <a:xfrm>
            <a:off x="1557" y="365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85" name="Line 57">
            <a:extLst>
              <a:ext uri="{FF2B5EF4-FFF2-40B4-BE49-F238E27FC236}">
                <a16:creationId xmlns:a16="http://schemas.microsoft.com/office/drawing/2014/main" id="{58D53291-0236-DA57-AF8D-D1C5FBD8EAB1}"/>
              </a:ext>
            </a:extLst>
          </xdr:cNvPr>
          <xdr:cNvSpPr>
            <a:spLocks noChangeShapeType="1"/>
          </xdr:cNvSpPr>
        </xdr:nvSpPr>
        <xdr:spPr bwMode="auto">
          <a:xfrm>
            <a:off x="1557" y="365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86" name="Rectangle 58">
            <a:extLst>
              <a:ext uri="{FF2B5EF4-FFF2-40B4-BE49-F238E27FC236}">
                <a16:creationId xmlns:a16="http://schemas.microsoft.com/office/drawing/2014/main" id="{A0C8064B-AB30-B03A-B816-0FD933465C82}"/>
              </a:ext>
            </a:extLst>
          </xdr:cNvPr>
          <xdr:cNvSpPr>
            <a:spLocks noChangeArrowheads="1"/>
          </xdr:cNvSpPr>
        </xdr:nvSpPr>
        <xdr:spPr bwMode="auto">
          <a:xfrm>
            <a:off x="1559" y="365"/>
            <a:ext cx="13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87" name="Line 59">
            <a:extLst>
              <a:ext uri="{FF2B5EF4-FFF2-40B4-BE49-F238E27FC236}">
                <a16:creationId xmlns:a16="http://schemas.microsoft.com/office/drawing/2014/main" id="{732DFF5A-3E28-E45F-3D46-32D68CEBD52F}"/>
              </a:ext>
            </a:extLst>
          </xdr:cNvPr>
          <xdr:cNvSpPr>
            <a:spLocks noChangeShapeType="1"/>
          </xdr:cNvSpPr>
        </xdr:nvSpPr>
        <xdr:spPr bwMode="auto">
          <a:xfrm>
            <a:off x="1559" y="365"/>
            <a:ext cx="13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88" name="Rectangle 60">
            <a:extLst>
              <a:ext uri="{FF2B5EF4-FFF2-40B4-BE49-F238E27FC236}">
                <a16:creationId xmlns:a16="http://schemas.microsoft.com/office/drawing/2014/main" id="{8BAE69D7-9B42-A800-43A2-5C07B456C067}"/>
              </a:ext>
            </a:extLst>
          </xdr:cNvPr>
          <xdr:cNvSpPr>
            <a:spLocks noChangeArrowheads="1"/>
          </xdr:cNvSpPr>
        </xdr:nvSpPr>
        <xdr:spPr bwMode="auto">
          <a:xfrm>
            <a:off x="1692" y="365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89" name="Line 61">
            <a:extLst>
              <a:ext uri="{FF2B5EF4-FFF2-40B4-BE49-F238E27FC236}">
                <a16:creationId xmlns:a16="http://schemas.microsoft.com/office/drawing/2014/main" id="{7E4C1F7E-31F5-A97B-272E-55E1CDEA3DD5}"/>
              </a:ext>
            </a:extLst>
          </xdr:cNvPr>
          <xdr:cNvSpPr>
            <a:spLocks noChangeShapeType="1"/>
          </xdr:cNvSpPr>
        </xdr:nvSpPr>
        <xdr:spPr bwMode="auto">
          <a:xfrm>
            <a:off x="1692" y="365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90" name="Line 62">
            <a:extLst>
              <a:ext uri="{FF2B5EF4-FFF2-40B4-BE49-F238E27FC236}">
                <a16:creationId xmlns:a16="http://schemas.microsoft.com/office/drawing/2014/main" id="{E843A284-9A64-5CE1-5FB1-81C6DAEE3EDF}"/>
              </a:ext>
            </a:extLst>
          </xdr:cNvPr>
          <xdr:cNvSpPr>
            <a:spLocks noChangeShapeType="1"/>
          </xdr:cNvSpPr>
        </xdr:nvSpPr>
        <xdr:spPr bwMode="auto">
          <a:xfrm>
            <a:off x="1692" y="365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91" name="Rectangle 63">
            <a:extLst>
              <a:ext uri="{FF2B5EF4-FFF2-40B4-BE49-F238E27FC236}">
                <a16:creationId xmlns:a16="http://schemas.microsoft.com/office/drawing/2014/main" id="{FB9D602B-1319-5AFD-31FA-DDE4A4CED2EF}"/>
              </a:ext>
            </a:extLst>
          </xdr:cNvPr>
          <xdr:cNvSpPr>
            <a:spLocks noChangeArrowheads="1"/>
          </xdr:cNvSpPr>
        </xdr:nvSpPr>
        <xdr:spPr bwMode="auto">
          <a:xfrm>
            <a:off x="1694" y="365"/>
            <a:ext cx="124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92" name="Line 64">
            <a:extLst>
              <a:ext uri="{FF2B5EF4-FFF2-40B4-BE49-F238E27FC236}">
                <a16:creationId xmlns:a16="http://schemas.microsoft.com/office/drawing/2014/main" id="{1A015222-CD10-248B-9EAA-07669ECE7434}"/>
              </a:ext>
            </a:extLst>
          </xdr:cNvPr>
          <xdr:cNvSpPr>
            <a:spLocks noChangeShapeType="1"/>
          </xdr:cNvSpPr>
        </xdr:nvSpPr>
        <xdr:spPr bwMode="auto">
          <a:xfrm>
            <a:off x="1694" y="365"/>
            <a:ext cx="12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93" name="Rectangle 65">
            <a:extLst>
              <a:ext uri="{FF2B5EF4-FFF2-40B4-BE49-F238E27FC236}">
                <a16:creationId xmlns:a16="http://schemas.microsoft.com/office/drawing/2014/main" id="{6DC53B95-972E-1453-0493-99CFFCD8F7A1}"/>
              </a:ext>
            </a:extLst>
          </xdr:cNvPr>
          <xdr:cNvSpPr>
            <a:spLocks noChangeArrowheads="1"/>
          </xdr:cNvSpPr>
        </xdr:nvSpPr>
        <xdr:spPr bwMode="auto">
          <a:xfrm>
            <a:off x="1818" y="365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94" name="Line 66">
            <a:extLst>
              <a:ext uri="{FF2B5EF4-FFF2-40B4-BE49-F238E27FC236}">
                <a16:creationId xmlns:a16="http://schemas.microsoft.com/office/drawing/2014/main" id="{E5F4521C-ED12-F609-4295-C7F83435D76F}"/>
              </a:ext>
            </a:extLst>
          </xdr:cNvPr>
          <xdr:cNvSpPr>
            <a:spLocks noChangeShapeType="1"/>
          </xdr:cNvSpPr>
        </xdr:nvSpPr>
        <xdr:spPr bwMode="auto">
          <a:xfrm>
            <a:off x="1818" y="365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95" name="Line 67">
            <a:extLst>
              <a:ext uri="{FF2B5EF4-FFF2-40B4-BE49-F238E27FC236}">
                <a16:creationId xmlns:a16="http://schemas.microsoft.com/office/drawing/2014/main" id="{6FF8A65E-A895-8180-A30C-A29BA5880488}"/>
              </a:ext>
            </a:extLst>
          </xdr:cNvPr>
          <xdr:cNvSpPr>
            <a:spLocks noChangeShapeType="1"/>
          </xdr:cNvSpPr>
        </xdr:nvSpPr>
        <xdr:spPr bwMode="auto">
          <a:xfrm>
            <a:off x="1818" y="365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96" name="Rectangle 68">
            <a:extLst>
              <a:ext uri="{FF2B5EF4-FFF2-40B4-BE49-F238E27FC236}">
                <a16:creationId xmlns:a16="http://schemas.microsoft.com/office/drawing/2014/main" id="{29D84C8F-705C-997B-B34F-91ECC52F5CBD}"/>
              </a:ext>
            </a:extLst>
          </xdr:cNvPr>
          <xdr:cNvSpPr>
            <a:spLocks noChangeArrowheads="1"/>
          </xdr:cNvSpPr>
        </xdr:nvSpPr>
        <xdr:spPr bwMode="auto">
          <a:xfrm>
            <a:off x="1820" y="365"/>
            <a:ext cx="126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97" name="Line 69">
            <a:extLst>
              <a:ext uri="{FF2B5EF4-FFF2-40B4-BE49-F238E27FC236}">
                <a16:creationId xmlns:a16="http://schemas.microsoft.com/office/drawing/2014/main" id="{7D1C961E-D617-89FD-5EB0-B3D95276733B}"/>
              </a:ext>
            </a:extLst>
          </xdr:cNvPr>
          <xdr:cNvSpPr>
            <a:spLocks noChangeShapeType="1"/>
          </xdr:cNvSpPr>
        </xdr:nvSpPr>
        <xdr:spPr bwMode="auto">
          <a:xfrm>
            <a:off x="1820" y="365"/>
            <a:ext cx="126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98" name="Rectangle 70">
            <a:extLst>
              <a:ext uri="{FF2B5EF4-FFF2-40B4-BE49-F238E27FC236}">
                <a16:creationId xmlns:a16="http://schemas.microsoft.com/office/drawing/2014/main" id="{325F55D5-0165-CF95-C101-257C6395DAB7}"/>
              </a:ext>
            </a:extLst>
          </xdr:cNvPr>
          <xdr:cNvSpPr>
            <a:spLocks noChangeArrowheads="1"/>
          </xdr:cNvSpPr>
        </xdr:nvSpPr>
        <xdr:spPr bwMode="auto">
          <a:xfrm>
            <a:off x="1946" y="365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99" name="Line 71">
            <a:extLst>
              <a:ext uri="{FF2B5EF4-FFF2-40B4-BE49-F238E27FC236}">
                <a16:creationId xmlns:a16="http://schemas.microsoft.com/office/drawing/2014/main" id="{3A65FCE7-BCBC-14CD-3A9C-777396793F30}"/>
              </a:ext>
            </a:extLst>
          </xdr:cNvPr>
          <xdr:cNvSpPr>
            <a:spLocks noChangeShapeType="1"/>
          </xdr:cNvSpPr>
        </xdr:nvSpPr>
        <xdr:spPr bwMode="auto">
          <a:xfrm>
            <a:off x="1946" y="365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00" name="Line 72">
            <a:extLst>
              <a:ext uri="{FF2B5EF4-FFF2-40B4-BE49-F238E27FC236}">
                <a16:creationId xmlns:a16="http://schemas.microsoft.com/office/drawing/2014/main" id="{B6FE6C30-6A66-F2F8-CF7F-DB742EAA1E73}"/>
              </a:ext>
            </a:extLst>
          </xdr:cNvPr>
          <xdr:cNvSpPr>
            <a:spLocks noChangeShapeType="1"/>
          </xdr:cNvSpPr>
        </xdr:nvSpPr>
        <xdr:spPr bwMode="auto">
          <a:xfrm>
            <a:off x="1946" y="365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01" name="Rectangle 73">
            <a:extLst>
              <a:ext uri="{FF2B5EF4-FFF2-40B4-BE49-F238E27FC236}">
                <a16:creationId xmlns:a16="http://schemas.microsoft.com/office/drawing/2014/main" id="{75784FB2-BA59-62FF-0337-F2B5CC548E8D}"/>
              </a:ext>
            </a:extLst>
          </xdr:cNvPr>
          <xdr:cNvSpPr>
            <a:spLocks noChangeArrowheads="1"/>
          </xdr:cNvSpPr>
        </xdr:nvSpPr>
        <xdr:spPr bwMode="auto">
          <a:xfrm>
            <a:off x="1948" y="365"/>
            <a:ext cx="125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2" name="Line 74">
            <a:extLst>
              <a:ext uri="{FF2B5EF4-FFF2-40B4-BE49-F238E27FC236}">
                <a16:creationId xmlns:a16="http://schemas.microsoft.com/office/drawing/2014/main" id="{C49315C9-5C9B-E7D1-656D-BC0C605707D3}"/>
              </a:ext>
            </a:extLst>
          </xdr:cNvPr>
          <xdr:cNvSpPr>
            <a:spLocks noChangeShapeType="1"/>
          </xdr:cNvSpPr>
        </xdr:nvSpPr>
        <xdr:spPr bwMode="auto">
          <a:xfrm>
            <a:off x="1948" y="365"/>
            <a:ext cx="12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03" name="Rectangle 75">
            <a:extLst>
              <a:ext uri="{FF2B5EF4-FFF2-40B4-BE49-F238E27FC236}">
                <a16:creationId xmlns:a16="http://schemas.microsoft.com/office/drawing/2014/main" id="{1372945F-6BF9-0C01-7B0C-033BDD42D443}"/>
              </a:ext>
            </a:extLst>
          </xdr:cNvPr>
          <xdr:cNvSpPr>
            <a:spLocks noChangeArrowheads="1"/>
          </xdr:cNvSpPr>
        </xdr:nvSpPr>
        <xdr:spPr bwMode="auto">
          <a:xfrm>
            <a:off x="2073" y="365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4" name="Line 76">
            <a:extLst>
              <a:ext uri="{FF2B5EF4-FFF2-40B4-BE49-F238E27FC236}">
                <a16:creationId xmlns:a16="http://schemas.microsoft.com/office/drawing/2014/main" id="{FB16293B-D9B0-2D3E-3126-00CB60808E20}"/>
              </a:ext>
            </a:extLst>
          </xdr:cNvPr>
          <xdr:cNvSpPr>
            <a:spLocks noChangeShapeType="1"/>
          </xdr:cNvSpPr>
        </xdr:nvSpPr>
        <xdr:spPr bwMode="auto">
          <a:xfrm>
            <a:off x="2073" y="365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05" name="Line 77">
            <a:extLst>
              <a:ext uri="{FF2B5EF4-FFF2-40B4-BE49-F238E27FC236}">
                <a16:creationId xmlns:a16="http://schemas.microsoft.com/office/drawing/2014/main" id="{0303FB4A-B51E-5839-3392-C8050686CA77}"/>
              </a:ext>
            </a:extLst>
          </xdr:cNvPr>
          <xdr:cNvSpPr>
            <a:spLocks noChangeShapeType="1"/>
          </xdr:cNvSpPr>
        </xdr:nvSpPr>
        <xdr:spPr bwMode="auto">
          <a:xfrm>
            <a:off x="2073" y="365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06" name="Rectangle 78">
            <a:extLst>
              <a:ext uri="{FF2B5EF4-FFF2-40B4-BE49-F238E27FC236}">
                <a16:creationId xmlns:a16="http://schemas.microsoft.com/office/drawing/2014/main" id="{61AC6E80-19AE-AE0C-CCD8-9BCBD8C46776}"/>
              </a:ext>
            </a:extLst>
          </xdr:cNvPr>
          <xdr:cNvSpPr>
            <a:spLocks noChangeArrowheads="1"/>
          </xdr:cNvSpPr>
        </xdr:nvSpPr>
        <xdr:spPr bwMode="auto">
          <a:xfrm>
            <a:off x="1557" y="367"/>
            <a:ext cx="2" cy="11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7" name="Line 79">
            <a:extLst>
              <a:ext uri="{FF2B5EF4-FFF2-40B4-BE49-F238E27FC236}">
                <a16:creationId xmlns:a16="http://schemas.microsoft.com/office/drawing/2014/main" id="{F87FE072-01FA-E5FB-E6D5-6313BBEFB81A}"/>
              </a:ext>
            </a:extLst>
          </xdr:cNvPr>
          <xdr:cNvSpPr>
            <a:spLocks noChangeShapeType="1"/>
          </xdr:cNvSpPr>
        </xdr:nvSpPr>
        <xdr:spPr bwMode="auto">
          <a:xfrm>
            <a:off x="1557" y="367"/>
            <a:ext cx="0" cy="11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08" name="Rectangle 80">
            <a:extLst>
              <a:ext uri="{FF2B5EF4-FFF2-40B4-BE49-F238E27FC236}">
                <a16:creationId xmlns:a16="http://schemas.microsoft.com/office/drawing/2014/main" id="{0642EA94-4CBC-E91C-57C4-D4B744D32F12}"/>
              </a:ext>
            </a:extLst>
          </xdr:cNvPr>
          <xdr:cNvSpPr>
            <a:spLocks noChangeArrowheads="1"/>
          </xdr:cNvSpPr>
        </xdr:nvSpPr>
        <xdr:spPr bwMode="auto">
          <a:xfrm>
            <a:off x="1557" y="48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9" name="Line 81">
            <a:extLst>
              <a:ext uri="{FF2B5EF4-FFF2-40B4-BE49-F238E27FC236}">
                <a16:creationId xmlns:a16="http://schemas.microsoft.com/office/drawing/2014/main" id="{6C31DC18-B9EB-75F8-4D06-9DA7562137E7}"/>
              </a:ext>
            </a:extLst>
          </xdr:cNvPr>
          <xdr:cNvSpPr>
            <a:spLocks noChangeShapeType="1"/>
          </xdr:cNvSpPr>
        </xdr:nvSpPr>
        <xdr:spPr bwMode="auto">
          <a:xfrm>
            <a:off x="1557" y="48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10" name="Line 82">
            <a:extLst>
              <a:ext uri="{FF2B5EF4-FFF2-40B4-BE49-F238E27FC236}">
                <a16:creationId xmlns:a16="http://schemas.microsoft.com/office/drawing/2014/main" id="{729F8494-B61C-E9CC-E68D-6C9F8CA04B58}"/>
              </a:ext>
            </a:extLst>
          </xdr:cNvPr>
          <xdr:cNvSpPr>
            <a:spLocks noChangeShapeType="1"/>
          </xdr:cNvSpPr>
        </xdr:nvSpPr>
        <xdr:spPr bwMode="auto">
          <a:xfrm>
            <a:off x="1557" y="48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11" name="Rectangle 83">
            <a:extLst>
              <a:ext uri="{FF2B5EF4-FFF2-40B4-BE49-F238E27FC236}">
                <a16:creationId xmlns:a16="http://schemas.microsoft.com/office/drawing/2014/main" id="{9BB034F4-088F-9A95-2502-BD4A6A44253A}"/>
              </a:ext>
            </a:extLst>
          </xdr:cNvPr>
          <xdr:cNvSpPr>
            <a:spLocks noChangeArrowheads="1"/>
          </xdr:cNvSpPr>
        </xdr:nvSpPr>
        <xdr:spPr bwMode="auto">
          <a:xfrm>
            <a:off x="1557" y="48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2" name="Line 84">
            <a:extLst>
              <a:ext uri="{FF2B5EF4-FFF2-40B4-BE49-F238E27FC236}">
                <a16:creationId xmlns:a16="http://schemas.microsoft.com/office/drawing/2014/main" id="{396A386E-D7BD-F223-1EE7-AD8DE2ECE883}"/>
              </a:ext>
            </a:extLst>
          </xdr:cNvPr>
          <xdr:cNvSpPr>
            <a:spLocks noChangeShapeType="1"/>
          </xdr:cNvSpPr>
        </xdr:nvSpPr>
        <xdr:spPr bwMode="auto">
          <a:xfrm>
            <a:off x="1557" y="48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13" name="Line 85">
            <a:extLst>
              <a:ext uri="{FF2B5EF4-FFF2-40B4-BE49-F238E27FC236}">
                <a16:creationId xmlns:a16="http://schemas.microsoft.com/office/drawing/2014/main" id="{75957F20-2E56-6E20-6B99-25C7CE39DE3A}"/>
              </a:ext>
            </a:extLst>
          </xdr:cNvPr>
          <xdr:cNvSpPr>
            <a:spLocks noChangeShapeType="1"/>
          </xdr:cNvSpPr>
        </xdr:nvSpPr>
        <xdr:spPr bwMode="auto">
          <a:xfrm>
            <a:off x="1557" y="48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14" name="Rectangle 86">
            <a:extLst>
              <a:ext uri="{FF2B5EF4-FFF2-40B4-BE49-F238E27FC236}">
                <a16:creationId xmlns:a16="http://schemas.microsoft.com/office/drawing/2014/main" id="{E5F5CD87-4E1D-FE34-40A4-03F8A558BE66}"/>
              </a:ext>
            </a:extLst>
          </xdr:cNvPr>
          <xdr:cNvSpPr>
            <a:spLocks noChangeArrowheads="1"/>
          </xdr:cNvSpPr>
        </xdr:nvSpPr>
        <xdr:spPr bwMode="auto">
          <a:xfrm>
            <a:off x="1559" y="484"/>
            <a:ext cx="13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5" name="Line 87">
            <a:extLst>
              <a:ext uri="{FF2B5EF4-FFF2-40B4-BE49-F238E27FC236}">
                <a16:creationId xmlns:a16="http://schemas.microsoft.com/office/drawing/2014/main" id="{516005CA-6B98-3FC9-7039-87241195E14B}"/>
              </a:ext>
            </a:extLst>
          </xdr:cNvPr>
          <xdr:cNvSpPr>
            <a:spLocks noChangeShapeType="1"/>
          </xdr:cNvSpPr>
        </xdr:nvSpPr>
        <xdr:spPr bwMode="auto">
          <a:xfrm>
            <a:off x="1559" y="484"/>
            <a:ext cx="13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16" name="Rectangle 88">
            <a:extLst>
              <a:ext uri="{FF2B5EF4-FFF2-40B4-BE49-F238E27FC236}">
                <a16:creationId xmlns:a16="http://schemas.microsoft.com/office/drawing/2014/main" id="{8E22DCBC-4630-B697-FA9C-59F71467B226}"/>
              </a:ext>
            </a:extLst>
          </xdr:cNvPr>
          <xdr:cNvSpPr>
            <a:spLocks noChangeArrowheads="1"/>
          </xdr:cNvSpPr>
        </xdr:nvSpPr>
        <xdr:spPr bwMode="auto">
          <a:xfrm>
            <a:off x="1692" y="367"/>
            <a:ext cx="2" cy="11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7" name="Line 89">
            <a:extLst>
              <a:ext uri="{FF2B5EF4-FFF2-40B4-BE49-F238E27FC236}">
                <a16:creationId xmlns:a16="http://schemas.microsoft.com/office/drawing/2014/main" id="{5C879FFC-8BA0-AD6A-BD52-A01478E599D2}"/>
              </a:ext>
            </a:extLst>
          </xdr:cNvPr>
          <xdr:cNvSpPr>
            <a:spLocks noChangeShapeType="1"/>
          </xdr:cNvSpPr>
        </xdr:nvSpPr>
        <xdr:spPr bwMode="auto">
          <a:xfrm>
            <a:off x="1692" y="367"/>
            <a:ext cx="0" cy="11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18" name="Rectangle 90">
            <a:extLst>
              <a:ext uri="{FF2B5EF4-FFF2-40B4-BE49-F238E27FC236}">
                <a16:creationId xmlns:a16="http://schemas.microsoft.com/office/drawing/2014/main" id="{31822560-21DE-8854-3D0E-6627867ADCE2}"/>
              </a:ext>
            </a:extLst>
          </xdr:cNvPr>
          <xdr:cNvSpPr>
            <a:spLocks noChangeArrowheads="1"/>
          </xdr:cNvSpPr>
        </xdr:nvSpPr>
        <xdr:spPr bwMode="auto">
          <a:xfrm>
            <a:off x="1692" y="48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9" name="Line 91">
            <a:extLst>
              <a:ext uri="{FF2B5EF4-FFF2-40B4-BE49-F238E27FC236}">
                <a16:creationId xmlns:a16="http://schemas.microsoft.com/office/drawing/2014/main" id="{7F7620BD-F6C0-7774-E18F-16AF0F6AAF52}"/>
              </a:ext>
            </a:extLst>
          </xdr:cNvPr>
          <xdr:cNvSpPr>
            <a:spLocks noChangeShapeType="1"/>
          </xdr:cNvSpPr>
        </xdr:nvSpPr>
        <xdr:spPr bwMode="auto">
          <a:xfrm>
            <a:off x="1692" y="48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20" name="Line 92">
            <a:extLst>
              <a:ext uri="{FF2B5EF4-FFF2-40B4-BE49-F238E27FC236}">
                <a16:creationId xmlns:a16="http://schemas.microsoft.com/office/drawing/2014/main" id="{CBEE5AF2-8E94-2E17-36B6-66A1BF8077DC}"/>
              </a:ext>
            </a:extLst>
          </xdr:cNvPr>
          <xdr:cNvSpPr>
            <a:spLocks noChangeShapeType="1"/>
          </xdr:cNvSpPr>
        </xdr:nvSpPr>
        <xdr:spPr bwMode="auto">
          <a:xfrm>
            <a:off x="1692" y="48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21" name="Rectangle 93">
            <a:extLst>
              <a:ext uri="{FF2B5EF4-FFF2-40B4-BE49-F238E27FC236}">
                <a16:creationId xmlns:a16="http://schemas.microsoft.com/office/drawing/2014/main" id="{99E8CED1-966E-6FC8-8388-BF41F9309D5B}"/>
              </a:ext>
            </a:extLst>
          </xdr:cNvPr>
          <xdr:cNvSpPr>
            <a:spLocks noChangeArrowheads="1"/>
          </xdr:cNvSpPr>
        </xdr:nvSpPr>
        <xdr:spPr bwMode="auto">
          <a:xfrm>
            <a:off x="1694" y="484"/>
            <a:ext cx="124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2" name="Line 94">
            <a:extLst>
              <a:ext uri="{FF2B5EF4-FFF2-40B4-BE49-F238E27FC236}">
                <a16:creationId xmlns:a16="http://schemas.microsoft.com/office/drawing/2014/main" id="{A6014453-A2C5-BCF3-5E4B-69F9417FB1A2}"/>
              </a:ext>
            </a:extLst>
          </xdr:cNvPr>
          <xdr:cNvSpPr>
            <a:spLocks noChangeShapeType="1"/>
          </xdr:cNvSpPr>
        </xdr:nvSpPr>
        <xdr:spPr bwMode="auto">
          <a:xfrm>
            <a:off x="1694" y="484"/>
            <a:ext cx="124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23" name="Rectangle 95">
            <a:extLst>
              <a:ext uri="{FF2B5EF4-FFF2-40B4-BE49-F238E27FC236}">
                <a16:creationId xmlns:a16="http://schemas.microsoft.com/office/drawing/2014/main" id="{B32235C9-6117-6EF4-812A-38A2AF0DFC7A}"/>
              </a:ext>
            </a:extLst>
          </xdr:cNvPr>
          <xdr:cNvSpPr>
            <a:spLocks noChangeArrowheads="1"/>
          </xdr:cNvSpPr>
        </xdr:nvSpPr>
        <xdr:spPr bwMode="auto">
          <a:xfrm>
            <a:off x="1818" y="367"/>
            <a:ext cx="2" cy="11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4" name="Line 96">
            <a:extLst>
              <a:ext uri="{FF2B5EF4-FFF2-40B4-BE49-F238E27FC236}">
                <a16:creationId xmlns:a16="http://schemas.microsoft.com/office/drawing/2014/main" id="{B9833485-AA4F-2595-6AF0-8AB312A873F5}"/>
              </a:ext>
            </a:extLst>
          </xdr:cNvPr>
          <xdr:cNvSpPr>
            <a:spLocks noChangeShapeType="1"/>
          </xdr:cNvSpPr>
        </xdr:nvSpPr>
        <xdr:spPr bwMode="auto">
          <a:xfrm>
            <a:off x="1818" y="367"/>
            <a:ext cx="0" cy="11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25" name="Rectangle 97">
            <a:extLst>
              <a:ext uri="{FF2B5EF4-FFF2-40B4-BE49-F238E27FC236}">
                <a16:creationId xmlns:a16="http://schemas.microsoft.com/office/drawing/2014/main" id="{4FFCADED-DBAF-4905-D389-54434E85A9D2}"/>
              </a:ext>
            </a:extLst>
          </xdr:cNvPr>
          <xdr:cNvSpPr>
            <a:spLocks noChangeArrowheads="1"/>
          </xdr:cNvSpPr>
        </xdr:nvSpPr>
        <xdr:spPr bwMode="auto">
          <a:xfrm>
            <a:off x="1818" y="48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6" name="Line 98">
            <a:extLst>
              <a:ext uri="{FF2B5EF4-FFF2-40B4-BE49-F238E27FC236}">
                <a16:creationId xmlns:a16="http://schemas.microsoft.com/office/drawing/2014/main" id="{B30D5B83-3CE2-20A1-40FD-50CE5460E61D}"/>
              </a:ext>
            </a:extLst>
          </xdr:cNvPr>
          <xdr:cNvSpPr>
            <a:spLocks noChangeShapeType="1"/>
          </xdr:cNvSpPr>
        </xdr:nvSpPr>
        <xdr:spPr bwMode="auto">
          <a:xfrm>
            <a:off x="1818" y="48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27" name="Line 99">
            <a:extLst>
              <a:ext uri="{FF2B5EF4-FFF2-40B4-BE49-F238E27FC236}">
                <a16:creationId xmlns:a16="http://schemas.microsoft.com/office/drawing/2014/main" id="{F09F68B6-CBE1-959F-6AF2-441C82C9E7AE}"/>
              </a:ext>
            </a:extLst>
          </xdr:cNvPr>
          <xdr:cNvSpPr>
            <a:spLocks noChangeShapeType="1"/>
          </xdr:cNvSpPr>
        </xdr:nvSpPr>
        <xdr:spPr bwMode="auto">
          <a:xfrm>
            <a:off x="1818" y="48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28" name="Rectangle 100">
            <a:extLst>
              <a:ext uri="{FF2B5EF4-FFF2-40B4-BE49-F238E27FC236}">
                <a16:creationId xmlns:a16="http://schemas.microsoft.com/office/drawing/2014/main" id="{0DBC250C-1FE1-3A54-25FA-EAE2101EFE0E}"/>
              </a:ext>
            </a:extLst>
          </xdr:cNvPr>
          <xdr:cNvSpPr>
            <a:spLocks noChangeArrowheads="1"/>
          </xdr:cNvSpPr>
        </xdr:nvSpPr>
        <xdr:spPr bwMode="auto">
          <a:xfrm>
            <a:off x="1820" y="484"/>
            <a:ext cx="126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9" name="Line 101">
            <a:extLst>
              <a:ext uri="{FF2B5EF4-FFF2-40B4-BE49-F238E27FC236}">
                <a16:creationId xmlns:a16="http://schemas.microsoft.com/office/drawing/2014/main" id="{4FF6148C-7408-45CF-FC18-3F9CE5F93A05}"/>
              </a:ext>
            </a:extLst>
          </xdr:cNvPr>
          <xdr:cNvSpPr>
            <a:spLocks noChangeShapeType="1"/>
          </xdr:cNvSpPr>
        </xdr:nvSpPr>
        <xdr:spPr bwMode="auto">
          <a:xfrm>
            <a:off x="1820" y="484"/>
            <a:ext cx="126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30" name="Rectangle 102">
            <a:extLst>
              <a:ext uri="{FF2B5EF4-FFF2-40B4-BE49-F238E27FC236}">
                <a16:creationId xmlns:a16="http://schemas.microsoft.com/office/drawing/2014/main" id="{60F8FD00-999E-91AB-32E1-902CBAD51225}"/>
              </a:ext>
            </a:extLst>
          </xdr:cNvPr>
          <xdr:cNvSpPr>
            <a:spLocks noChangeArrowheads="1"/>
          </xdr:cNvSpPr>
        </xdr:nvSpPr>
        <xdr:spPr bwMode="auto">
          <a:xfrm>
            <a:off x="1946" y="367"/>
            <a:ext cx="2" cy="11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1" name="Line 103">
            <a:extLst>
              <a:ext uri="{FF2B5EF4-FFF2-40B4-BE49-F238E27FC236}">
                <a16:creationId xmlns:a16="http://schemas.microsoft.com/office/drawing/2014/main" id="{6E721E96-E940-AE89-1FC5-30C1A148F6D3}"/>
              </a:ext>
            </a:extLst>
          </xdr:cNvPr>
          <xdr:cNvSpPr>
            <a:spLocks noChangeShapeType="1"/>
          </xdr:cNvSpPr>
        </xdr:nvSpPr>
        <xdr:spPr bwMode="auto">
          <a:xfrm>
            <a:off x="1946" y="367"/>
            <a:ext cx="0" cy="11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32" name="Rectangle 104">
            <a:extLst>
              <a:ext uri="{FF2B5EF4-FFF2-40B4-BE49-F238E27FC236}">
                <a16:creationId xmlns:a16="http://schemas.microsoft.com/office/drawing/2014/main" id="{3D5838BE-C78F-1842-8452-2D7E666EDA68}"/>
              </a:ext>
            </a:extLst>
          </xdr:cNvPr>
          <xdr:cNvSpPr>
            <a:spLocks noChangeArrowheads="1"/>
          </xdr:cNvSpPr>
        </xdr:nvSpPr>
        <xdr:spPr bwMode="auto">
          <a:xfrm>
            <a:off x="1946" y="48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3" name="Line 105">
            <a:extLst>
              <a:ext uri="{FF2B5EF4-FFF2-40B4-BE49-F238E27FC236}">
                <a16:creationId xmlns:a16="http://schemas.microsoft.com/office/drawing/2014/main" id="{609656C4-BE1B-82C1-F4AB-FDD7FA8165F8}"/>
              </a:ext>
            </a:extLst>
          </xdr:cNvPr>
          <xdr:cNvSpPr>
            <a:spLocks noChangeShapeType="1"/>
          </xdr:cNvSpPr>
        </xdr:nvSpPr>
        <xdr:spPr bwMode="auto">
          <a:xfrm>
            <a:off x="1946" y="48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34" name="Line 106">
            <a:extLst>
              <a:ext uri="{FF2B5EF4-FFF2-40B4-BE49-F238E27FC236}">
                <a16:creationId xmlns:a16="http://schemas.microsoft.com/office/drawing/2014/main" id="{CAC65A07-4C4B-C8FC-A5AA-5BDCAE66CF62}"/>
              </a:ext>
            </a:extLst>
          </xdr:cNvPr>
          <xdr:cNvSpPr>
            <a:spLocks noChangeShapeType="1"/>
          </xdr:cNvSpPr>
        </xdr:nvSpPr>
        <xdr:spPr bwMode="auto">
          <a:xfrm>
            <a:off x="1946" y="48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35" name="Rectangle 107">
            <a:extLst>
              <a:ext uri="{FF2B5EF4-FFF2-40B4-BE49-F238E27FC236}">
                <a16:creationId xmlns:a16="http://schemas.microsoft.com/office/drawing/2014/main" id="{A038308D-A90B-88C8-74FB-A67F6E925854}"/>
              </a:ext>
            </a:extLst>
          </xdr:cNvPr>
          <xdr:cNvSpPr>
            <a:spLocks noChangeArrowheads="1"/>
          </xdr:cNvSpPr>
        </xdr:nvSpPr>
        <xdr:spPr bwMode="auto">
          <a:xfrm>
            <a:off x="1948" y="484"/>
            <a:ext cx="125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6" name="Line 108">
            <a:extLst>
              <a:ext uri="{FF2B5EF4-FFF2-40B4-BE49-F238E27FC236}">
                <a16:creationId xmlns:a16="http://schemas.microsoft.com/office/drawing/2014/main" id="{3E55EA64-0A83-60E5-F1CB-9A9BDB519609}"/>
              </a:ext>
            </a:extLst>
          </xdr:cNvPr>
          <xdr:cNvSpPr>
            <a:spLocks noChangeShapeType="1"/>
          </xdr:cNvSpPr>
        </xdr:nvSpPr>
        <xdr:spPr bwMode="auto">
          <a:xfrm>
            <a:off x="1948" y="484"/>
            <a:ext cx="125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37" name="Rectangle 109">
            <a:extLst>
              <a:ext uri="{FF2B5EF4-FFF2-40B4-BE49-F238E27FC236}">
                <a16:creationId xmlns:a16="http://schemas.microsoft.com/office/drawing/2014/main" id="{A4FCACCA-BA06-418D-1067-6444EDB858C9}"/>
              </a:ext>
            </a:extLst>
          </xdr:cNvPr>
          <xdr:cNvSpPr>
            <a:spLocks noChangeArrowheads="1"/>
          </xdr:cNvSpPr>
        </xdr:nvSpPr>
        <xdr:spPr bwMode="auto">
          <a:xfrm>
            <a:off x="2073" y="367"/>
            <a:ext cx="2" cy="11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8" name="Line 110">
            <a:extLst>
              <a:ext uri="{FF2B5EF4-FFF2-40B4-BE49-F238E27FC236}">
                <a16:creationId xmlns:a16="http://schemas.microsoft.com/office/drawing/2014/main" id="{384863D2-3B5B-62D5-6383-D3E85141A692}"/>
              </a:ext>
            </a:extLst>
          </xdr:cNvPr>
          <xdr:cNvSpPr>
            <a:spLocks noChangeShapeType="1"/>
          </xdr:cNvSpPr>
        </xdr:nvSpPr>
        <xdr:spPr bwMode="auto">
          <a:xfrm>
            <a:off x="2073" y="367"/>
            <a:ext cx="0" cy="11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39" name="Rectangle 111">
            <a:extLst>
              <a:ext uri="{FF2B5EF4-FFF2-40B4-BE49-F238E27FC236}">
                <a16:creationId xmlns:a16="http://schemas.microsoft.com/office/drawing/2014/main" id="{C097E819-A423-6B6A-AEFE-4FD479D7589B}"/>
              </a:ext>
            </a:extLst>
          </xdr:cNvPr>
          <xdr:cNvSpPr>
            <a:spLocks noChangeArrowheads="1"/>
          </xdr:cNvSpPr>
        </xdr:nvSpPr>
        <xdr:spPr bwMode="auto">
          <a:xfrm>
            <a:off x="2073" y="48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40" name="Line 112">
            <a:extLst>
              <a:ext uri="{FF2B5EF4-FFF2-40B4-BE49-F238E27FC236}">
                <a16:creationId xmlns:a16="http://schemas.microsoft.com/office/drawing/2014/main" id="{4ECFDB92-D854-0973-9285-A1AC5FA643EE}"/>
              </a:ext>
            </a:extLst>
          </xdr:cNvPr>
          <xdr:cNvSpPr>
            <a:spLocks noChangeShapeType="1"/>
          </xdr:cNvSpPr>
        </xdr:nvSpPr>
        <xdr:spPr bwMode="auto">
          <a:xfrm>
            <a:off x="2073" y="48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41" name="Line 113">
            <a:extLst>
              <a:ext uri="{FF2B5EF4-FFF2-40B4-BE49-F238E27FC236}">
                <a16:creationId xmlns:a16="http://schemas.microsoft.com/office/drawing/2014/main" id="{55BA5EA0-93C8-E8B1-130F-9150E0864DEC}"/>
              </a:ext>
            </a:extLst>
          </xdr:cNvPr>
          <xdr:cNvSpPr>
            <a:spLocks noChangeShapeType="1"/>
          </xdr:cNvSpPr>
        </xdr:nvSpPr>
        <xdr:spPr bwMode="auto">
          <a:xfrm>
            <a:off x="2073" y="48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42" name="Rectangle 114">
            <a:extLst>
              <a:ext uri="{FF2B5EF4-FFF2-40B4-BE49-F238E27FC236}">
                <a16:creationId xmlns:a16="http://schemas.microsoft.com/office/drawing/2014/main" id="{77F49CEA-B450-0DF2-F597-D0A0309951C3}"/>
              </a:ext>
            </a:extLst>
          </xdr:cNvPr>
          <xdr:cNvSpPr>
            <a:spLocks noChangeArrowheads="1"/>
          </xdr:cNvSpPr>
        </xdr:nvSpPr>
        <xdr:spPr bwMode="auto">
          <a:xfrm>
            <a:off x="2073" y="484"/>
            <a:ext cx="2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43" name="Line 115">
            <a:extLst>
              <a:ext uri="{FF2B5EF4-FFF2-40B4-BE49-F238E27FC236}">
                <a16:creationId xmlns:a16="http://schemas.microsoft.com/office/drawing/2014/main" id="{AD100A50-FB98-64F8-4798-1EB99CD52229}"/>
              </a:ext>
            </a:extLst>
          </xdr:cNvPr>
          <xdr:cNvSpPr>
            <a:spLocks noChangeShapeType="1"/>
          </xdr:cNvSpPr>
        </xdr:nvSpPr>
        <xdr:spPr bwMode="auto">
          <a:xfrm>
            <a:off x="2073" y="484"/>
            <a:ext cx="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44" name="Line 116">
            <a:extLst>
              <a:ext uri="{FF2B5EF4-FFF2-40B4-BE49-F238E27FC236}">
                <a16:creationId xmlns:a16="http://schemas.microsoft.com/office/drawing/2014/main" id="{4972FB4D-D25C-0F55-CDB2-4A202ACE4436}"/>
              </a:ext>
            </a:extLst>
          </xdr:cNvPr>
          <xdr:cNvSpPr>
            <a:spLocks noChangeShapeType="1"/>
          </xdr:cNvSpPr>
        </xdr:nvSpPr>
        <xdr:spPr bwMode="auto">
          <a:xfrm>
            <a:off x="2073" y="484"/>
            <a:ext cx="0" cy="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645" name="Rectangle 117">
            <a:extLst>
              <a:ext uri="{FF2B5EF4-FFF2-40B4-BE49-F238E27FC236}">
                <a16:creationId xmlns:a16="http://schemas.microsoft.com/office/drawing/2014/main" id="{AD3C2A88-2269-8285-4FEC-3EA9F6A67C41}"/>
              </a:ext>
            </a:extLst>
          </xdr:cNvPr>
          <xdr:cNvSpPr>
            <a:spLocks noChangeArrowheads="1"/>
          </xdr:cNvSpPr>
        </xdr:nvSpPr>
        <xdr:spPr bwMode="auto">
          <a:xfrm>
            <a:off x="1532" y="490"/>
            <a:ext cx="5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Century"/>
              </a:rPr>
              <a:t> 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2626179</xdr:colOff>
      <xdr:row>2563</xdr:row>
      <xdr:rowOff>13607</xdr:rowOff>
    </xdr:from>
    <xdr:to>
      <xdr:col>4</xdr:col>
      <xdr:colOff>5701393</xdr:colOff>
      <xdr:row>2569</xdr:row>
      <xdr:rowOff>435429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653840B-5788-9B8F-8E6B-1388BA31A2D1}"/>
            </a:ext>
          </a:extLst>
        </xdr:cNvPr>
        <xdr:cNvSpPr/>
      </xdr:nvSpPr>
      <xdr:spPr>
        <a:xfrm>
          <a:off x="6572250" y="587352321"/>
          <a:ext cx="3075214" cy="19458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同一</a:t>
          </a:r>
          <a:r>
            <a:rPr kumimoji="1" lang="en-US" altLang="ja-JP" sz="1100"/>
            <a:t>CANID</a:t>
          </a:r>
          <a:r>
            <a:rPr kumimoji="1" lang="ja-JP" altLang="en-US" sz="1100"/>
            <a:t>が設定されている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210876</xdr:colOff>
      <xdr:row>20</xdr:row>
      <xdr:rowOff>21038</xdr:rowOff>
    </xdr:from>
    <xdr:to>
      <xdr:col>16</xdr:col>
      <xdr:colOff>326832</xdr:colOff>
      <xdr:row>27</xdr:row>
      <xdr:rowOff>66257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0023" y="6915978"/>
          <a:ext cx="803412" cy="1260858"/>
        </a:xfrm>
        <a:prstGeom prst="rect">
          <a:avLst/>
        </a:prstGeom>
      </xdr:spPr>
    </xdr:pic>
    <xdr:clientData/>
  </xdr:twoCellAnchor>
  <xdr:twoCellAnchor editAs="absolute">
    <xdr:from>
      <xdr:col>12</xdr:col>
      <xdr:colOff>606622</xdr:colOff>
      <xdr:row>20</xdr:row>
      <xdr:rowOff>10187</xdr:rowOff>
    </xdr:from>
    <xdr:to>
      <xdr:col>14</xdr:col>
      <xdr:colOff>1028</xdr:colOff>
      <xdr:row>27</xdr:row>
      <xdr:rowOff>31226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80069" y="6899412"/>
          <a:ext cx="729562" cy="1242393"/>
        </a:xfrm>
        <a:prstGeom prst="rect">
          <a:avLst/>
        </a:prstGeom>
      </xdr:spPr>
    </xdr:pic>
    <xdr:clientData/>
  </xdr:twoCellAnchor>
  <xdr:twoCellAnchor editAs="absolute">
    <xdr:from>
      <xdr:col>6</xdr:col>
      <xdr:colOff>607695</xdr:colOff>
      <xdr:row>20</xdr:row>
      <xdr:rowOff>15240</xdr:rowOff>
    </xdr:from>
    <xdr:to>
      <xdr:col>8</xdr:col>
      <xdr:colOff>48098</xdr:colOff>
      <xdr:row>27</xdr:row>
      <xdr:rowOff>64770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6325" y="6905625"/>
          <a:ext cx="741518" cy="1247775"/>
        </a:xfrm>
        <a:prstGeom prst="rect">
          <a:avLst/>
        </a:prstGeom>
      </xdr:spPr>
    </xdr:pic>
    <xdr:clientData/>
  </xdr:twoCellAnchor>
  <xdr:twoCellAnchor editAs="absolute">
    <xdr:from>
      <xdr:col>5</xdr:col>
      <xdr:colOff>355663</xdr:colOff>
      <xdr:row>32</xdr:row>
      <xdr:rowOff>53676</xdr:rowOff>
    </xdr:from>
    <xdr:to>
      <xdr:col>20</xdr:col>
      <xdr:colOff>18602</xdr:colOff>
      <xdr:row>53</xdr:row>
      <xdr:rowOff>45047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7688008" y="8993841"/>
          <a:ext cx="9955654" cy="3593726"/>
        </a:xfrm>
        <a:prstGeom prst="wedgeRoundRectCallout">
          <a:avLst>
            <a:gd name="adj1" fmla="val -60804"/>
            <a:gd name="adj2" fmla="val -3792"/>
            <a:gd name="adj3" fmla="val 16667"/>
          </a:avLst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5</xdr:col>
      <xdr:colOff>434340</xdr:colOff>
      <xdr:row>12</xdr:row>
      <xdr:rowOff>11431</xdr:rowOff>
    </xdr:from>
    <xdr:to>
      <xdr:col>17</xdr:col>
      <xdr:colOff>359872</xdr:colOff>
      <xdr:row>29</xdr:row>
      <xdr:rowOff>1</xdr:rowOff>
    </xdr:to>
    <xdr:sp macro="" textlink="">
      <xdr:nvSpPr>
        <xdr:cNvPr id="13" name="吹き出し: 角を丸めた四角形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7573241" y="5179003"/>
          <a:ext cx="8134350" cy="2761384"/>
        </a:xfrm>
        <a:prstGeom prst="wedgeRoundRectCallout">
          <a:avLst>
            <a:gd name="adj1" fmla="val -57557"/>
            <a:gd name="adj2" fmla="val -3792"/>
            <a:gd name="adj3" fmla="val 16667"/>
          </a:avLst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7</xdr:col>
      <xdr:colOff>607524</xdr:colOff>
      <xdr:row>17</xdr:row>
      <xdr:rowOff>87630</xdr:rowOff>
    </xdr:from>
    <xdr:to>
      <xdr:col>10</xdr:col>
      <xdr:colOff>15242</xdr:colOff>
      <xdr:row>18</xdr:row>
      <xdr:rowOff>132830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9374334" y="6124575"/>
          <a:ext cx="1407968" cy="214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グリップ</a:t>
          </a:r>
          <a:r>
            <a:rPr kumimoji="1" lang="en-US" altLang="ja-JP" sz="1100" b="1"/>
            <a:t>L</a:t>
          </a:r>
          <a:endParaRPr kumimoji="1" lang="ja-JP" altLang="en-US" sz="1100" b="1"/>
        </a:p>
      </xdr:txBody>
    </xdr:sp>
    <xdr:clientData/>
  </xdr:twoCellAnchor>
  <xdr:twoCellAnchor editAs="absolute">
    <xdr:from>
      <xdr:col>13</xdr:col>
      <xdr:colOff>286099</xdr:colOff>
      <xdr:row>16</xdr:row>
      <xdr:rowOff>162964</xdr:rowOff>
    </xdr:from>
    <xdr:to>
      <xdr:col>15</xdr:col>
      <xdr:colOff>320735</xdr:colOff>
      <xdr:row>19</xdr:row>
      <xdr:rowOff>29268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13102939" y="6028459"/>
          <a:ext cx="1406236" cy="384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グリップ</a:t>
          </a:r>
          <a:r>
            <a:rPr kumimoji="1" lang="en-US" altLang="ja-JP" sz="1100" b="1"/>
            <a:t>R</a:t>
          </a:r>
          <a:endParaRPr kumimoji="1" lang="ja-JP" altLang="en-US" sz="1100" b="1"/>
        </a:p>
      </xdr:txBody>
    </xdr:sp>
    <xdr:clientData/>
  </xdr:twoCellAnchor>
  <xdr:twoCellAnchor editAs="absolute">
    <xdr:from>
      <xdr:col>15</xdr:col>
      <xdr:colOff>608607</xdr:colOff>
      <xdr:row>19</xdr:row>
      <xdr:rowOff>139241</xdr:rowOff>
    </xdr:from>
    <xdr:to>
      <xdr:col>17</xdr:col>
      <xdr:colOff>363164</xdr:colOff>
      <xdr:row>26</xdr:row>
      <xdr:rowOff>77070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GrpSpPr/>
      </xdr:nvGrpSpPr>
      <xdr:grpSpPr>
        <a:xfrm>
          <a:off x="14800857" y="6854366"/>
          <a:ext cx="1126157" cy="1137979"/>
          <a:chOff x="10726430" y="6136699"/>
          <a:chExt cx="1169142" cy="1245177"/>
        </a:xfrm>
      </xdr:grpSpPr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00000000-0008-0000-0500-00005B000000}"/>
              </a:ext>
            </a:extLst>
          </xdr:cNvPr>
          <xdr:cNvCxnSpPr/>
        </xdr:nvCxnSpPr>
        <xdr:spPr>
          <a:xfrm flipH="1">
            <a:off x="10753326" y="6321136"/>
            <a:ext cx="624719" cy="306956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テキスト ボックス 91">
            <a:extLst>
              <a:ext uri="{FF2B5EF4-FFF2-40B4-BE49-F238E27FC236}">
                <a16:creationId xmlns:a16="http://schemas.microsoft.com/office/drawing/2014/main" id="{00000000-0008-0000-0500-00005C000000}"/>
              </a:ext>
            </a:extLst>
          </xdr:cNvPr>
          <xdr:cNvSpPr txBox="1"/>
        </xdr:nvSpPr>
        <xdr:spPr>
          <a:xfrm>
            <a:off x="11163013" y="6136699"/>
            <a:ext cx="493569" cy="1922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 b="1"/>
              <a:t>SW2</a:t>
            </a:r>
            <a:endParaRPr kumimoji="1" lang="ja-JP" altLang="en-US" sz="1100" b="1"/>
          </a:p>
        </xdr:txBody>
      </xdr:sp>
      <xdr:cxnSp macro="">
        <xdr:nvCxnSpPr>
          <xdr:cNvPr id="93" name="直線コネクタ 92">
            <a:extLst>
              <a:ext uri="{FF2B5EF4-FFF2-40B4-BE49-F238E27FC236}">
                <a16:creationId xmlns:a16="http://schemas.microsoft.com/office/drawing/2014/main" id="{00000000-0008-0000-0500-00005D000000}"/>
              </a:ext>
            </a:extLst>
          </xdr:cNvPr>
          <xdr:cNvCxnSpPr/>
        </xdr:nvCxnSpPr>
        <xdr:spPr>
          <a:xfrm flipH="1" flipV="1">
            <a:off x="10726430" y="6932091"/>
            <a:ext cx="720888" cy="324226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00000000-0008-0000-0500-00005E000000}"/>
              </a:ext>
            </a:extLst>
          </xdr:cNvPr>
          <xdr:cNvSpPr txBox="1"/>
        </xdr:nvSpPr>
        <xdr:spPr>
          <a:xfrm>
            <a:off x="11402003" y="7189644"/>
            <a:ext cx="493569" cy="1922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 b="1"/>
              <a:t>SW4</a:t>
            </a:r>
            <a:endParaRPr kumimoji="1" lang="ja-JP" altLang="en-US" sz="1100" b="1"/>
          </a:p>
        </xdr:txBody>
      </xdr:sp>
    </xdr:grpSp>
    <xdr:clientData/>
  </xdr:twoCellAnchor>
  <xdr:twoCellAnchor>
    <xdr:from>
      <xdr:col>1</xdr:col>
      <xdr:colOff>12986</xdr:colOff>
      <xdr:row>10</xdr:row>
      <xdr:rowOff>47625</xdr:rowOff>
    </xdr:from>
    <xdr:to>
      <xdr:col>3</xdr:col>
      <xdr:colOff>2415886</xdr:colOff>
      <xdr:row>12</xdr:row>
      <xdr:rowOff>125557</xdr:rowOff>
    </xdr:to>
    <xdr:sp macro="" textlink="">
      <xdr:nvSpPr>
        <xdr:cNvPr id="97" name="右中かっこ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 rot="5400000">
          <a:off x="2192913" y="3236334"/>
          <a:ext cx="562841" cy="3554559"/>
        </a:xfrm>
        <a:prstGeom prst="rightBrac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6</xdr:col>
      <xdr:colOff>3465</xdr:colOff>
      <xdr:row>18</xdr:row>
      <xdr:rowOff>169423</xdr:rowOff>
    </xdr:from>
    <xdr:to>
      <xdr:col>9</xdr:col>
      <xdr:colOff>95595</xdr:colOff>
      <xdr:row>25</xdr:row>
      <xdr:rowOff>105395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8023515" y="6713098"/>
          <a:ext cx="2149530" cy="1136122"/>
          <a:chOff x="8102635" y="6374824"/>
          <a:chExt cx="2146266" cy="1297130"/>
        </a:xfrm>
      </xdr:grpSpPr>
      <xdr:grpSp>
        <xdr:nvGrpSpPr>
          <xdr:cNvPr id="74" name="グループ化 73">
            <a:extLst>
              <a:ext uri="{FF2B5EF4-FFF2-40B4-BE49-F238E27FC236}">
                <a16:creationId xmlns:a16="http://schemas.microsoft.com/office/drawing/2014/main" id="{00000000-0008-0000-0500-00004A000000}"/>
              </a:ext>
            </a:extLst>
          </xdr:cNvPr>
          <xdr:cNvGrpSpPr/>
        </xdr:nvGrpSpPr>
        <xdr:grpSpPr>
          <a:xfrm>
            <a:off x="8102635" y="6407087"/>
            <a:ext cx="2052773" cy="1264867"/>
            <a:chOff x="7906059" y="6048558"/>
            <a:chExt cx="2110285" cy="1146373"/>
          </a:xfrm>
        </xdr:grpSpPr>
        <xdr:cxnSp macro="">
          <xdr:nvCxnSpPr>
            <xdr:cNvPr id="35" name="直線コネクタ 34">
              <a:extLst>
                <a:ext uri="{FF2B5EF4-FFF2-40B4-BE49-F238E27FC236}">
                  <a16:creationId xmlns:a16="http://schemas.microsoft.com/office/drawing/2014/main" id="{00000000-0008-0000-0500-000023000000}"/>
                </a:ext>
              </a:extLst>
            </xdr:cNvPr>
            <xdr:cNvCxnSpPr>
              <a:endCxn id="36" idx="2"/>
            </xdr:cNvCxnSpPr>
          </xdr:nvCxnSpPr>
          <xdr:spPr>
            <a:xfrm flipH="1" flipV="1">
              <a:off x="8386306" y="6271096"/>
              <a:ext cx="510064" cy="214457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6" name="テキスト ボックス 35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:cNvPr>
            <xdr:cNvSpPr txBox="1"/>
          </xdr:nvSpPr>
          <xdr:spPr>
            <a:xfrm>
              <a:off x="7906059" y="6048558"/>
              <a:ext cx="960495" cy="222538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100" b="1"/>
                <a:t>スライド</a:t>
              </a:r>
              <a:r>
                <a:rPr kumimoji="1" lang="en-US" altLang="ja-JP" sz="1100" b="1"/>
                <a:t>1-1</a:t>
              </a:r>
              <a:endParaRPr kumimoji="1" lang="ja-JP" altLang="en-US" sz="1100" b="1"/>
            </a:p>
          </xdr:txBody>
        </xdr:sp>
        <xdr:cxnSp macro="">
          <xdr:nvCxnSpPr>
            <xdr:cNvPr id="37" name="直線コネクタ 36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:cNvPr>
            <xdr:cNvCxnSpPr/>
          </xdr:nvCxnSpPr>
          <xdr:spPr>
            <a:xfrm flipH="1">
              <a:off x="8295409" y="6716857"/>
              <a:ext cx="541193" cy="279688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テキスト ボックス 44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SpPr txBox="1"/>
          </xdr:nvSpPr>
          <xdr:spPr>
            <a:xfrm>
              <a:off x="7999093" y="7002699"/>
              <a:ext cx="493568" cy="192232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100" b="1"/>
                <a:t>SW3</a:t>
              </a:r>
              <a:endParaRPr kumimoji="1" lang="ja-JP" altLang="en-US" sz="1100" b="1"/>
            </a:p>
          </xdr:txBody>
        </xdr:sp>
        <xdr:cxnSp macro="">
          <xdr:nvCxnSpPr>
            <xdr:cNvPr id="46" name="直線コネクタ 45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:cNvPr>
            <xdr:cNvCxnSpPr/>
          </xdr:nvCxnSpPr>
          <xdr:spPr>
            <a:xfrm flipH="1" flipV="1">
              <a:off x="9145303" y="6713716"/>
              <a:ext cx="546817" cy="262914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テキスト ボックス 49">
              <a:extLst>
                <a:ext uri="{FF2B5EF4-FFF2-40B4-BE49-F238E27FC236}">
                  <a16:creationId xmlns:a16="http://schemas.microsoft.com/office/drawing/2014/main" id="{00000000-0008-0000-0500-000032000000}"/>
                </a:ext>
              </a:extLst>
            </xdr:cNvPr>
            <xdr:cNvSpPr txBox="1"/>
          </xdr:nvSpPr>
          <xdr:spPr>
            <a:xfrm>
              <a:off x="9522775" y="6978423"/>
              <a:ext cx="493569" cy="192232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100" b="1"/>
                <a:t>SW1</a:t>
              </a:r>
              <a:endParaRPr kumimoji="1" lang="ja-JP" altLang="en-US" sz="1100" b="1"/>
            </a:p>
          </xdr:txBody>
        </xdr:sp>
      </xdr:grpSp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 txBox="1"/>
        </xdr:nvSpPr>
        <xdr:spPr>
          <a:xfrm>
            <a:off x="9314583" y="6374824"/>
            <a:ext cx="934318" cy="245541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 b="1"/>
              <a:t>スライド</a:t>
            </a:r>
            <a:r>
              <a:rPr kumimoji="1" lang="en-US" altLang="ja-JP" sz="1100" b="1"/>
              <a:t>1-2</a:t>
            </a:r>
            <a:endParaRPr kumimoji="1" lang="ja-JP" altLang="en-US" sz="1100" b="1"/>
          </a:p>
        </xdr:txBody>
      </xdr:sp>
    </xdr:grpSp>
    <xdr:clientData/>
  </xdr:twoCellAnchor>
  <xdr:twoCellAnchor editAs="absolute">
    <xdr:from>
      <xdr:col>7</xdr:col>
      <xdr:colOff>507716</xdr:colOff>
      <xdr:row>20</xdr:row>
      <xdr:rowOff>39301</xdr:rowOff>
    </xdr:from>
    <xdr:to>
      <xdr:col>8</xdr:col>
      <xdr:colOff>308546</xdr:colOff>
      <xdr:row>21</xdr:row>
      <xdr:rowOff>95776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>
          <a:endCxn id="3" idx="2"/>
        </xdr:cNvCxnSpPr>
      </xdr:nvCxnSpPr>
      <xdr:spPr>
        <a:xfrm flipV="1">
          <a:off x="9217523" y="6911955"/>
          <a:ext cx="491465" cy="221184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456033</xdr:colOff>
      <xdr:row>18</xdr:row>
      <xdr:rowOff>132832</xdr:rowOff>
    </xdr:from>
    <xdr:to>
      <xdr:col>15</xdr:col>
      <xdr:colOff>914</xdr:colOff>
      <xdr:row>25</xdr:row>
      <xdr:rowOff>126607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pSpPr/>
      </xdr:nvGrpSpPr>
      <xdr:grpSpPr>
        <a:xfrm>
          <a:off x="11905083" y="6676507"/>
          <a:ext cx="2288081" cy="1193925"/>
          <a:chOff x="11822253" y="6339320"/>
          <a:chExt cx="2265221" cy="1342403"/>
        </a:xfrm>
      </xdr:grpSpPr>
      <xdr:grpSp>
        <xdr:nvGrpSpPr>
          <xdr:cNvPr id="81" name="グループ化 80">
            <a:extLst>
              <a:ext uri="{FF2B5EF4-FFF2-40B4-BE49-F238E27FC236}">
                <a16:creationId xmlns:a16="http://schemas.microsoft.com/office/drawing/2014/main" id="{00000000-0008-0000-0500-000051000000}"/>
              </a:ext>
            </a:extLst>
          </xdr:cNvPr>
          <xdr:cNvGrpSpPr/>
        </xdr:nvGrpSpPr>
        <xdr:grpSpPr>
          <a:xfrm>
            <a:off x="11822253" y="6339320"/>
            <a:ext cx="2174300" cy="1342403"/>
            <a:chOff x="7752758" y="5988446"/>
            <a:chExt cx="2229732" cy="1228907"/>
          </a:xfrm>
        </xdr:grpSpPr>
        <xdr:cxnSp macro="">
          <xdr:nvCxnSpPr>
            <xdr:cNvPr id="83" name="直線コネクタ 82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CxnSpPr/>
          </xdr:nvCxnSpPr>
          <xdr:spPr>
            <a:xfrm flipH="1" flipV="1">
              <a:off x="8356592" y="6297598"/>
              <a:ext cx="445086" cy="154002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4" name="テキスト ボックス 83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SpPr txBox="1"/>
          </xdr:nvSpPr>
          <xdr:spPr>
            <a:xfrm>
              <a:off x="7752758" y="5988446"/>
              <a:ext cx="877332" cy="2225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100" b="1"/>
                <a:t>スライド</a:t>
              </a:r>
              <a:r>
                <a:rPr kumimoji="1" lang="en-US" altLang="ja-JP" sz="1100" b="1"/>
                <a:t>1-1</a:t>
              </a:r>
              <a:endParaRPr kumimoji="1" lang="ja-JP" altLang="en-US" sz="1100" b="1"/>
            </a:p>
          </xdr:txBody>
        </xdr:sp>
        <xdr:cxnSp macro="">
          <xdr:nvCxnSpPr>
            <xdr:cNvPr id="85" name="直線コネクタ 84">
              <a:extLst>
                <a:ext uri="{FF2B5EF4-FFF2-40B4-BE49-F238E27FC236}">
                  <a16:creationId xmlns:a16="http://schemas.microsoft.com/office/drawing/2014/main" id="{00000000-0008-0000-0500-000055000000}"/>
                </a:ext>
              </a:extLst>
            </xdr:cNvPr>
            <xdr:cNvCxnSpPr/>
          </xdr:nvCxnSpPr>
          <xdr:spPr>
            <a:xfrm flipH="1">
              <a:off x="8295409" y="6716857"/>
              <a:ext cx="541193" cy="279688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6" name="テキスト ボックス 85">
              <a:extLst>
                <a:ext uri="{FF2B5EF4-FFF2-40B4-BE49-F238E27FC236}">
                  <a16:creationId xmlns:a16="http://schemas.microsoft.com/office/drawing/2014/main" id="{00000000-0008-0000-0500-000056000000}"/>
                </a:ext>
              </a:extLst>
            </xdr:cNvPr>
            <xdr:cNvSpPr txBox="1"/>
          </xdr:nvSpPr>
          <xdr:spPr>
            <a:xfrm>
              <a:off x="8041410" y="7025121"/>
              <a:ext cx="493568" cy="19223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100" b="1"/>
                <a:t>SW3</a:t>
              </a:r>
              <a:endParaRPr kumimoji="1" lang="ja-JP" altLang="en-US" sz="1100" b="1"/>
            </a:p>
          </xdr:txBody>
        </xdr:sp>
        <xdr:cxnSp macro="">
          <xdr:nvCxnSpPr>
            <xdr:cNvPr id="87" name="直線コネクタ 86">
              <a:extLst>
                <a:ext uri="{FF2B5EF4-FFF2-40B4-BE49-F238E27FC236}">
                  <a16:creationId xmlns:a16="http://schemas.microsoft.com/office/drawing/2014/main" id="{00000000-0008-0000-0500-000057000000}"/>
                </a:ext>
              </a:extLst>
            </xdr:cNvPr>
            <xdr:cNvCxnSpPr/>
          </xdr:nvCxnSpPr>
          <xdr:spPr>
            <a:xfrm flipH="1" flipV="1">
              <a:off x="9169977" y="6706466"/>
              <a:ext cx="522143" cy="270163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テキスト ボックス 87">
              <a:extLst>
                <a:ext uri="{FF2B5EF4-FFF2-40B4-BE49-F238E27FC236}">
                  <a16:creationId xmlns:a16="http://schemas.microsoft.com/office/drawing/2014/main" id="{00000000-0008-0000-0500-000058000000}"/>
                </a:ext>
              </a:extLst>
            </xdr:cNvPr>
            <xdr:cNvSpPr txBox="1"/>
          </xdr:nvSpPr>
          <xdr:spPr>
            <a:xfrm>
              <a:off x="9488921" y="6993371"/>
              <a:ext cx="493569" cy="19223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100" b="1"/>
                <a:t>SW1</a:t>
              </a:r>
              <a:endParaRPr kumimoji="1" lang="ja-JP" altLang="en-US" sz="1100" b="1"/>
            </a:p>
          </xdr:txBody>
        </xdr:sp>
      </xdr:grp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3231953" y="6367896"/>
            <a:ext cx="855521" cy="2430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 b="1"/>
              <a:t>スライド</a:t>
            </a:r>
            <a:r>
              <a:rPr kumimoji="1" lang="en-US" altLang="ja-JP" sz="1100" b="1"/>
              <a:t>1-2</a:t>
            </a:r>
            <a:endParaRPr kumimoji="1" lang="ja-JP" altLang="en-US" sz="1100" b="1"/>
          </a:p>
        </xdr:txBody>
      </xdr:sp>
    </xdr:grpSp>
    <xdr:clientData/>
  </xdr:twoCellAnchor>
  <xdr:twoCellAnchor editAs="absolute">
    <xdr:from>
      <xdr:col>13</xdr:col>
      <xdr:colOff>476349</xdr:colOff>
      <xdr:row>20</xdr:row>
      <xdr:rowOff>22718</xdr:rowOff>
    </xdr:from>
    <xdr:to>
      <xdr:col>14</xdr:col>
      <xdr:colOff>237999</xdr:colOff>
      <xdr:row>21</xdr:row>
      <xdr:rowOff>121648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>
          <a:endCxn id="16" idx="2"/>
        </xdr:cNvCxnSpPr>
      </xdr:nvCxnSpPr>
      <xdr:spPr>
        <a:xfrm flipV="1">
          <a:off x="13318202" y="6917658"/>
          <a:ext cx="443392" cy="26715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589231</xdr:colOff>
      <xdr:row>20</xdr:row>
      <xdr:rowOff>129540</xdr:rowOff>
    </xdr:from>
    <xdr:to>
      <xdr:col>11</xdr:col>
      <xdr:colOff>107266</xdr:colOff>
      <xdr:row>22</xdr:row>
      <xdr:rowOff>19930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48671" y="7019925"/>
          <a:ext cx="209550" cy="225670"/>
        </a:xfrm>
        <a:prstGeom prst="rect">
          <a:avLst/>
        </a:prstGeom>
      </xdr:spPr>
    </xdr:pic>
    <xdr:clientData/>
  </xdr:twoCellAnchor>
  <xdr:twoCellAnchor editAs="absolute">
    <xdr:from>
      <xdr:col>12</xdr:col>
      <xdr:colOff>77031</xdr:colOff>
      <xdr:row>20</xdr:row>
      <xdr:rowOff>19594</xdr:rowOff>
    </xdr:from>
    <xdr:to>
      <xdr:col>12</xdr:col>
      <xdr:colOff>294201</xdr:colOff>
      <xdr:row>21</xdr:row>
      <xdr:rowOff>76296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27618" y="6906914"/>
          <a:ext cx="219075" cy="234447"/>
        </a:xfrm>
        <a:prstGeom prst="rect">
          <a:avLst/>
        </a:prstGeom>
      </xdr:spPr>
    </xdr:pic>
    <xdr:clientData/>
  </xdr:twoCellAnchor>
  <xdr:twoCellAnchor editAs="oneCell">
    <xdr:from>
      <xdr:col>14</xdr:col>
      <xdr:colOff>11722</xdr:colOff>
      <xdr:row>39</xdr:row>
      <xdr:rowOff>14653</xdr:rowOff>
    </xdr:from>
    <xdr:to>
      <xdr:col>15</xdr:col>
      <xdr:colOff>342258</xdr:colOff>
      <xdr:row>49</xdr:row>
      <xdr:rowOff>21961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20000"/>
                  </a14:imgEffect>
                </a14:imgLayer>
              </a14:imgProps>
            </a:ext>
          </a:extLst>
        </a:blip>
        <a:srcRect t="-1" r="7662" b="28012"/>
        <a:stretch/>
      </xdr:blipFill>
      <xdr:spPr>
        <a:xfrm>
          <a:off x="13544549" y="9759461"/>
          <a:ext cx="1019267" cy="1696310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39</xdr:row>
      <xdr:rowOff>14653</xdr:rowOff>
    </xdr:from>
    <xdr:to>
      <xdr:col>8</xdr:col>
      <xdr:colOff>254200</xdr:colOff>
      <xdr:row>49</xdr:row>
      <xdr:rowOff>21961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20000"/>
                  </a14:imgEffect>
                </a14:imgLayer>
              </a14:imgProps>
            </a:ext>
          </a:extLst>
        </a:blip>
        <a:srcRect l="9030" r="250" b="23525"/>
        <a:stretch/>
      </xdr:blipFill>
      <xdr:spPr>
        <a:xfrm>
          <a:off x="8604006" y="9759461"/>
          <a:ext cx="1052541" cy="1696310"/>
        </a:xfrm>
        <a:prstGeom prst="rect">
          <a:avLst/>
        </a:prstGeom>
      </xdr:spPr>
    </xdr:pic>
    <xdr:clientData/>
  </xdr:twoCellAnchor>
  <xdr:twoCellAnchor editAs="oneCell">
    <xdr:from>
      <xdr:col>9</xdr:col>
      <xdr:colOff>494179</xdr:colOff>
      <xdr:row>39</xdr:row>
      <xdr:rowOff>12556</xdr:rowOff>
    </xdr:from>
    <xdr:to>
      <xdr:col>11</xdr:col>
      <xdr:colOff>188143</xdr:colOff>
      <xdr:row>49</xdr:row>
      <xdr:rowOff>20295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rightnessContrast bright="20000"/>
                  </a14:imgEffect>
                </a14:imgLayer>
              </a14:imgProps>
            </a:ext>
          </a:extLst>
        </a:blip>
        <a:srcRect l="1" t="-2" r="3589" b="22946"/>
        <a:stretch/>
      </xdr:blipFill>
      <xdr:spPr>
        <a:xfrm>
          <a:off x="10583352" y="9757364"/>
          <a:ext cx="1071426" cy="1696741"/>
        </a:xfrm>
        <a:prstGeom prst="rect">
          <a:avLst/>
        </a:prstGeom>
      </xdr:spPr>
    </xdr:pic>
    <xdr:clientData/>
  </xdr:twoCellAnchor>
  <xdr:twoCellAnchor editAs="oneCell">
    <xdr:from>
      <xdr:col>17</xdr:col>
      <xdr:colOff>48278</xdr:colOff>
      <xdr:row>38</xdr:row>
      <xdr:rowOff>149124</xdr:rowOff>
    </xdr:from>
    <xdr:to>
      <xdr:col>18</xdr:col>
      <xdr:colOff>413018</xdr:colOff>
      <xdr:row>48</xdr:row>
      <xdr:rowOff>162146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20000"/>
                  </a14:imgEffect>
                </a14:imgLayer>
              </a14:imgProps>
            </a:ext>
          </a:extLst>
        </a:blip>
        <a:srcRect t="1028" r="1878" b="24714"/>
        <a:stretch/>
      </xdr:blipFill>
      <xdr:spPr>
        <a:xfrm>
          <a:off x="15579631" y="9730153"/>
          <a:ext cx="1050204" cy="1692000"/>
        </a:xfrm>
        <a:prstGeom prst="rect">
          <a:avLst/>
        </a:prstGeom>
      </xdr:spPr>
    </xdr:pic>
    <xdr:clientData/>
  </xdr:twoCellAnchor>
  <xdr:twoCellAnchor>
    <xdr:from>
      <xdr:col>8</xdr:col>
      <xdr:colOff>14654</xdr:colOff>
      <xdr:row>39</xdr:row>
      <xdr:rowOff>144340</xdr:rowOff>
    </xdr:from>
    <xdr:to>
      <xdr:col>8</xdr:col>
      <xdr:colOff>424229</xdr:colOff>
      <xdr:row>41</xdr:row>
      <xdr:rowOff>153866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9415096" y="9889148"/>
          <a:ext cx="409575" cy="346564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265052</xdr:colOff>
      <xdr:row>38</xdr:row>
      <xdr:rowOff>70339</xdr:rowOff>
    </xdr:from>
    <xdr:to>
      <xdr:col>9</xdr:col>
      <xdr:colOff>96716</xdr:colOff>
      <xdr:row>40</xdr:row>
      <xdr:rowOff>6107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9665494" y="9646627"/>
          <a:ext cx="520395" cy="272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</a:rPr>
            <a:t>SW2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247650</xdr:colOff>
      <xdr:row>38</xdr:row>
      <xdr:rowOff>138479</xdr:rowOff>
    </xdr:from>
    <xdr:to>
      <xdr:col>7</xdr:col>
      <xdr:colOff>400050</xdr:colOff>
      <xdr:row>41</xdr:row>
      <xdr:rowOff>138479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/>
      </xdr:nvCxnSpPr>
      <xdr:spPr>
        <a:xfrm>
          <a:off x="8959362" y="9714767"/>
          <a:ext cx="152400" cy="505558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663636</xdr:colOff>
      <xdr:row>37</xdr:row>
      <xdr:rowOff>81329</xdr:rowOff>
    </xdr:from>
    <xdr:to>
      <xdr:col>7</xdr:col>
      <xdr:colOff>495300</xdr:colOff>
      <xdr:row>39</xdr:row>
      <xdr:rowOff>17097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8686617" y="9489098"/>
          <a:ext cx="520395" cy="272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</a:rPr>
            <a:t>SW1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419100</xdr:colOff>
      <xdr:row>40</xdr:row>
      <xdr:rowOff>66675</xdr:rowOff>
    </xdr:from>
    <xdr:to>
      <xdr:col>7</xdr:col>
      <xdr:colOff>169252</xdr:colOff>
      <xdr:row>42</xdr:row>
      <xdr:rowOff>41317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CxnSpPr/>
      </xdr:nvCxnSpPr>
      <xdr:spPr>
        <a:xfrm flipH="1" flipV="1">
          <a:off x="8439150" y="10382250"/>
          <a:ext cx="435952" cy="317542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275357</xdr:colOff>
      <xdr:row>39</xdr:row>
      <xdr:rowOff>6748</xdr:rowOff>
    </xdr:from>
    <xdr:to>
      <xdr:col>6</xdr:col>
      <xdr:colOff>526767</xdr:colOff>
      <xdr:row>40</xdr:row>
      <xdr:rowOff>78388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7609607" y="10150873"/>
          <a:ext cx="937210" cy="243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スライド</a:t>
          </a:r>
          <a:r>
            <a:rPr kumimoji="1" lang="en-US" altLang="ja-JP" sz="1100" b="1">
              <a:solidFill>
                <a:sysClr val="windowText" lastClr="000000"/>
              </a:solidFill>
            </a:rPr>
            <a:t>1-1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512379</xdr:colOff>
      <xdr:row>43</xdr:row>
      <xdr:rowOff>60636</xdr:rowOff>
    </xdr:from>
    <xdr:to>
      <xdr:col>7</xdr:col>
      <xdr:colOff>183931</xdr:colOff>
      <xdr:row>44</xdr:row>
      <xdr:rowOff>60637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CxnSpPr/>
      </xdr:nvCxnSpPr>
      <xdr:spPr>
        <a:xfrm flipH="1">
          <a:off x="8535360" y="10479521"/>
          <a:ext cx="360283" cy="16852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370429</xdr:colOff>
      <xdr:row>43</xdr:row>
      <xdr:rowOff>135389</xdr:rowOff>
    </xdr:from>
    <xdr:to>
      <xdr:col>6</xdr:col>
      <xdr:colOff>621839</xdr:colOff>
      <xdr:row>45</xdr:row>
      <xdr:rowOff>38512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7704679" y="10554274"/>
          <a:ext cx="940141" cy="2401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スライド</a:t>
          </a:r>
          <a:r>
            <a:rPr kumimoji="1" lang="en-US" altLang="ja-JP" sz="1100" b="1">
              <a:solidFill>
                <a:sysClr val="windowText" lastClr="000000"/>
              </a:solidFill>
            </a:rPr>
            <a:t>1-2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459828</xdr:colOff>
      <xdr:row>43</xdr:row>
      <xdr:rowOff>151086</xdr:rowOff>
    </xdr:from>
    <xdr:to>
      <xdr:col>8</xdr:col>
      <xdr:colOff>190500</xdr:colOff>
      <xdr:row>49</xdr:row>
      <xdr:rowOff>93481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CxnSpPr/>
      </xdr:nvCxnSpPr>
      <xdr:spPr>
        <a:xfrm>
          <a:off x="9157138" y="10602310"/>
          <a:ext cx="413845" cy="967154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515453</xdr:colOff>
      <xdr:row>49</xdr:row>
      <xdr:rowOff>96227</xdr:rowOff>
    </xdr:from>
    <xdr:to>
      <xdr:col>9</xdr:col>
      <xdr:colOff>83690</xdr:colOff>
      <xdr:row>50</xdr:row>
      <xdr:rowOff>167868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9227165" y="11526227"/>
          <a:ext cx="945698" cy="240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スライド</a:t>
          </a:r>
          <a:r>
            <a:rPr kumimoji="1" lang="en-US" altLang="ja-JP" sz="1100" b="1">
              <a:solidFill>
                <a:sysClr val="windowText" lastClr="000000"/>
              </a:solidFill>
            </a:rPr>
            <a:t>2-1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14654</xdr:colOff>
      <xdr:row>43</xdr:row>
      <xdr:rowOff>139211</xdr:rowOff>
    </xdr:from>
    <xdr:to>
      <xdr:col>8</xdr:col>
      <xdr:colOff>479534</xdr:colOff>
      <xdr:row>46</xdr:row>
      <xdr:rowOff>60637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CxnSpPr/>
      </xdr:nvCxnSpPr>
      <xdr:spPr>
        <a:xfrm>
          <a:off x="9415096" y="10558096"/>
          <a:ext cx="464880" cy="42698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162042</xdr:colOff>
      <xdr:row>46</xdr:row>
      <xdr:rowOff>38421</xdr:rowOff>
    </xdr:from>
    <xdr:to>
      <xdr:col>9</xdr:col>
      <xdr:colOff>413452</xdr:colOff>
      <xdr:row>47</xdr:row>
      <xdr:rowOff>110061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9562484" y="10962863"/>
          <a:ext cx="940141" cy="240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スライド</a:t>
          </a:r>
          <a:r>
            <a:rPr kumimoji="1" lang="en-US" altLang="ja-JP" sz="1100" b="1">
              <a:solidFill>
                <a:sysClr val="windowText" lastClr="000000"/>
              </a:solidFill>
            </a:rPr>
            <a:t>2-2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347870</xdr:colOff>
      <xdr:row>42</xdr:row>
      <xdr:rowOff>22937</xdr:rowOff>
    </xdr:from>
    <xdr:to>
      <xdr:col>10</xdr:col>
      <xdr:colOff>314739</xdr:colOff>
      <xdr:row>43</xdr:row>
      <xdr:rowOff>39501</xdr:rowOff>
    </xdr:to>
    <xdr:cxnSp macro="">
      <xdr:nvCxnSpPr>
        <xdr:cNvPr id="98" name="直線コネクタ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CxnSpPr/>
      </xdr:nvCxnSpPr>
      <xdr:spPr>
        <a:xfrm>
          <a:off x="10437043" y="10273302"/>
          <a:ext cx="655600" cy="185084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620884</xdr:colOff>
      <xdr:row>41</xdr:row>
      <xdr:rowOff>44217</xdr:rowOff>
    </xdr:from>
    <xdr:to>
      <xdr:col>9</xdr:col>
      <xdr:colOff>452548</xdr:colOff>
      <xdr:row>42</xdr:row>
      <xdr:rowOff>148505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 txBox="1"/>
      </xdr:nvSpPr>
      <xdr:spPr>
        <a:xfrm>
          <a:off x="10021326" y="10126063"/>
          <a:ext cx="520395" cy="272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</a:rPr>
            <a:t>SW3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629479</xdr:colOff>
      <xdr:row>46</xdr:row>
      <xdr:rowOff>80915</xdr:rowOff>
    </xdr:from>
    <xdr:to>
      <xdr:col>10</xdr:col>
      <xdr:colOff>397565</xdr:colOff>
      <xdr:row>49</xdr:row>
      <xdr:rowOff>89198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CxnSpPr/>
      </xdr:nvCxnSpPr>
      <xdr:spPr>
        <a:xfrm flipV="1">
          <a:off x="10718652" y="11005357"/>
          <a:ext cx="456817" cy="51384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276327</xdr:colOff>
      <xdr:row>49</xdr:row>
      <xdr:rowOff>39249</xdr:rowOff>
    </xdr:from>
    <xdr:to>
      <xdr:col>10</xdr:col>
      <xdr:colOff>107990</xdr:colOff>
      <xdr:row>50</xdr:row>
      <xdr:rowOff>143537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 txBox="1"/>
      </xdr:nvSpPr>
      <xdr:spPr>
        <a:xfrm>
          <a:off x="10365500" y="11469249"/>
          <a:ext cx="520394" cy="272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</a:rPr>
            <a:t>SW4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229913</xdr:colOff>
      <xdr:row>41</xdr:row>
      <xdr:rowOff>57978</xdr:rowOff>
    </xdr:from>
    <xdr:to>
      <xdr:col>11</xdr:col>
      <xdr:colOff>298174</xdr:colOff>
      <xdr:row>44</xdr:row>
      <xdr:rowOff>164224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CxnSpPr/>
      </xdr:nvCxnSpPr>
      <xdr:spPr>
        <a:xfrm flipV="1">
          <a:off x="11005587" y="10262152"/>
          <a:ext cx="755717" cy="62805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156685</xdr:colOff>
      <xdr:row>40</xdr:row>
      <xdr:rowOff>34889</xdr:rowOff>
    </xdr:from>
    <xdr:to>
      <xdr:col>12</xdr:col>
      <xdr:colOff>413653</xdr:colOff>
      <xdr:row>41</xdr:row>
      <xdr:rowOff>108803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 txBox="1"/>
      </xdr:nvSpPr>
      <xdr:spPr>
        <a:xfrm>
          <a:off x="11619815" y="10065128"/>
          <a:ext cx="944425" cy="247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スライド</a:t>
          </a:r>
          <a:r>
            <a:rPr kumimoji="1" lang="en-US" altLang="ja-JP" sz="1100" b="1">
              <a:solidFill>
                <a:sysClr val="windowText" lastClr="000000"/>
              </a:solidFill>
            </a:rPr>
            <a:t>3-1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419546</xdr:colOff>
      <xdr:row>45</xdr:row>
      <xdr:rowOff>74225</xdr:rowOff>
    </xdr:from>
    <xdr:to>
      <xdr:col>11</xdr:col>
      <xdr:colOff>256761</xdr:colOff>
      <xdr:row>47</xdr:row>
      <xdr:rowOff>0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CxnSpPr/>
      </xdr:nvCxnSpPr>
      <xdr:spPr>
        <a:xfrm>
          <a:off x="11195220" y="10974138"/>
          <a:ext cx="524671" cy="27364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147893</xdr:colOff>
      <xdr:row>46</xdr:row>
      <xdr:rowOff>91885</xdr:rowOff>
    </xdr:from>
    <xdr:to>
      <xdr:col>12</xdr:col>
      <xdr:colOff>404861</xdr:colOff>
      <xdr:row>47</xdr:row>
      <xdr:rowOff>165799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 txBox="1"/>
      </xdr:nvSpPr>
      <xdr:spPr>
        <a:xfrm>
          <a:off x="11611023" y="11165733"/>
          <a:ext cx="944425" cy="247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スライド</a:t>
          </a:r>
          <a:r>
            <a:rPr kumimoji="1" lang="en-US" altLang="ja-JP" sz="1100" b="1">
              <a:solidFill>
                <a:sysClr val="windowText" lastClr="000000"/>
              </a:solidFill>
            </a:rPr>
            <a:t>3-2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662622</xdr:colOff>
      <xdr:row>36</xdr:row>
      <xdr:rowOff>75553</xdr:rowOff>
    </xdr:from>
    <xdr:to>
      <xdr:col>10</xdr:col>
      <xdr:colOff>13190</xdr:colOff>
      <xdr:row>37</xdr:row>
      <xdr:rowOff>118848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 txBox="1"/>
      </xdr:nvSpPr>
      <xdr:spPr>
        <a:xfrm>
          <a:off x="9358387" y="9320406"/>
          <a:ext cx="1401244" cy="211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グリップ</a:t>
          </a:r>
          <a:r>
            <a:rPr kumimoji="1" lang="en-US" altLang="ja-JP" sz="1100" b="1">
              <a:solidFill>
                <a:sysClr val="windowText" lastClr="000000"/>
              </a:solidFill>
            </a:rPr>
            <a:t>L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118350</xdr:colOff>
      <xdr:row>50</xdr:row>
      <xdr:rowOff>137271</xdr:rowOff>
    </xdr:from>
    <xdr:to>
      <xdr:col>8</xdr:col>
      <xdr:colOff>551327</xdr:colOff>
      <xdr:row>52</xdr:row>
      <xdr:rowOff>114860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10000" y="12167346"/>
          <a:ext cx="429167" cy="320489"/>
        </a:xfrm>
        <a:prstGeom prst="rect">
          <a:avLst/>
        </a:prstGeom>
      </xdr:spPr>
    </xdr:pic>
    <xdr:clientData/>
  </xdr:twoCellAnchor>
  <xdr:twoCellAnchor editAs="oneCell">
    <xdr:from>
      <xdr:col>16</xdr:col>
      <xdr:colOff>661147</xdr:colOff>
      <xdr:row>49</xdr:row>
      <xdr:rowOff>61691</xdr:rowOff>
    </xdr:from>
    <xdr:to>
      <xdr:col>17</xdr:col>
      <xdr:colOff>362398</xdr:colOff>
      <xdr:row>50</xdr:row>
      <xdr:rowOff>165584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508941" y="11491691"/>
          <a:ext cx="381000" cy="270076"/>
        </a:xfrm>
        <a:prstGeom prst="rect">
          <a:avLst/>
        </a:prstGeom>
      </xdr:spPr>
    </xdr:pic>
    <xdr:clientData/>
  </xdr:twoCellAnchor>
  <xdr:twoCellAnchor>
    <xdr:from>
      <xdr:col>13</xdr:col>
      <xdr:colOff>605117</xdr:colOff>
      <xdr:row>39</xdr:row>
      <xdr:rowOff>134470</xdr:rowOff>
    </xdr:from>
    <xdr:to>
      <xdr:col>14</xdr:col>
      <xdr:colOff>210759</xdr:colOff>
      <xdr:row>42</xdr:row>
      <xdr:rowOff>3018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CxnSpPr/>
      </xdr:nvCxnSpPr>
      <xdr:spPr>
        <a:xfrm>
          <a:off x="13402235" y="9883588"/>
          <a:ext cx="289200" cy="372812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181010</xdr:colOff>
      <xdr:row>38</xdr:row>
      <xdr:rowOff>87579</xdr:rowOff>
    </xdr:from>
    <xdr:to>
      <xdr:col>14</xdr:col>
      <xdr:colOff>12674</xdr:colOff>
      <xdr:row>40</xdr:row>
      <xdr:rowOff>23347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 txBox="1"/>
      </xdr:nvSpPr>
      <xdr:spPr>
        <a:xfrm>
          <a:off x="12978128" y="9668608"/>
          <a:ext cx="515222" cy="271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</a:rPr>
            <a:t>SW1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495302</xdr:colOff>
      <xdr:row>38</xdr:row>
      <xdr:rowOff>135192</xdr:rowOff>
    </xdr:from>
    <xdr:to>
      <xdr:col>14</xdr:col>
      <xdr:colOff>523441</xdr:colOff>
      <xdr:row>42</xdr:row>
      <xdr:rowOff>32455</xdr:rowOff>
    </xdr:to>
    <xdr:cxnSp macro="">
      <xdr:nvCxnSpPr>
        <xdr:cNvPr id="126" name="直線コネクタ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CxnSpPr>
          <a:stCxn id="127" idx="2"/>
        </xdr:cNvCxnSpPr>
      </xdr:nvCxnSpPr>
      <xdr:spPr>
        <a:xfrm flipH="1">
          <a:off x="13975978" y="9716221"/>
          <a:ext cx="28139" cy="569616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265829</xdr:colOff>
      <xdr:row>37</xdr:row>
      <xdr:rowOff>31335</xdr:rowOff>
    </xdr:from>
    <xdr:to>
      <xdr:col>15</xdr:col>
      <xdr:colOff>97493</xdr:colOff>
      <xdr:row>38</xdr:row>
      <xdr:rowOff>135192</xdr:rowOff>
    </xdr:to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 txBox="1"/>
      </xdr:nvSpPr>
      <xdr:spPr>
        <a:xfrm>
          <a:off x="13746505" y="9444276"/>
          <a:ext cx="515223" cy="271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/>
            <a:t>SW2</a:t>
          </a:r>
          <a:endParaRPr kumimoji="1" lang="ja-JP" altLang="en-US" sz="1100" b="1"/>
        </a:p>
      </xdr:txBody>
    </xdr:sp>
    <xdr:clientData/>
  </xdr:twoCellAnchor>
  <xdr:twoCellAnchor>
    <xdr:from>
      <xdr:col>15</xdr:col>
      <xdr:colOff>85209</xdr:colOff>
      <xdr:row>40</xdr:row>
      <xdr:rowOff>44823</xdr:rowOff>
    </xdr:from>
    <xdr:to>
      <xdr:col>15</xdr:col>
      <xdr:colOff>470647</xdr:colOff>
      <xdr:row>42</xdr:row>
      <xdr:rowOff>36146</xdr:rowOff>
    </xdr:to>
    <xdr:cxnSp macro="">
      <xdr:nvCxnSpPr>
        <xdr:cNvPr id="128" name="直線コネクタ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CxnSpPr/>
      </xdr:nvCxnSpPr>
      <xdr:spPr>
        <a:xfrm flipV="1">
          <a:off x="14249444" y="9962029"/>
          <a:ext cx="385438" cy="32749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232215</xdr:colOff>
      <xdr:row>38</xdr:row>
      <xdr:rowOff>140530</xdr:rowOff>
    </xdr:from>
    <xdr:to>
      <xdr:col>16</xdr:col>
      <xdr:colOff>483625</xdr:colOff>
      <xdr:row>40</xdr:row>
      <xdr:rowOff>44082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 txBox="1"/>
      </xdr:nvSpPr>
      <xdr:spPr>
        <a:xfrm>
          <a:off x="14396450" y="9721559"/>
          <a:ext cx="934969" cy="239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スライド</a:t>
          </a:r>
          <a:r>
            <a:rPr kumimoji="1" lang="en-US" altLang="ja-JP" sz="1100" b="1"/>
            <a:t>2-1</a:t>
          </a:r>
          <a:endParaRPr kumimoji="1" lang="ja-JP" altLang="en-US" sz="1100" b="1"/>
        </a:p>
      </xdr:txBody>
    </xdr:sp>
    <xdr:clientData/>
  </xdr:twoCellAnchor>
  <xdr:twoCellAnchor>
    <xdr:from>
      <xdr:col>15</xdr:col>
      <xdr:colOff>80954</xdr:colOff>
      <xdr:row>43</xdr:row>
      <xdr:rowOff>100289</xdr:rowOff>
    </xdr:from>
    <xdr:to>
      <xdr:col>15</xdr:col>
      <xdr:colOff>425824</xdr:colOff>
      <xdr:row>44</xdr:row>
      <xdr:rowOff>134470</xdr:rowOff>
    </xdr:to>
    <xdr:cxnSp macro="">
      <xdr:nvCxnSpPr>
        <xdr:cNvPr id="130" name="直線コネクタ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CxnSpPr/>
      </xdr:nvCxnSpPr>
      <xdr:spPr>
        <a:xfrm flipH="1" flipV="1">
          <a:off x="14245189" y="10521760"/>
          <a:ext cx="344870" cy="20226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320003</xdr:colOff>
      <xdr:row>44</xdr:row>
      <xdr:rowOff>40571</xdr:rowOff>
    </xdr:from>
    <xdr:to>
      <xdr:col>16</xdr:col>
      <xdr:colOff>571413</xdr:colOff>
      <xdr:row>45</xdr:row>
      <xdr:rowOff>111782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/>
      </xdr:nvSpPr>
      <xdr:spPr>
        <a:xfrm>
          <a:off x="14484238" y="10630130"/>
          <a:ext cx="934969" cy="239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スライド</a:t>
          </a:r>
          <a:r>
            <a:rPr kumimoji="1" lang="en-US" altLang="ja-JP" sz="1100" b="1"/>
            <a:t>2-2</a:t>
          </a:r>
          <a:endParaRPr kumimoji="1" lang="ja-JP" altLang="en-US" sz="1100" b="1"/>
        </a:p>
      </xdr:txBody>
    </xdr:sp>
    <xdr:clientData/>
  </xdr:twoCellAnchor>
  <xdr:twoCellAnchor>
    <xdr:from>
      <xdr:col>13</xdr:col>
      <xdr:colOff>448235</xdr:colOff>
      <xdr:row>43</xdr:row>
      <xdr:rowOff>143565</xdr:rowOff>
    </xdr:from>
    <xdr:to>
      <xdr:col>14</xdr:col>
      <xdr:colOff>194559</xdr:colOff>
      <xdr:row>46</xdr:row>
      <xdr:rowOff>0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CxnSpPr/>
      </xdr:nvCxnSpPr>
      <xdr:spPr>
        <a:xfrm flipH="1">
          <a:off x="13245353" y="10565036"/>
          <a:ext cx="429882" cy="36069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420204</xdr:colOff>
      <xdr:row>45</xdr:row>
      <xdr:rowOff>158291</xdr:rowOff>
    </xdr:from>
    <xdr:to>
      <xdr:col>13</xdr:col>
      <xdr:colOff>671999</xdr:colOff>
      <xdr:row>47</xdr:row>
      <xdr:rowOff>61843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 txBox="1"/>
      </xdr:nvSpPr>
      <xdr:spPr>
        <a:xfrm>
          <a:off x="12533763" y="10915938"/>
          <a:ext cx="935354" cy="239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スライド</a:t>
          </a:r>
          <a:r>
            <a:rPr kumimoji="1" lang="en-US" altLang="ja-JP" sz="1100" b="1">
              <a:solidFill>
                <a:sysClr val="windowText" lastClr="000000"/>
              </a:solidFill>
            </a:rPr>
            <a:t>1-1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14491</xdr:colOff>
      <xdr:row>43</xdr:row>
      <xdr:rowOff>134470</xdr:rowOff>
    </xdr:from>
    <xdr:to>
      <xdr:col>14</xdr:col>
      <xdr:colOff>470648</xdr:colOff>
      <xdr:row>50</xdr:row>
      <xdr:rowOff>10641</xdr:rowOff>
    </xdr:to>
    <xdr:cxnSp macro="">
      <xdr:nvCxnSpPr>
        <xdr:cNvPr id="134" name="直線コネクタ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CxnSpPr/>
      </xdr:nvCxnSpPr>
      <xdr:spPr>
        <a:xfrm flipH="1">
          <a:off x="13495167" y="10555941"/>
          <a:ext cx="456157" cy="1052788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201263</xdr:colOff>
      <xdr:row>49</xdr:row>
      <xdr:rowOff>156513</xdr:rowOff>
    </xdr:from>
    <xdr:to>
      <xdr:col>14</xdr:col>
      <xdr:colOff>452673</xdr:colOff>
      <xdr:row>51</xdr:row>
      <xdr:rowOff>60066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/>
      </xdr:nvSpPr>
      <xdr:spPr>
        <a:xfrm>
          <a:off x="12998381" y="11586513"/>
          <a:ext cx="934968" cy="239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スライド</a:t>
          </a:r>
          <a:r>
            <a:rPr kumimoji="1" lang="en-US" altLang="ja-JP" sz="1100" b="1"/>
            <a:t>1-2</a:t>
          </a:r>
          <a:endParaRPr kumimoji="1" lang="ja-JP" altLang="en-US" sz="1100" b="1"/>
        </a:p>
      </xdr:txBody>
    </xdr:sp>
    <xdr:clientData/>
  </xdr:twoCellAnchor>
  <xdr:twoCellAnchor>
    <xdr:from>
      <xdr:col>16</xdr:col>
      <xdr:colOff>600003</xdr:colOff>
      <xdr:row>41</xdr:row>
      <xdr:rowOff>163442</xdr:rowOff>
    </xdr:from>
    <xdr:to>
      <xdr:col>17</xdr:col>
      <xdr:colOff>566872</xdr:colOff>
      <xdr:row>43</xdr:row>
      <xdr:rowOff>11918</xdr:rowOff>
    </xdr:to>
    <xdr:cxnSp macro="">
      <xdr:nvCxnSpPr>
        <xdr:cNvPr id="136" name="直線コネクタ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CxnSpPr/>
      </xdr:nvCxnSpPr>
      <xdr:spPr>
        <a:xfrm>
          <a:off x="15447797" y="10248736"/>
          <a:ext cx="650428" cy="18465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189459</xdr:colOff>
      <xdr:row>41</xdr:row>
      <xdr:rowOff>16634</xdr:rowOff>
    </xdr:from>
    <xdr:to>
      <xdr:col>17</xdr:col>
      <xdr:colOff>21122</xdr:colOff>
      <xdr:row>42</xdr:row>
      <xdr:rowOff>120922</xdr:rowOff>
    </xdr:to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 txBox="1"/>
      </xdr:nvSpPr>
      <xdr:spPr>
        <a:xfrm>
          <a:off x="15037253" y="10101928"/>
          <a:ext cx="515222" cy="272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/>
            <a:t>SW3</a:t>
          </a:r>
          <a:endParaRPr kumimoji="1" lang="ja-JP" altLang="en-US" sz="1100" b="1"/>
        </a:p>
      </xdr:txBody>
    </xdr:sp>
    <xdr:clientData/>
  </xdr:twoCellAnchor>
  <xdr:twoCellAnchor>
    <xdr:from>
      <xdr:col>17</xdr:col>
      <xdr:colOff>168088</xdr:colOff>
      <xdr:row>46</xdr:row>
      <xdr:rowOff>75743</xdr:rowOff>
    </xdr:from>
    <xdr:to>
      <xdr:col>17</xdr:col>
      <xdr:colOff>459198</xdr:colOff>
      <xdr:row>49</xdr:row>
      <xdr:rowOff>61691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CxnSpPr>
          <a:stCxn id="123" idx="0"/>
        </xdr:cNvCxnSpPr>
      </xdr:nvCxnSpPr>
      <xdr:spPr>
        <a:xfrm flipV="1">
          <a:off x="15699441" y="11001478"/>
          <a:ext cx="291110" cy="49021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248313</xdr:colOff>
      <xdr:row>49</xdr:row>
      <xdr:rowOff>34077</xdr:rowOff>
    </xdr:from>
    <xdr:to>
      <xdr:col>17</xdr:col>
      <xdr:colOff>79976</xdr:colOff>
      <xdr:row>50</xdr:row>
      <xdr:rowOff>138365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 txBox="1"/>
      </xdr:nvSpPr>
      <xdr:spPr>
        <a:xfrm>
          <a:off x="15096107" y="11464077"/>
          <a:ext cx="515222" cy="272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/>
            <a:t>SW4</a:t>
          </a:r>
          <a:endParaRPr kumimoji="1" lang="ja-JP" altLang="en-US" sz="1100" b="1"/>
        </a:p>
      </xdr:txBody>
    </xdr:sp>
    <xdr:clientData/>
  </xdr:twoCellAnchor>
  <xdr:twoCellAnchor>
    <xdr:from>
      <xdr:col>17</xdr:col>
      <xdr:colOff>457287</xdr:colOff>
      <xdr:row>42</xdr:row>
      <xdr:rowOff>24848</xdr:rowOff>
    </xdr:from>
    <xdr:to>
      <xdr:col>18</xdr:col>
      <xdr:colOff>538370</xdr:colOff>
      <xdr:row>45</xdr:row>
      <xdr:rowOff>13362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CxnSpPr/>
      </xdr:nvCxnSpPr>
      <xdr:spPr>
        <a:xfrm flipV="1">
          <a:off x="16045157" y="10402957"/>
          <a:ext cx="768539" cy="510318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342557</xdr:colOff>
      <xdr:row>40</xdr:row>
      <xdr:rowOff>156121</xdr:rowOff>
    </xdr:from>
    <xdr:to>
      <xdr:col>19</xdr:col>
      <xdr:colOff>599525</xdr:colOff>
      <xdr:row>42</xdr:row>
      <xdr:rowOff>57947</xdr:rowOff>
    </xdr:to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 txBox="1"/>
      </xdr:nvSpPr>
      <xdr:spPr>
        <a:xfrm>
          <a:off x="16617883" y="10186360"/>
          <a:ext cx="944425" cy="249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スライド</a:t>
          </a:r>
          <a:r>
            <a:rPr kumimoji="1" lang="en-US" altLang="ja-JP" sz="1100" b="1"/>
            <a:t>3-1</a:t>
          </a:r>
          <a:endParaRPr kumimoji="1" lang="ja-JP" altLang="en-US" sz="1100" b="1"/>
        </a:p>
      </xdr:txBody>
    </xdr:sp>
    <xdr:clientData/>
  </xdr:twoCellAnchor>
  <xdr:twoCellAnchor>
    <xdr:from>
      <xdr:col>17</xdr:col>
      <xdr:colOff>655113</xdr:colOff>
      <xdr:row>45</xdr:row>
      <xdr:rowOff>49565</xdr:rowOff>
    </xdr:from>
    <xdr:to>
      <xdr:col>18</xdr:col>
      <xdr:colOff>455544</xdr:colOff>
      <xdr:row>47</xdr:row>
      <xdr:rowOff>49695</xdr:rowOff>
    </xdr:to>
    <xdr:cxnSp macro="">
      <xdr:nvCxnSpPr>
        <xdr:cNvPr id="142" name="直線コネクタ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CxnSpPr/>
      </xdr:nvCxnSpPr>
      <xdr:spPr>
        <a:xfrm>
          <a:off x="16242983" y="10949478"/>
          <a:ext cx="487887" cy="34800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333765</xdr:colOff>
      <xdr:row>46</xdr:row>
      <xdr:rowOff>134673</xdr:rowOff>
    </xdr:from>
    <xdr:to>
      <xdr:col>19</xdr:col>
      <xdr:colOff>590733</xdr:colOff>
      <xdr:row>48</xdr:row>
      <xdr:rowOff>37794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 txBox="1"/>
      </xdr:nvSpPr>
      <xdr:spPr>
        <a:xfrm>
          <a:off x="16609091" y="11208521"/>
          <a:ext cx="944425" cy="25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スライド</a:t>
          </a:r>
          <a:r>
            <a:rPr kumimoji="1" lang="en-US" altLang="ja-JP" sz="1100" b="1"/>
            <a:t>3-2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392259</xdr:colOff>
      <xdr:row>50</xdr:row>
      <xdr:rowOff>89000</xdr:rowOff>
    </xdr:from>
    <xdr:to>
      <xdr:col>8</xdr:col>
      <xdr:colOff>428627</xdr:colOff>
      <xdr:row>51</xdr:row>
      <xdr:rowOff>132295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 txBox="1"/>
      </xdr:nvSpPr>
      <xdr:spPr>
        <a:xfrm>
          <a:off x="8404465" y="11687088"/>
          <a:ext cx="1403486" cy="211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表面</a:t>
          </a:r>
        </a:p>
      </xdr:txBody>
    </xdr:sp>
    <xdr:clientData/>
  </xdr:twoCellAnchor>
  <xdr:twoCellAnchor>
    <xdr:from>
      <xdr:col>9</xdr:col>
      <xdr:colOff>363684</xdr:colOff>
      <xdr:row>50</xdr:row>
      <xdr:rowOff>74432</xdr:rowOff>
    </xdr:from>
    <xdr:to>
      <xdr:col>11</xdr:col>
      <xdr:colOff>400052</xdr:colOff>
      <xdr:row>51</xdr:row>
      <xdr:rowOff>117727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 txBox="1"/>
      </xdr:nvSpPr>
      <xdr:spPr>
        <a:xfrm>
          <a:off x="10426566" y="11672520"/>
          <a:ext cx="1403486" cy="211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裏面</a:t>
          </a:r>
        </a:p>
      </xdr:txBody>
    </xdr:sp>
    <xdr:clientData/>
  </xdr:twoCellAnchor>
  <xdr:twoCellAnchor>
    <xdr:from>
      <xdr:col>13</xdr:col>
      <xdr:colOff>522247</xdr:colOff>
      <xdr:row>50</xdr:row>
      <xdr:rowOff>84518</xdr:rowOff>
    </xdr:from>
    <xdr:to>
      <xdr:col>15</xdr:col>
      <xdr:colOff>558616</xdr:colOff>
      <xdr:row>51</xdr:row>
      <xdr:rowOff>127813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3319365" y="11682606"/>
          <a:ext cx="1403486" cy="211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表面</a:t>
          </a:r>
        </a:p>
      </xdr:txBody>
    </xdr:sp>
    <xdr:clientData/>
  </xdr:twoCellAnchor>
  <xdr:twoCellAnchor>
    <xdr:from>
      <xdr:col>16</xdr:col>
      <xdr:colOff>594525</xdr:colOff>
      <xdr:row>50</xdr:row>
      <xdr:rowOff>69950</xdr:rowOff>
    </xdr:from>
    <xdr:to>
      <xdr:col>18</xdr:col>
      <xdr:colOff>630893</xdr:colOff>
      <xdr:row>51</xdr:row>
      <xdr:rowOff>113245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5442319" y="11668038"/>
          <a:ext cx="1403486" cy="211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裏面</a:t>
          </a:r>
        </a:p>
      </xdr:txBody>
    </xdr:sp>
    <xdr:clientData/>
  </xdr:twoCellAnchor>
  <xdr:twoCellAnchor>
    <xdr:from>
      <xdr:col>15</xdr:col>
      <xdr:colOff>81704</xdr:colOff>
      <xdr:row>35</xdr:row>
      <xdr:rowOff>145370</xdr:rowOff>
    </xdr:from>
    <xdr:to>
      <xdr:col>17</xdr:col>
      <xdr:colOff>116339</xdr:colOff>
      <xdr:row>38</xdr:row>
      <xdr:rowOff>15485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245939" y="9222135"/>
          <a:ext cx="1401753" cy="3743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グリップ</a:t>
          </a:r>
          <a:r>
            <a:rPr kumimoji="1" lang="en-US" altLang="ja-JP" sz="1100" b="1"/>
            <a:t>R</a:t>
          </a:r>
          <a:endParaRPr kumimoji="1" lang="ja-JP" altLang="en-US" sz="1100" b="1"/>
        </a:p>
      </xdr:txBody>
    </xdr:sp>
    <xdr:clientData/>
  </xdr:twoCellAnchor>
  <xdr:twoCellAnchor>
    <xdr:from>
      <xdr:col>7</xdr:col>
      <xdr:colOff>362683</xdr:colOff>
      <xdr:row>42</xdr:row>
      <xdr:rowOff>161193</xdr:rowOff>
    </xdr:from>
    <xdr:to>
      <xdr:col>8</xdr:col>
      <xdr:colOff>73270</xdr:colOff>
      <xdr:row>44</xdr:row>
      <xdr:rowOff>37368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9074395" y="10411558"/>
          <a:ext cx="399317" cy="2132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61573</xdr:colOff>
      <xdr:row>41</xdr:row>
      <xdr:rowOff>79131</xdr:rowOff>
    </xdr:from>
    <xdr:to>
      <xdr:col>7</xdr:col>
      <xdr:colOff>286509</xdr:colOff>
      <xdr:row>43</xdr:row>
      <xdr:rowOff>131884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8758883" y="10188769"/>
          <a:ext cx="224936" cy="3943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177978</xdr:colOff>
      <xdr:row>41</xdr:row>
      <xdr:rowOff>119062</xdr:rowOff>
    </xdr:from>
    <xdr:to>
      <xdr:col>7</xdr:col>
      <xdr:colOff>177978</xdr:colOff>
      <xdr:row>43</xdr:row>
      <xdr:rowOff>89297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8875288" y="10228700"/>
          <a:ext cx="0" cy="311821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405041</xdr:colOff>
      <xdr:row>43</xdr:row>
      <xdr:rowOff>95479</xdr:rowOff>
    </xdr:from>
    <xdr:to>
      <xdr:col>8</xdr:col>
      <xdr:colOff>23585</xdr:colOff>
      <xdr:row>43</xdr:row>
      <xdr:rowOff>95479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rot="5400000">
          <a:off x="9270390" y="10360727"/>
          <a:ext cx="0" cy="307274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308741</xdr:colOff>
      <xdr:row>41</xdr:row>
      <xdr:rowOff>39414</xdr:rowOff>
    </xdr:from>
    <xdr:to>
      <xdr:col>7</xdr:col>
      <xdr:colOff>524741</xdr:colOff>
      <xdr:row>42</xdr:row>
      <xdr:rowOff>84621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9006051" y="10149052"/>
          <a:ext cx="216000" cy="21600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572814</xdr:colOff>
      <xdr:row>41</xdr:row>
      <xdr:rowOff>47297</xdr:rowOff>
    </xdr:from>
    <xdr:to>
      <xdr:col>8</xdr:col>
      <xdr:colOff>105641</xdr:colOff>
      <xdr:row>42</xdr:row>
      <xdr:rowOff>92504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9286118" y="10251471"/>
          <a:ext cx="220284" cy="21914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193126</xdr:colOff>
      <xdr:row>42</xdr:row>
      <xdr:rowOff>88025</xdr:rowOff>
    </xdr:from>
    <xdr:to>
      <xdr:col>10</xdr:col>
      <xdr:colOff>409126</xdr:colOff>
      <xdr:row>43</xdr:row>
      <xdr:rowOff>133232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10939954" y="10368456"/>
          <a:ext cx="216000" cy="216000"/>
        </a:xfrm>
        <a:prstGeom prst="ellipse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279836</xdr:colOff>
      <xdr:row>45</xdr:row>
      <xdr:rowOff>155029</xdr:rowOff>
    </xdr:from>
    <xdr:to>
      <xdr:col>10</xdr:col>
      <xdr:colOff>495836</xdr:colOff>
      <xdr:row>47</xdr:row>
      <xdr:rowOff>29442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11026664" y="10947839"/>
          <a:ext cx="216000" cy="216000"/>
        </a:xfrm>
        <a:prstGeom prst="ellipse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140601</xdr:colOff>
      <xdr:row>44</xdr:row>
      <xdr:rowOff>123256</xdr:rowOff>
    </xdr:from>
    <xdr:to>
      <xdr:col>10</xdr:col>
      <xdr:colOff>505810</xdr:colOff>
      <xdr:row>45</xdr:row>
      <xdr:rowOff>120317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10913877" y="10776217"/>
          <a:ext cx="365209" cy="167508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168266</xdr:colOff>
      <xdr:row>45</xdr:row>
      <xdr:rowOff>41878</xdr:rowOff>
    </xdr:from>
    <xdr:to>
      <xdr:col>10</xdr:col>
      <xdr:colOff>473613</xdr:colOff>
      <xdr:row>45</xdr:row>
      <xdr:rowOff>41878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 rot="5400000">
          <a:off x="11094216" y="10712612"/>
          <a:ext cx="0" cy="305347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112082</xdr:colOff>
      <xdr:row>41</xdr:row>
      <xdr:rowOff>76365</xdr:rowOff>
    </xdr:from>
    <xdr:to>
      <xdr:col>14</xdr:col>
      <xdr:colOff>328082</xdr:colOff>
      <xdr:row>42</xdr:row>
      <xdr:rowOff>121572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13601863" y="10274068"/>
          <a:ext cx="216000" cy="217848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376155</xdr:colOff>
      <xdr:row>41</xdr:row>
      <xdr:rowOff>84248</xdr:rowOff>
    </xdr:from>
    <xdr:to>
      <xdr:col>14</xdr:col>
      <xdr:colOff>593591</xdr:colOff>
      <xdr:row>42</xdr:row>
      <xdr:rowOff>129455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13865936" y="10281951"/>
          <a:ext cx="217436" cy="217848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168520</xdr:colOff>
      <xdr:row>43</xdr:row>
      <xdr:rowOff>23355</xdr:rowOff>
    </xdr:from>
    <xdr:to>
      <xdr:col>14</xdr:col>
      <xdr:colOff>563716</xdr:colOff>
      <xdr:row>44</xdr:row>
      <xdr:rowOff>72170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13658301" y="10566339"/>
          <a:ext cx="395196" cy="22145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210878</xdr:colOff>
      <xdr:row>43</xdr:row>
      <xdr:rowOff>130281</xdr:rowOff>
    </xdr:from>
    <xdr:to>
      <xdr:col>14</xdr:col>
      <xdr:colOff>514031</xdr:colOff>
      <xdr:row>43</xdr:row>
      <xdr:rowOff>130281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CxnSpPr/>
      </xdr:nvCxnSpPr>
      <xdr:spPr>
        <a:xfrm rot="5400000">
          <a:off x="13852236" y="10521688"/>
          <a:ext cx="0" cy="303153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632868</xdr:colOff>
      <xdr:row>41</xdr:row>
      <xdr:rowOff>116082</xdr:rowOff>
    </xdr:from>
    <xdr:to>
      <xdr:col>15</xdr:col>
      <xdr:colOff>173194</xdr:colOff>
      <xdr:row>43</xdr:row>
      <xdr:rowOff>168835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14122649" y="10313785"/>
          <a:ext cx="224936" cy="39803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64663</xdr:colOff>
      <xdr:row>41</xdr:row>
      <xdr:rowOff>156013</xdr:rowOff>
    </xdr:from>
    <xdr:to>
      <xdr:col>15</xdr:col>
      <xdr:colOff>64663</xdr:colOff>
      <xdr:row>43</xdr:row>
      <xdr:rowOff>126248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CxnSpPr/>
      </xdr:nvCxnSpPr>
      <xdr:spPr>
        <a:xfrm>
          <a:off x="14239054" y="10353716"/>
          <a:ext cx="0" cy="315516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468408</xdr:colOff>
      <xdr:row>42</xdr:row>
      <xdr:rowOff>81456</xdr:rowOff>
    </xdr:from>
    <xdr:to>
      <xdr:col>17</xdr:col>
      <xdr:colOff>684408</xdr:colOff>
      <xdr:row>43</xdr:row>
      <xdr:rowOff>126663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/>
      </xdr:nvSpPr>
      <xdr:spPr>
        <a:xfrm>
          <a:off x="16012017" y="10451800"/>
          <a:ext cx="216000" cy="217847"/>
        </a:xfrm>
        <a:prstGeom prst="ellipse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364618</xdr:colOff>
      <xdr:row>45</xdr:row>
      <xdr:rowOff>160366</xdr:rowOff>
    </xdr:from>
    <xdr:to>
      <xdr:col>17</xdr:col>
      <xdr:colOff>580618</xdr:colOff>
      <xdr:row>47</xdr:row>
      <xdr:rowOff>34779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/>
      </xdr:nvSpPr>
      <xdr:spPr>
        <a:xfrm>
          <a:off x="15908227" y="11048632"/>
          <a:ext cx="216000" cy="219694"/>
        </a:xfrm>
        <a:prstGeom prst="ellipse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400658</xdr:colOff>
      <xdr:row>44</xdr:row>
      <xdr:rowOff>120124</xdr:rowOff>
    </xdr:from>
    <xdr:to>
      <xdr:col>18</xdr:col>
      <xdr:colOff>81257</xdr:colOff>
      <xdr:row>45</xdr:row>
      <xdr:rowOff>117185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>
          <a:off x="15944267" y="10835749"/>
          <a:ext cx="365209" cy="169702"/>
        </a:xfrm>
        <a:prstGeom prst="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428323</xdr:colOff>
      <xdr:row>45</xdr:row>
      <xdr:rowOff>38746</xdr:rowOff>
    </xdr:from>
    <xdr:to>
      <xdr:col>18</xdr:col>
      <xdr:colOff>49060</xdr:colOff>
      <xdr:row>45</xdr:row>
      <xdr:rowOff>38746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CxnSpPr/>
      </xdr:nvCxnSpPr>
      <xdr:spPr>
        <a:xfrm rot="5400000">
          <a:off x="16124606" y="10774338"/>
          <a:ext cx="0" cy="305347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218498</xdr:colOff>
      <xdr:row>21</xdr:row>
      <xdr:rowOff>101634</xdr:rowOff>
    </xdr:from>
    <xdr:to>
      <xdr:col>7</xdr:col>
      <xdr:colOff>522842</xdr:colOff>
      <xdr:row>21</xdr:row>
      <xdr:rowOff>101634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 rot="5400000">
          <a:off x="9078425" y="7009392"/>
          <a:ext cx="0" cy="304344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167730</xdr:colOff>
      <xdr:row>21</xdr:row>
      <xdr:rowOff>92689</xdr:rowOff>
    </xdr:from>
    <xdr:to>
      <xdr:col>13</xdr:col>
      <xdr:colOff>479694</xdr:colOff>
      <xdr:row>21</xdr:row>
      <xdr:rowOff>92689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/>
      </xdr:nvCxnSpPr>
      <xdr:spPr>
        <a:xfrm rot="5400000">
          <a:off x="13161755" y="7009392"/>
          <a:ext cx="0" cy="304344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178243</xdr:colOff>
      <xdr:row>20</xdr:row>
      <xdr:rowOff>19133</xdr:rowOff>
    </xdr:from>
    <xdr:to>
      <xdr:col>10</xdr:col>
      <xdr:colOff>294199</xdr:colOff>
      <xdr:row>27</xdr:row>
      <xdr:rowOff>54827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7598" y="6901898"/>
          <a:ext cx="801756" cy="1243464"/>
        </a:xfrm>
        <a:prstGeom prst="rect">
          <a:avLst/>
        </a:prstGeom>
      </xdr:spPr>
    </xdr:pic>
    <xdr:clientData/>
  </xdr:twoCellAnchor>
  <xdr:twoCellAnchor editAs="absolute">
    <xdr:from>
      <xdr:col>10</xdr:col>
      <xdr:colOff>2569</xdr:colOff>
      <xdr:row>19</xdr:row>
      <xdr:rowOff>135431</xdr:rowOff>
    </xdr:from>
    <xdr:to>
      <xdr:col>11</xdr:col>
      <xdr:colOff>330531</xdr:colOff>
      <xdr:row>26</xdr:row>
      <xdr:rowOff>65640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pSpPr/>
      </xdr:nvGrpSpPr>
      <xdr:grpSpPr>
        <a:xfrm>
          <a:off x="10765819" y="6850556"/>
          <a:ext cx="1013762" cy="1130359"/>
          <a:chOff x="10726430" y="6136699"/>
          <a:chExt cx="1169142" cy="1245177"/>
        </a:xfrm>
      </xdr:grpSpPr>
      <xdr:cxnSp macro="">
        <xdr:nvCxnSpPr>
          <xdr:cNvPr id="19" name="直線コネクタ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/>
        </xdr:nvCxnSpPr>
        <xdr:spPr>
          <a:xfrm flipH="1">
            <a:off x="10753326" y="6321136"/>
            <a:ext cx="624719" cy="306956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1276791" y="6136699"/>
            <a:ext cx="493569" cy="1922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 b="1"/>
              <a:t>SW2</a:t>
            </a:r>
            <a:endParaRPr kumimoji="1" lang="ja-JP" altLang="en-US" sz="1100" b="1"/>
          </a:p>
        </xdr:txBody>
      </xdr:sp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CxnSpPr/>
        </xdr:nvCxnSpPr>
        <xdr:spPr>
          <a:xfrm flipH="1" flipV="1">
            <a:off x="10726430" y="6932091"/>
            <a:ext cx="720888" cy="324226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1402003" y="7189644"/>
            <a:ext cx="493569" cy="1922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 b="1"/>
              <a:t>SW4</a:t>
            </a:r>
            <a:endParaRPr kumimoji="1" lang="ja-JP" altLang="en-US" sz="11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3505200</xdr:colOff>
          <xdr:row>3</xdr:row>
          <xdr:rowOff>304800</xdr:rowOff>
        </xdr:from>
        <xdr:to>
          <xdr:col>7</xdr:col>
          <xdr:colOff>1809750</xdr:colOff>
          <xdr:row>13</xdr:row>
          <xdr:rowOff>57150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B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3505200</xdr:colOff>
          <xdr:row>3</xdr:row>
          <xdr:rowOff>304800</xdr:rowOff>
        </xdr:from>
        <xdr:to>
          <xdr:col>7</xdr:col>
          <xdr:colOff>1809750</xdr:colOff>
          <xdr:row>13</xdr:row>
          <xdr:rowOff>57150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C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3505200</xdr:colOff>
          <xdr:row>3</xdr:row>
          <xdr:rowOff>304800</xdr:rowOff>
        </xdr:from>
        <xdr:to>
          <xdr:col>7</xdr:col>
          <xdr:colOff>1809750</xdr:colOff>
          <xdr:row>13</xdr:row>
          <xdr:rowOff>57150</xdr:rowOff>
        </xdr:to>
        <xdr:sp macro="" textlink="">
          <xdr:nvSpPr>
            <xdr:cNvPr id="21506" name="Object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C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テーブル3" displayName="テーブル3" ref="A17:C43" totalsRowShown="0" headerRowDxfId="61" headerRowBorderDxfId="60" tableBorderDxfId="59" totalsRowBorderDxfId="58">
  <autoFilter ref="A17:C43" xr:uid="{00000000-0009-0000-0100-000003000000}"/>
  <sortState xmlns:xlrd2="http://schemas.microsoft.com/office/spreadsheetml/2017/richdata2" ref="A18:C38">
    <sortCondition ref="A17:A38"/>
  </sortState>
  <tableColumns count="3">
    <tableColumn id="1" xr3:uid="{00000000-0010-0000-0000-000001000000}" name="Δ" dataDxfId="57"/>
    <tableColumn id="2" xr3:uid="{00000000-0010-0000-0000-000002000000}" name="変更者" dataDxfId="56"/>
    <tableColumn id="3" xr3:uid="{00000000-0010-0000-0000-000003000000}" name="変更内容" dataDxfId="5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Dリスト" displayName="IDリスト" ref="B2:N435" totalsRowShown="0" headerRowDxfId="54" dataDxfId="52" totalsRowDxfId="50" headerRowBorderDxfId="53" tableBorderDxfId="51" totalsRowBorderDxfId="49">
  <autoFilter ref="B2:N435" xr:uid="{00000000-0009-0000-0100-000001000000}"/>
  <sortState xmlns:xlrd2="http://schemas.microsoft.com/office/spreadsheetml/2017/richdata2" ref="B3:N414">
    <sortCondition ref="C2:C414"/>
  </sortState>
  <tableColumns count="13">
    <tableColumn id="1" xr3:uid="{00000000-0010-0000-0100-000001000000}" name="Δ" dataDxfId="48" totalsRowDxfId="47"/>
    <tableColumn id="2" xr3:uid="{00000000-0010-0000-0100-000002000000}" name="ID" dataDxfId="46" totalsRowDxfId="45"/>
    <tableColumn id="3" xr3:uid="{00000000-0010-0000-0100-000003000000}" name="名称" dataDxfId="44" totalsRowDxfId="43"/>
    <tableColumn id="4" xr3:uid="{00000000-0010-0000-0100-000004000000}" name="略称" dataDxfId="42" totalsRowDxfId="41"/>
    <tableColumn id="5" xr3:uid="{00000000-0010-0000-0100-000005000000}" name="送信元" dataDxfId="40" totalsRowDxfId="39"/>
    <tableColumn id="12" xr3:uid="{48329893-2088-4639-AF8F-E71446846C08}" name="機能" dataDxfId="16" totalsRowDxfId="17"/>
    <tableColumn id="11" xr3:uid="{7533E7B2-2FED-4DC8-B227-B18C2A78E397}" name="周期[mSec]" dataDxfId="18" totalsRowDxfId="19"/>
    <tableColumn id="13" xr3:uid="{BBFFDFF1-8FE5-4508-A6FE-97801EA4458A}" name="列2" dataDxfId="14" totalsRowDxfId="15"/>
    <tableColumn id="6" xr3:uid="{00000000-0010-0000-0100-000006000000}" name="PGN" dataDxfId="38" totalsRowDxfId="37">
      <calculatedColumnFormula>MID(IDリスト[[#This Row],[ID]],3,4)</calculatedColumnFormula>
    </tableColumn>
    <tableColumn id="9" xr3:uid="{00000000-0010-0000-0100-000009000000}" name="SA" dataDxfId="36" totalsRowDxfId="35">
      <calculatedColumnFormula>RIGHT(IDリスト[[#This Row],[ID]],2)</calculatedColumnFormula>
    </tableColumn>
    <tableColumn id="10" xr3:uid="{00000000-0010-0000-0100-00000A000000}" name="SAリスト表のデータ" dataDxfId="34" totalsRowDxfId="33">
      <calculatedColumnFormula>_xlfn.XLOOKUP(IDリスト[[#This Row],[SA]],SA[ソースアドレス],SA[略称])</calculatedColumnFormula>
    </tableColumn>
    <tableColumn id="7" xr3:uid="{00000000-0010-0000-0100-000007000000}" name="データベース名" dataDxfId="32" totalsRowDxfId="31"/>
    <tableColumn id="8" xr3:uid="{00000000-0010-0000-0100-000008000000}" name="列1" dataDxfId="30" totalsRowDxfId="29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" displayName="SA" ref="A3:D57" totalsRowShown="0" headerRowDxfId="28" dataDxfId="26" headerRowBorderDxfId="27" tableBorderDxfId="25" totalsRowBorderDxfId="24">
  <autoFilter ref="A3:D57" xr:uid="{00000000-0009-0000-0100-000005000000}"/>
  <tableColumns count="4">
    <tableColumn id="1" xr3:uid="{00000000-0010-0000-0200-000001000000}" name="△" dataDxfId="23"/>
    <tableColumn id="2" xr3:uid="{00000000-0010-0000-0200-000002000000}" name="略称" dataDxfId="22"/>
    <tableColumn id="3" xr3:uid="{00000000-0010-0000-0200-000003000000}" name="部品名" dataDxfId="21"/>
    <tableColumn id="4" xr3:uid="{00000000-0010-0000-0200-000004000000}" name="ソースアドレス" dataDxfId="2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%E3%82%A8%E3%82%AF%E3%82%BB%E3%83%AB+%E3%83%86%E3%83%BC%E3%83%96%E3%83%AB%E3%80%80%E3%83%87%E3%83%BC%E3%82%BF%E8%BF%BD%E5%8A%A0&amp;sca_esv=790e11adc1912a92&amp;ei=OKVkZ7-YEZyO2roP6oK_mQ8&amp;ved=0ahUKEwi_lLjQ97SKAxUch1YBHWrBL_MQ4dUDCBA&amp;uact=5&amp;oq=%E3%82%A8%E3%82%AF%E3%82%BB%E3%83%AB+%E3%83%86%E3%83%BC%E3%83%96%E3%83%AB%E3%80%80%E3%83%87%E3%83%BC%E3%82%BF%E8%BF%BD%E5%8A%A0&amp;gs_lp=Egxnd3Mtd2l6LXNlcnAiK-OCqOOCr-OCu-ODqyDjg4bjg7zjg5bjg6vjgIDjg4fjg7zjgr_ov73liqAyBRAAGIAEMgYQABgIGB4yCBAAGIAEGKIEMggQABiABBiiBEjyQFD3B1iQPXADeAGQAQCYAYcBoAGoE6oBBDMuMTm4AQPIAQD4AQGYAhagApgRwgIKEAAYsAMY1gQYR8ICChAAGIAEGEMYigXCAggQABiiBBiJBcICCBAhGKABGMMEwgIGEAAYBxgewgILEAAYgAQYsQMYgwHCAgcQABiABBgEwgIGEAAYBBgewgIIEAAYBBgIGB6YAwCIBgGQBgqSBwQzLjE5oAe_Uw&amp;sclient=gws-wiz-ser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2.emf"/><Relationship Id="rId4" Type="http://schemas.openxmlformats.org/officeDocument/2006/relationships/oleObject" Target="../embeddings/Microsoft_Word_97_-_2003_Document.doc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Microsoft_Word_97_-_2003_Document2.doc"/><Relationship Id="rId5" Type="http://schemas.openxmlformats.org/officeDocument/2006/relationships/image" Target="../media/image13.emf"/><Relationship Id="rId4" Type="http://schemas.openxmlformats.org/officeDocument/2006/relationships/oleObject" Target="../embeddings/Microsoft_Word_97_-_2003_Document1.doc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C62"/>
  <sheetViews>
    <sheetView workbookViewId="0"/>
  </sheetViews>
  <sheetFormatPr defaultColWidth="8.875" defaultRowHeight="18.600000000000001" customHeight="1" x14ac:dyDescent="0.15"/>
  <cols>
    <col min="1" max="1" width="16.5" style="297" customWidth="1"/>
    <col min="2" max="2" width="19.875" style="297" customWidth="1"/>
    <col min="3" max="3" width="107.625" style="297" customWidth="1"/>
    <col min="4" max="16384" width="8.875" style="297"/>
  </cols>
  <sheetData>
    <row r="2" spans="1:3" s="3" customFormat="1" ht="18.600000000000001" customHeight="1" x14ac:dyDescent="0.15">
      <c r="A2" s="319" t="s">
        <v>9593</v>
      </c>
      <c r="C2" s="296"/>
    </row>
    <row r="3" spans="1:3" s="3" customFormat="1" ht="18.600000000000001" customHeight="1" x14ac:dyDescent="0.15">
      <c r="A3" s="22"/>
      <c r="C3" s="296"/>
    </row>
    <row r="4" spans="1:3" s="3" customFormat="1" ht="18.600000000000001" customHeight="1" x14ac:dyDescent="0.15">
      <c r="A4" s="22"/>
      <c r="C4" s="296"/>
    </row>
    <row r="5" spans="1:3" s="320" customFormat="1" ht="18.600000000000001" customHeight="1" x14ac:dyDescent="0.15">
      <c r="A5" s="321" t="s">
        <v>9609</v>
      </c>
      <c r="C5" s="296"/>
    </row>
    <row r="6" spans="1:3" ht="18.600000000000001" customHeight="1" x14ac:dyDescent="0.15">
      <c r="A6" s="445" t="s">
        <v>9594</v>
      </c>
      <c r="B6" s="445"/>
      <c r="C6" s="445"/>
    </row>
    <row r="7" spans="1:3" ht="18.600000000000001" customHeight="1" x14ac:dyDescent="0.15">
      <c r="A7" s="314" t="s">
        <v>9574</v>
      </c>
      <c r="B7" s="314" t="s">
        <v>9579</v>
      </c>
      <c r="C7" s="314" t="s">
        <v>9578</v>
      </c>
    </row>
    <row r="8" spans="1:3" ht="18.600000000000001" customHeight="1" x14ac:dyDescent="0.15">
      <c r="A8" s="314">
        <v>1</v>
      </c>
      <c r="B8" s="314" t="s">
        <v>704</v>
      </c>
      <c r="C8" s="315" t="s">
        <v>9581</v>
      </c>
    </row>
    <row r="9" spans="1:3" ht="18.600000000000001" customHeight="1" x14ac:dyDescent="0.15">
      <c r="A9" s="314">
        <v>2</v>
      </c>
      <c r="B9" s="314" t="s">
        <v>9575</v>
      </c>
      <c r="C9" s="315" t="s">
        <v>9582</v>
      </c>
    </row>
    <row r="10" spans="1:3" ht="18.600000000000001" customHeight="1" x14ac:dyDescent="0.15">
      <c r="A10" s="314">
        <v>3</v>
      </c>
      <c r="B10" s="314" t="s">
        <v>9576</v>
      </c>
      <c r="C10" s="315" t="s">
        <v>9583</v>
      </c>
    </row>
    <row r="11" spans="1:3" ht="18.600000000000001" customHeight="1" x14ac:dyDescent="0.15">
      <c r="A11" s="314">
        <v>4</v>
      </c>
      <c r="B11" s="314" t="s">
        <v>9577</v>
      </c>
      <c r="C11" s="315" t="s">
        <v>9597</v>
      </c>
    </row>
    <row r="12" spans="1:3" ht="18.600000000000001" customHeight="1" x14ac:dyDescent="0.15">
      <c r="A12" s="314">
        <v>5</v>
      </c>
      <c r="B12" s="314"/>
      <c r="C12" s="314"/>
    </row>
    <row r="13" spans="1:3" ht="18.600000000000001" customHeight="1" x14ac:dyDescent="0.15">
      <c r="A13" s="314">
        <v>6</v>
      </c>
      <c r="B13" s="314"/>
      <c r="C13" s="314"/>
    </row>
    <row r="16" spans="1:3" ht="18.600000000000001" customHeight="1" x14ac:dyDescent="0.15">
      <c r="A16" s="445" t="s">
        <v>9580</v>
      </c>
      <c r="B16" s="445"/>
      <c r="C16" s="445"/>
    </row>
    <row r="17" spans="1:3" s="298" customFormat="1" ht="18.600000000000001" customHeight="1" x14ac:dyDescent="0.15">
      <c r="A17" s="378" t="s">
        <v>9589</v>
      </c>
      <c r="B17" s="300" t="s">
        <v>9590</v>
      </c>
      <c r="C17" s="374" t="s">
        <v>9591</v>
      </c>
    </row>
    <row r="18" spans="1:3" ht="18.600000000000001" customHeight="1" x14ac:dyDescent="0.15">
      <c r="A18" s="379">
        <v>377</v>
      </c>
      <c r="B18" s="300" t="s">
        <v>9592</v>
      </c>
      <c r="C18" s="376" t="s">
        <v>9618</v>
      </c>
    </row>
    <row r="19" spans="1:3" ht="18.600000000000001" customHeight="1" x14ac:dyDescent="0.15">
      <c r="A19" s="379">
        <v>378</v>
      </c>
      <c r="B19" s="300" t="s">
        <v>9802</v>
      </c>
      <c r="C19" s="376" t="s">
        <v>9803</v>
      </c>
    </row>
    <row r="20" spans="1:3" ht="18.600000000000001" customHeight="1" x14ac:dyDescent="0.15">
      <c r="A20" s="379">
        <v>379</v>
      </c>
      <c r="B20" s="300" t="s">
        <v>9789</v>
      </c>
      <c r="C20" s="376" t="s">
        <v>9790</v>
      </c>
    </row>
    <row r="21" spans="1:3" ht="18.600000000000001" customHeight="1" x14ac:dyDescent="0.15">
      <c r="A21" s="379">
        <v>380</v>
      </c>
      <c r="B21" s="300" t="s">
        <v>9592</v>
      </c>
      <c r="C21" s="376" t="s">
        <v>9795</v>
      </c>
    </row>
    <row r="22" spans="1:3" ht="18.600000000000001" customHeight="1" x14ac:dyDescent="0.15">
      <c r="A22" s="379">
        <v>381</v>
      </c>
      <c r="B22" s="300" t="s">
        <v>9592</v>
      </c>
      <c r="C22" s="376" t="s">
        <v>9811</v>
      </c>
    </row>
    <row r="23" spans="1:3" ht="18.600000000000001" customHeight="1" x14ac:dyDescent="0.15">
      <c r="A23" s="379">
        <v>382</v>
      </c>
      <c r="B23" s="300" t="s">
        <v>9592</v>
      </c>
      <c r="C23" s="376" t="s">
        <v>9822</v>
      </c>
    </row>
    <row r="24" spans="1:3" ht="18.600000000000001" customHeight="1" x14ac:dyDescent="0.15">
      <c r="A24" s="379">
        <v>383</v>
      </c>
      <c r="B24" s="300" t="s">
        <v>9592</v>
      </c>
      <c r="C24" s="376" t="s">
        <v>9824</v>
      </c>
    </row>
    <row r="25" spans="1:3" ht="18.600000000000001" customHeight="1" x14ac:dyDescent="0.15">
      <c r="A25" s="379">
        <v>384</v>
      </c>
      <c r="B25" s="300" t="s">
        <v>9826</v>
      </c>
      <c r="C25" s="376" t="s">
        <v>9827</v>
      </c>
    </row>
    <row r="26" spans="1:3" ht="18.600000000000001" customHeight="1" x14ac:dyDescent="0.15">
      <c r="A26" s="379">
        <v>385</v>
      </c>
      <c r="B26" s="300" t="s">
        <v>9592</v>
      </c>
      <c r="C26" s="376" t="s">
        <v>9822</v>
      </c>
    </row>
    <row r="27" spans="1:3" ht="18.600000000000001" customHeight="1" x14ac:dyDescent="0.15">
      <c r="A27" s="379">
        <v>386</v>
      </c>
      <c r="B27" s="300" t="s">
        <v>9831</v>
      </c>
      <c r="C27" s="376" t="s">
        <v>9879</v>
      </c>
    </row>
    <row r="28" spans="1:3" ht="18.600000000000001" customHeight="1" x14ac:dyDescent="0.15">
      <c r="A28" s="379">
        <v>387</v>
      </c>
      <c r="B28" s="300" t="s">
        <v>9826</v>
      </c>
      <c r="C28" s="376" t="s">
        <v>9882</v>
      </c>
    </row>
    <row r="29" spans="1:3" ht="18.600000000000001" customHeight="1" x14ac:dyDescent="0.15">
      <c r="A29" s="379">
        <v>388</v>
      </c>
      <c r="B29" s="300" t="s">
        <v>9802</v>
      </c>
      <c r="C29" s="376" t="s">
        <v>9960</v>
      </c>
    </row>
    <row r="30" spans="1:3" ht="18.600000000000001" customHeight="1" x14ac:dyDescent="0.15">
      <c r="A30" s="379">
        <v>389</v>
      </c>
      <c r="B30" s="300" t="s">
        <v>9789</v>
      </c>
      <c r="C30" s="376" t="s">
        <v>9969</v>
      </c>
    </row>
    <row r="31" spans="1:3" ht="18.600000000000001" customHeight="1" x14ac:dyDescent="0.15">
      <c r="A31" s="379">
        <v>390</v>
      </c>
      <c r="B31" s="300" t="s">
        <v>9802</v>
      </c>
      <c r="C31" s="376" t="s">
        <v>9971</v>
      </c>
    </row>
    <row r="32" spans="1:3" ht="18.600000000000001" customHeight="1" x14ac:dyDescent="0.15">
      <c r="A32" s="379">
        <v>391</v>
      </c>
      <c r="B32" s="300" t="s">
        <v>9831</v>
      </c>
      <c r="C32" s="376" t="s">
        <v>9973</v>
      </c>
    </row>
    <row r="33" spans="1:3" ht="18.600000000000001" customHeight="1" x14ac:dyDescent="0.15">
      <c r="A33" s="379">
        <v>392</v>
      </c>
      <c r="B33" s="300" t="s">
        <v>9831</v>
      </c>
      <c r="C33" s="376" t="s">
        <v>9985</v>
      </c>
    </row>
    <row r="34" spans="1:3" ht="18.600000000000001" customHeight="1" x14ac:dyDescent="0.15">
      <c r="A34" s="379">
        <v>393</v>
      </c>
      <c r="B34" s="300" t="s">
        <v>9826</v>
      </c>
      <c r="C34" s="376" t="s">
        <v>9989</v>
      </c>
    </row>
    <row r="35" spans="1:3" ht="18.600000000000001" customHeight="1" x14ac:dyDescent="0.15">
      <c r="A35" s="379">
        <v>394</v>
      </c>
      <c r="B35" s="300" t="s">
        <v>9831</v>
      </c>
      <c r="C35" s="376" t="s">
        <v>9994</v>
      </c>
    </row>
    <row r="36" spans="1:3" ht="18.600000000000001" customHeight="1" x14ac:dyDescent="0.15">
      <c r="A36" s="379">
        <v>395</v>
      </c>
      <c r="B36" s="300" t="s">
        <v>10002</v>
      </c>
      <c r="C36" s="376" t="s">
        <v>10003</v>
      </c>
    </row>
    <row r="37" spans="1:3" ht="18.600000000000001" customHeight="1" x14ac:dyDescent="0.15">
      <c r="A37" s="379">
        <v>396</v>
      </c>
      <c r="B37" s="393" t="s">
        <v>9831</v>
      </c>
      <c r="C37" s="394" t="s">
        <v>10010</v>
      </c>
    </row>
    <row r="38" spans="1:3" ht="18.600000000000001" customHeight="1" x14ac:dyDescent="0.15">
      <c r="A38" s="379">
        <v>397</v>
      </c>
      <c r="B38" s="375" t="s">
        <v>9831</v>
      </c>
      <c r="C38" s="377" t="s">
        <v>10024</v>
      </c>
    </row>
    <row r="39" spans="1:3" ht="18.600000000000001" customHeight="1" x14ac:dyDescent="0.15">
      <c r="A39" s="400">
        <v>398</v>
      </c>
      <c r="B39" s="300" t="s">
        <v>10002</v>
      </c>
      <c r="C39" s="377" t="s">
        <v>10031</v>
      </c>
    </row>
    <row r="40" spans="1:3" ht="18.600000000000001" customHeight="1" x14ac:dyDescent="0.15">
      <c r="A40" s="400">
        <v>399</v>
      </c>
      <c r="B40" s="375" t="s">
        <v>10002</v>
      </c>
      <c r="C40" s="377" t="s">
        <v>10043</v>
      </c>
    </row>
    <row r="41" spans="1:3" ht="18.600000000000001" customHeight="1" x14ac:dyDescent="0.15">
      <c r="A41" s="400">
        <v>400</v>
      </c>
      <c r="B41" s="375" t="s">
        <v>10047</v>
      </c>
      <c r="C41" s="377" t="s">
        <v>10048</v>
      </c>
    </row>
    <row r="42" spans="1:3" ht="18.600000000000001" customHeight="1" x14ac:dyDescent="0.15">
      <c r="A42" s="400">
        <v>401</v>
      </c>
      <c r="B42" s="375" t="s">
        <v>10047</v>
      </c>
      <c r="C42" s="377" t="s">
        <v>10049</v>
      </c>
    </row>
    <row r="43" spans="1:3" ht="18.600000000000001" customHeight="1" x14ac:dyDescent="0.15">
      <c r="A43" s="403">
        <v>402</v>
      </c>
      <c r="B43" s="300" t="s">
        <v>9831</v>
      </c>
      <c r="C43" s="404" t="s">
        <v>10058</v>
      </c>
    </row>
    <row r="44" spans="1:3" ht="18.600000000000001" customHeight="1" x14ac:dyDescent="0.15">
      <c r="A44" s="403">
        <v>403</v>
      </c>
      <c r="B44" s="300" t="s">
        <v>9592</v>
      </c>
      <c r="C44" s="404" t="s">
        <v>10067</v>
      </c>
    </row>
    <row r="45" spans="1:3" ht="18.600000000000001" customHeight="1" x14ac:dyDescent="0.15">
      <c r="A45" s="406" t="s">
        <v>10077</v>
      </c>
      <c r="B45" s="407" t="s">
        <v>9831</v>
      </c>
      <c r="C45" s="407" t="s">
        <v>10073</v>
      </c>
    </row>
    <row r="46" spans="1:3" ht="18.600000000000001" customHeight="1" x14ac:dyDescent="0.15">
      <c r="A46" s="406" t="s">
        <v>10121</v>
      </c>
      <c r="B46" s="407" t="s">
        <v>10120</v>
      </c>
      <c r="C46" s="407" t="s">
        <v>10122</v>
      </c>
    </row>
    <row r="47" spans="1:3" ht="18.600000000000001" customHeight="1" x14ac:dyDescent="0.15">
      <c r="A47" s="406" t="s">
        <v>10123</v>
      </c>
      <c r="B47" s="407" t="s">
        <v>9789</v>
      </c>
      <c r="C47" s="407" t="s">
        <v>10138</v>
      </c>
    </row>
    <row r="48" spans="1:3" ht="18.600000000000001" customHeight="1" x14ac:dyDescent="0.15">
      <c r="A48" s="406" t="s">
        <v>10148</v>
      </c>
      <c r="B48" s="407" t="s">
        <v>9826</v>
      </c>
      <c r="C48" s="407" t="s">
        <v>10149</v>
      </c>
    </row>
    <row r="49" spans="1:3" ht="18.600000000000001" customHeight="1" x14ac:dyDescent="0.15">
      <c r="A49" s="406" t="s">
        <v>10152</v>
      </c>
      <c r="B49" s="407" t="s">
        <v>10153</v>
      </c>
      <c r="C49" s="407" t="s">
        <v>10166</v>
      </c>
    </row>
    <row r="50" spans="1:3" ht="18.600000000000001" customHeight="1" x14ac:dyDescent="0.15">
      <c r="A50" s="406" t="s">
        <v>10154</v>
      </c>
      <c r="B50" s="407" t="s">
        <v>9831</v>
      </c>
      <c r="C50" s="407" t="s">
        <v>10159</v>
      </c>
    </row>
    <row r="51" spans="1:3" ht="18.600000000000001" customHeight="1" x14ac:dyDescent="0.15">
      <c r="A51" s="406" t="s">
        <v>10163</v>
      </c>
      <c r="B51" s="407" t="s">
        <v>10153</v>
      </c>
      <c r="C51" s="407" t="s">
        <v>10164</v>
      </c>
    </row>
    <row r="52" spans="1:3" ht="18.600000000000001" customHeight="1" x14ac:dyDescent="0.15">
      <c r="A52" s="415" t="s">
        <v>10188</v>
      </c>
      <c r="B52" s="407" t="s">
        <v>10153</v>
      </c>
      <c r="C52" s="407" t="s">
        <v>10165</v>
      </c>
    </row>
    <row r="53" spans="1:3" ht="18.600000000000001" customHeight="1" x14ac:dyDescent="0.15">
      <c r="A53" s="406" t="s">
        <v>10168</v>
      </c>
      <c r="B53" s="407" t="s">
        <v>9789</v>
      </c>
      <c r="C53" s="407" t="s">
        <v>10169</v>
      </c>
    </row>
    <row r="54" spans="1:3" ht="18.600000000000001" customHeight="1" x14ac:dyDescent="0.15">
      <c r="A54" s="406" t="s">
        <v>10174</v>
      </c>
      <c r="B54" s="407" t="s">
        <v>9789</v>
      </c>
      <c r="C54" s="407" t="s">
        <v>10175</v>
      </c>
    </row>
    <row r="55" spans="1:3" ht="18.600000000000001" customHeight="1" x14ac:dyDescent="0.15">
      <c r="A55" s="406" t="s">
        <v>10189</v>
      </c>
      <c r="B55" s="407" t="s">
        <v>10153</v>
      </c>
      <c r="C55" s="407" t="s">
        <v>10267</v>
      </c>
    </row>
    <row r="56" spans="1:3" ht="18.600000000000001" customHeight="1" x14ac:dyDescent="0.15">
      <c r="A56" s="406" t="s">
        <v>10198</v>
      </c>
      <c r="B56" s="407" t="s">
        <v>9592</v>
      </c>
      <c r="C56" s="407" t="s">
        <v>10199</v>
      </c>
    </row>
    <row r="57" spans="1:3" ht="18.600000000000001" customHeight="1" x14ac:dyDescent="0.15">
      <c r="A57" s="406" t="s">
        <v>10245</v>
      </c>
      <c r="B57" s="407" t="s">
        <v>10243</v>
      </c>
      <c r="C57" s="407" t="s">
        <v>10244</v>
      </c>
    </row>
    <row r="58" spans="1:3" ht="18.600000000000001" customHeight="1" x14ac:dyDescent="0.15">
      <c r="A58" s="406" t="s">
        <v>10265</v>
      </c>
      <c r="B58" s="407" t="s">
        <v>10153</v>
      </c>
      <c r="C58" s="407" t="s">
        <v>10266</v>
      </c>
    </row>
    <row r="59" spans="1:3" ht="15" x14ac:dyDescent="0.15">
      <c r="A59" s="406" t="s">
        <v>10273</v>
      </c>
      <c r="B59" s="314" t="s">
        <v>9826</v>
      </c>
      <c r="C59" s="440" t="s">
        <v>10274</v>
      </c>
    </row>
    <row r="60" spans="1:3" ht="18.600000000000001" customHeight="1" x14ac:dyDescent="0.15">
      <c r="A60" s="406" t="s">
        <v>10291</v>
      </c>
      <c r="B60" s="314" t="s">
        <v>9826</v>
      </c>
      <c r="C60" s="440" t="s">
        <v>10292</v>
      </c>
    </row>
    <row r="61" spans="1:3" ht="18.600000000000001" customHeight="1" x14ac:dyDescent="0.15">
      <c r="A61" s="406" t="s">
        <v>10294</v>
      </c>
      <c r="B61" s="314" t="s">
        <v>9826</v>
      </c>
      <c r="C61" s="440" t="s">
        <v>10295</v>
      </c>
    </row>
    <row r="62" spans="1:3" ht="18.600000000000001" customHeight="1" x14ac:dyDescent="0.15">
      <c r="A62" s="442" t="s">
        <v>10346</v>
      </c>
      <c r="B62" s="443" t="s">
        <v>9826</v>
      </c>
      <c r="C62" s="444" t="s">
        <v>10347</v>
      </c>
    </row>
  </sheetData>
  <mergeCells count="2">
    <mergeCell ref="A16:C16"/>
    <mergeCell ref="A6:C6"/>
  </mergeCells>
  <phoneticPr fontId="9"/>
  <hyperlinks>
    <hyperlink ref="C9" location="IDリスト!A1" display="ページ：IDリスト" xr:uid="{00000000-0004-0000-0000-000000000000}"/>
    <hyperlink ref="C10" location="SA!A1" display="ページ：SA" xr:uid="{00000000-0004-0000-0000-000001000000}"/>
    <hyperlink ref="C11" location="詳細!A1" display="ページ：詳細" xr:uid="{00000000-0004-0000-0000-000002000000}"/>
    <hyperlink ref="C8" location="仕様!A1" display="ページ：仕様" xr:uid="{00000000-0004-0000-0000-000003000000}"/>
    <hyperlink ref="A5" location="使い方!A1" display="使い方は使い方のページを参照のこと" xr:uid="{00000000-0004-0000-0000-000004000000}"/>
  </hyperlinks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E27"/>
  <sheetViews>
    <sheetView workbookViewId="0"/>
  </sheetViews>
  <sheetFormatPr defaultColWidth="8.875" defaultRowHeight="13.5" x14ac:dyDescent="0.15"/>
  <cols>
    <col min="1" max="2" width="3.5" style="297" customWidth="1"/>
    <col min="3" max="3" width="17.875" style="297" customWidth="1"/>
    <col min="4" max="4" width="21" style="297" customWidth="1"/>
    <col min="5" max="5" width="18.625" style="297" customWidth="1"/>
    <col min="6" max="16384" width="8.875" style="297"/>
  </cols>
  <sheetData>
    <row r="2" spans="1:5" ht="14.25" x14ac:dyDescent="0.15">
      <c r="A2" s="322" t="s">
        <v>9599</v>
      </c>
      <c r="B2" s="322"/>
    </row>
    <row r="4" spans="1:5" x14ac:dyDescent="0.15">
      <c r="A4" s="297" t="s">
        <v>9600</v>
      </c>
    </row>
    <row r="6" spans="1:5" x14ac:dyDescent="0.15">
      <c r="B6" s="297" t="s">
        <v>9601</v>
      </c>
    </row>
    <row r="7" spans="1:5" x14ac:dyDescent="0.15">
      <c r="C7" s="297" t="s">
        <v>9602</v>
      </c>
    </row>
    <row r="8" spans="1:5" x14ac:dyDescent="0.15">
      <c r="C8" s="314" t="s">
        <v>9574</v>
      </c>
      <c r="D8" s="314" t="s">
        <v>9579</v>
      </c>
      <c r="E8" s="314" t="s">
        <v>9578</v>
      </c>
    </row>
    <row r="9" spans="1:5" x14ac:dyDescent="0.15">
      <c r="C9" s="314">
        <v>2</v>
      </c>
      <c r="D9" s="314" t="s">
        <v>9575</v>
      </c>
      <c r="E9" s="315" t="s">
        <v>9582</v>
      </c>
    </row>
    <row r="11" spans="1:5" x14ac:dyDescent="0.15">
      <c r="C11" s="297" t="s">
        <v>9603</v>
      </c>
    </row>
    <row r="12" spans="1:5" x14ac:dyDescent="0.15">
      <c r="C12" s="297" t="s">
        <v>9605</v>
      </c>
    </row>
    <row r="13" spans="1:5" x14ac:dyDescent="0.15">
      <c r="C13" s="297" t="s">
        <v>9606</v>
      </c>
    </row>
    <row r="14" spans="1:5" x14ac:dyDescent="0.15">
      <c r="C14" s="329" t="s">
        <v>9604</v>
      </c>
    </row>
    <row r="16" spans="1:5" x14ac:dyDescent="0.15">
      <c r="B16" s="297" t="s">
        <v>9607</v>
      </c>
    </row>
    <row r="17" spans="2:5" x14ac:dyDescent="0.15">
      <c r="C17" s="297" t="s">
        <v>9608</v>
      </c>
    </row>
    <row r="18" spans="2:5" x14ac:dyDescent="0.15">
      <c r="C18" s="314" t="s">
        <v>9574</v>
      </c>
      <c r="D18" s="314" t="s">
        <v>9579</v>
      </c>
      <c r="E18" s="314" t="s">
        <v>9578</v>
      </c>
    </row>
    <row r="19" spans="2:5" x14ac:dyDescent="0.15">
      <c r="C19" s="314">
        <v>4</v>
      </c>
      <c r="D19" s="314" t="s">
        <v>9577</v>
      </c>
      <c r="E19" s="315" t="s">
        <v>9597</v>
      </c>
    </row>
    <row r="22" spans="2:5" x14ac:dyDescent="0.15">
      <c r="B22" s="297" t="s">
        <v>9806</v>
      </c>
    </row>
    <row r="23" spans="2:5" x14ac:dyDescent="0.15">
      <c r="C23" s="297" t="s">
        <v>9608</v>
      </c>
    </row>
    <row r="24" spans="2:5" x14ac:dyDescent="0.15">
      <c r="C24" s="314" t="s">
        <v>9574</v>
      </c>
      <c r="D24" s="314" t="s">
        <v>9579</v>
      </c>
      <c r="E24" s="314" t="s">
        <v>9578</v>
      </c>
    </row>
    <row r="25" spans="2:5" x14ac:dyDescent="0.15">
      <c r="C25" s="314">
        <v>4</v>
      </c>
      <c r="D25" s="314" t="s">
        <v>9577</v>
      </c>
      <c r="E25" s="315" t="s">
        <v>9583</v>
      </c>
    </row>
    <row r="27" spans="2:5" x14ac:dyDescent="0.15">
      <c r="B27" s="297" t="s">
        <v>9805</v>
      </c>
    </row>
  </sheetData>
  <phoneticPr fontId="9"/>
  <hyperlinks>
    <hyperlink ref="E9" location="IDリスト!A1" display="ページ：IDリスト" xr:uid="{00000000-0004-0000-0100-000000000000}"/>
    <hyperlink ref="C14" r:id="rId1" xr:uid="{00000000-0004-0000-0100-000001000000}"/>
    <hyperlink ref="E19" location="詳細!A1" display="ページ：詳細" xr:uid="{00000000-0004-0000-0100-000002000000}"/>
    <hyperlink ref="E25" location="SA!A1" display="ページ：SA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3:B7"/>
  <sheetViews>
    <sheetView workbookViewId="0"/>
  </sheetViews>
  <sheetFormatPr defaultColWidth="8.875" defaultRowHeight="12" x14ac:dyDescent="0.15"/>
  <cols>
    <col min="1" max="1" width="8.875" style="298"/>
    <col min="2" max="2" width="62.25" style="298" bestFit="1" customWidth="1"/>
    <col min="3" max="16384" width="8.875" style="298"/>
  </cols>
  <sheetData>
    <row r="3" spans="2:2" ht="17.25" customHeight="1" x14ac:dyDescent="0.15">
      <c r="B3" s="316" t="s">
        <v>704</v>
      </c>
    </row>
    <row r="4" spans="2:2" ht="17.25" customHeight="1" x14ac:dyDescent="0.15">
      <c r="B4" s="317" t="s">
        <v>646</v>
      </c>
    </row>
    <row r="5" spans="2:2" ht="17.25" customHeight="1" x14ac:dyDescent="0.15">
      <c r="B5" s="317" t="s">
        <v>3110</v>
      </c>
    </row>
    <row r="6" spans="2:2" ht="17.25" customHeight="1" x14ac:dyDescent="0.15">
      <c r="B6" s="317" t="s">
        <v>25</v>
      </c>
    </row>
    <row r="7" spans="2:2" x14ac:dyDescent="0.15">
      <c r="B7" s="318" t="s">
        <v>8433</v>
      </c>
    </row>
  </sheetData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P435"/>
  <sheetViews>
    <sheetView workbookViewId="0"/>
  </sheetViews>
  <sheetFormatPr defaultColWidth="9" defaultRowHeight="16.5" x14ac:dyDescent="0.15"/>
  <cols>
    <col min="1" max="1" width="3.125" style="336" hidden="1" customWidth="1"/>
    <col min="2" max="2" width="18.75" style="373" hidden="1" customWidth="1"/>
    <col min="3" max="3" width="21.5" style="336" bestFit="1" customWidth="1"/>
    <col min="4" max="4" width="31.125" style="336" customWidth="1"/>
    <col min="5" max="5" width="38.25" style="336" bestFit="1" customWidth="1"/>
    <col min="6" max="6" width="25.25" style="336" customWidth="1"/>
    <col min="7" max="7" width="49.625" style="335" customWidth="1"/>
    <col min="8" max="8" width="19" style="336" customWidth="1"/>
    <col min="9" max="9" width="11.5" style="336" bestFit="1" customWidth="1"/>
    <col min="10" max="10" width="9" customWidth="1"/>
    <col min="11" max="11" width="13.875" style="335" customWidth="1"/>
    <col min="12" max="12" width="9.625" style="335" bestFit="1" customWidth="1"/>
    <col min="13" max="13" width="29.625" style="336" bestFit="1" customWidth="1"/>
    <col min="14" max="14" width="24.25" style="336" bestFit="1" customWidth="1"/>
    <col min="15" max="15" width="43.375" style="336" customWidth="1"/>
    <col min="16" max="16" width="9" style="297"/>
    <col min="17" max="226" width="9" style="336"/>
    <col min="227" max="227" width="9" style="336" customWidth="1"/>
    <col min="228" max="16384" width="9" style="336"/>
  </cols>
  <sheetData>
    <row r="1" spans="2:16" ht="18.75" x14ac:dyDescent="0.15">
      <c r="B1" s="330" t="s">
        <v>9595</v>
      </c>
      <c r="C1" s="331"/>
      <c r="D1" s="332"/>
      <c r="E1" s="333"/>
      <c r="F1" s="334"/>
      <c r="G1" s="577"/>
      <c r="H1" s="334"/>
      <c r="I1" s="334"/>
      <c r="J1" s="335"/>
      <c r="L1" s="336"/>
      <c r="P1" s="336"/>
    </row>
    <row r="2" spans="2:16" s="335" customFormat="1" ht="18.75" x14ac:dyDescent="0.15">
      <c r="B2" s="337" t="s">
        <v>9611</v>
      </c>
      <c r="C2" s="338" t="s">
        <v>44</v>
      </c>
      <c r="D2" s="339" t="s">
        <v>674</v>
      </c>
      <c r="E2" s="339" t="s">
        <v>1151</v>
      </c>
      <c r="F2" s="340" t="s">
        <v>673</v>
      </c>
      <c r="G2" s="340" t="s">
        <v>706</v>
      </c>
      <c r="H2" s="340" t="s">
        <v>10349</v>
      </c>
      <c r="I2" s="340" t="s">
        <v>10348</v>
      </c>
      <c r="J2" s="341" t="s">
        <v>8434</v>
      </c>
      <c r="K2" s="341" t="s">
        <v>9791</v>
      </c>
      <c r="L2" s="342" t="s">
        <v>9792</v>
      </c>
      <c r="M2" s="343" t="s">
        <v>10185</v>
      </c>
      <c r="N2" s="343" t="s">
        <v>10190</v>
      </c>
    </row>
    <row r="3" spans="2:16" ht="25.5" customHeight="1" x14ac:dyDescent="0.15">
      <c r="B3" s="344"/>
      <c r="C3" s="345" t="s">
        <v>1229</v>
      </c>
      <c r="D3" s="346" t="s">
        <v>1226</v>
      </c>
      <c r="E3" s="346" t="s">
        <v>1230</v>
      </c>
      <c r="F3" s="347" t="s">
        <v>1228</v>
      </c>
      <c r="G3" s="578" t="s">
        <v>10406</v>
      </c>
      <c r="H3" s="347">
        <v>200</v>
      </c>
      <c r="I3" s="347"/>
      <c r="J3" s="348" t="str">
        <f>MID(IDリスト[[#This Row],[ID]],3,4)</f>
        <v>08E4</v>
      </c>
      <c r="K3" s="348" t="str">
        <f>RIGHT(IDリスト[[#This Row],[ID]],2)</f>
        <v>E3</v>
      </c>
      <c r="L3" s="349" t="str">
        <f>_xlfn.XLOOKUP(IDリスト[[#This Row],[SA]],SA[ソースアドレス],SA[略称])</f>
        <v>Trvl_ECU</v>
      </c>
      <c r="M3" s="350" t="s">
        <v>10186</v>
      </c>
      <c r="N3" s="350"/>
      <c r="P3" s="336"/>
    </row>
    <row r="4" spans="2:16" ht="25.5" customHeight="1" x14ac:dyDescent="0.15">
      <c r="B4" s="344"/>
      <c r="C4" s="351" t="s">
        <v>2258</v>
      </c>
      <c r="D4" s="346" t="s">
        <v>2257</v>
      </c>
      <c r="E4" s="346" t="s">
        <v>2291</v>
      </c>
      <c r="F4" s="347" t="s">
        <v>2668</v>
      </c>
      <c r="G4" s="578"/>
      <c r="H4" s="347"/>
      <c r="I4" s="347"/>
      <c r="J4" s="348" t="str">
        <f>MID(IDリスト[[#This Row],[ID]],3,4)</f>
        <v>5049</v>
      </c>
      <c r="K4" s="348" t="str">
        <f>RIGHT(IDリスト[[#This Row],[ID]],2)</f>
        <v>F3</v>
      </c>
      <c r="L4" s="349" t="str">
        <f>_xlfn.XLOOKUP(IDリスト[[#This Row],[SA]],SA[ソースアドレス],SA[略称])</f>
        <v>BMU</v>
      </c>
      <c r="M4" s="350" t="s">
        <v>10186</v>
      </c>
      <c r="N4" s="350"/>
      <c r="P4" s="336"/>
    </row>
    <row r="5" spans="2:16" ht="25.5" customHeight="1" x14ac:dyDescent="0.15">
      <c r="B5" s="344"/>
      <c r="C5" s="351" t="s">
        <v>2231</v>
      </c>
      <c r="D5" s="346" t="s">
        <v>10414</v>
      </c>
      <c r="E5" s="346" t="s">
        <v>10413</v>
      </c>
      <c r="F5" s="347" t="s">
        <v>0</v>
      </c>
      <c r="G5" s="578" t="s">
        <v>10412</v>
      </c>
      <c r="H5" s="347">
        <v>200</v>
      </c>
      <c r="I5" s="347"/>
      <c r="J5" s="348" t="str">
        <f>MID(IDリスト[[#This Row],[ID]],3,4)</f>
        <v>5056</v>
      </c>
      <c r="K5" s="348" t="str">
        <f>RIGHT(IDリスト[[#This Row],[ID]],2)</f>
        <v>E4</v>
      </c>
      <c r="L5" s="349" t="str">
        <f>_xlfn.XLOOKUP(IDリスト[[#This Row],[SA]],SA[ソースアドレス],SA[略称])</f>
        <v>MMC</v>
      </c>
      <c r="M5" s="350" t="s">
        <v>10186</v>
      </c>
      <c r="N5" s="350"/>
      <c r="P5" s="336"/>
    </row>
    <row r="6" spans="2:16" ht="25.5" customHeight="1" x14ac:dyDescent="0.15">
      <c r="B6" s="344"/>
      <c r="C6" s="351" t="s">
        <v>2328</v>
      </c>
      <c r="D6" s="346" t="s">
        <v>2327</v>
      </c>
      <c r="E6" s="346" t="s">
        <v>2331</v>
      </c>
      <c r="F6" s="347" t="s">
        <v>2668</v>
      </c>
      <c r="G6" s="578" t="s">
        <v>10407</v>
      </c>
      <c r="H6" s="347">
        <v>200</v>
      </c>
      <c r="I6" s="347"/>
      <c r="J6" s="348" t="str">
        <f>MID(IDリスト[[#This Row],[ID]],3,4)</f>
        <v>5058</v>
      </c>
      <c r="K6" s="348" t="str">
        <f>RIGHT(IDリスト[[#This Row],[ID]],2)</f>
        <v>F3</v>
      </c>
      <c r="L6" s="349" t="str">
        <f>_xlfn.XLOOKUP(IDリスト[[#This Row],[SA]],SA[ソースアドレス],SA[略称])</f>
        <v>BMU</v>
      </c>
      <c r="M6" s="350" t="s">
        <v>10186</v>
      </c>
      <c r="N6" s="350"/>
      <c r="P6" s="336"/>
    </row>
    <row r="7" spans="2:16" ht="25.5" customHeight="1" x14ac:dyDescent="0.15">
      <c r="B7" s="344"/>
      <c r="C7" s="351" t="s">
        <v>2329</v>
      </c>
      <c r="D7" s="346" t="s">
        <v>2330</v>
      </c>
      <c r="E7" s="346" t="s">
        <v>2332</v>
      </c>
      <c r="F7" s="347" t="s">
        <v>2668</v>
      </c>
      <c r="G7" s="578" t="s">
        <v>10407</v>
      </c>
      <c r="H7" s="347">
        <v>200</v>
      </c>
      <c r="I7" s="347"/>
      <c r="J7" s="348" t="str">
        <f>MID(IDリスト[[#This Row],[ID]],3,4)</f>
        <v>5059</v>
      </c>
      <c r="K7" s="348" t="str">
        <f>RIGHT(IDリスト[[#This Row],[ID]],2)</f>
        <v>F3</v>
      </c>
      <c r="L7" s="349" t="str">
        <f>_xlfn.XLOOKUP(IDリスト[[#This Row],[SA]],SA[ソースアドレス],SA[略称])</f>
        <v>BMU</v>
      </c>
      <c r="M7" s="350" t="s">
        <v>10186</v>
      </c>
      <c r="N7" s="350"/>
      <c r="P7" s="336"/>
    </row>
    <row r="8" spans="2:16" ht="25.5" customHeight="1" x14ac:dyDescent="0.15">
      <c r="B8" s="344"/>
      <c r="C8" s="351" t="s">
        <v>2410</v>
      </c>
      <c r="D8" s="346" t="s">
        <v>10415</v>
      </c>
      <c r="E8" s="346" t="s">
        <v>10416</v>
      </c>
      <c r="F8" s="347" t="s">
        <v>2</v>
      </c>
      <c r="G8" s="578" t="s">
        <v>10417</v>
      </c>
      <c r="H8" s="347">
        <v>500</v>
      </c>
      <c r="I8" s="347"/>
      <c r="J8" s="348" t="str">
        <f>MID(IDリスト[[#This Row],[ID]],3,4)</f>
        <v>505B</v>
      </c>
      <c r="K8" s="348" t="str">
        <f>RIGHT(IDリスト[[#This Row],[ID]],2)</f>
        <v>CE</v>
      </c>
      <c r="L8" s="349" t="str">
        <f>_xlfn.XLOOKUP(IDリスト[[#This Row],[SA]],SA[ソースアドレス],SA[略称])</f>
        <v>CL</v>
      </c>
      <c r="M8" s="350" t="s">
        <v>10186</v>
      </c>
      <c r="N8" s="350"/>
      <c r="P8" s="336"/>
    </row>
    <row r="9" spans="2:16" ht="25.5" customHeight="1" x14ac:dyDescent="0.15">
      <c r="B9" s="344"/>
      <c r="C9" s="351" t="s">
        <v>7960</v>
      </c>
      <c r="D9" s="346" t="s">
        <v>7958</v>
      </c>
      <c r="E9" s="346" t="s">
        <v>7959</v>
      </c>
      <c r="F9" s="347" t="s">
        <v>2668</v>
      </c>
      <c r="G9" s="578" t="s">
        <v>10407</v>
      </c>
      <c r="H9" s="347">
        <v>200</v>
      </c>
      <c r="I9" s="347"/>
      <c r="J9" s="348" t="str">
        <f>MID(IDリスト[[#This Row],[ID]],3,4)</f>
        <v>510F</v>
      </c>
      <c r="K9" s="348" t="str">
        <f>RIGHT(IDリスト[[#This Row],[ID]],2)</f>
        <v>F3</v>
      </c>
      <c r="L9" s="349" t="str">
        <f>_xlfn.XLOOKUP(IDリスト[[#This Row],[SA]],SA[ソースアドレス],SA[略称])</f>
        <v>BMU</v>
      </c>
      <c r="M9" s="350" t="s">
        <v>10186</v>
      </c>
      <c r="N9" s="350"/>
      <c r="P9" s="336"/>
    </row>
    <row r="10" spans="2:16" ht="25.5" customHeight="1" x14ac:dyDescent="0.15">
      <c r="B10" s="344"/>
      <c r="C10" s="351" t="s">
        <v>7963</v>
      </c>
      <c r="D10" s="346" t="s">
        <v>7961</v>
      </c>
      <c r="E10" s="346" t="s">
        <v>7962</v>
      </c>
      <c r="F10" s="347" t="s">
        <v>2668</v>
      </c>
      <c r="G10" s="578" t="s">
        <v>10407</v>
      </c>
      <c r="H10" s="347">
        <v>200</v>
      </c>
      <c r="I10" s="347"/>
      <c r="J10" s="348" t="str">
        <f>MID(IDリスト[[#This Row],[ID]],3,4)</f>
        <v>5110</v>
      </c>
      <c r="K10" s="348" t="str">
        <f>RIGHT(IDリスト[[#This Row],[ID]],2)</f>
        <v>F3</v>
      </c>
      <c r="L10" s="349" t="str">
        <f>_xlfn.XLOOKUP(IDリスト[[#This Row],[SA]],SA[ソースアドレス],SA[略称])</f>
        <v>BMU</v>
      </c>
      <c r="M10" s="350" t="s">
        <v>10186</v>
      </c>
      <c r="N10" s="350"/>
      <c r="P10" s="336"/>
    </row>
    <row r="11" spans="2:16" ht="25.5" customHeight="1" x14ac:dyDescent="0.15">
      <c r="B11" s="344" t="s">
        <v>9619</v>
      </c>
      <c r="C11" s="351" t="s">
        <v>9620</v>
      </c>
      <c r="D11" s="346" t="s">
        <v>9640</v>
      </c>
      <c r="E11" s="346" t="s">
        <v>9628</v>
      </c>
      <c r="F11" s="347" t="s">
        <v>0</v>
      </c>
      <c r="G11" s="578"/>
      <c r="H11" s="347"/>
      <c r="I11" s="347"/>
      <c r="J11" s="348" t="str">
        <f>MID(IDリスト[[#This Row],[ID]],3,4)</f>
        <v>E00B</v>
      </c>
      <c r="K11" s="348" t="str">
        <f>RIGHT(IDリスト[[#This Row],[ID]],2)</f>
        <v>E4</v>
      </c>
      <c r="L11" s="349" t="str">
        <f>_xlfn.XLOOKUP(IDリスト[[#This Row],[SA]],SA[ソースアドレス],SA[略称])</f>
        <v>MMC</v>
      </c>
      <c r="M11" s="350" t="s">
        <v>10186</v>
      </c>
      <c r="N11" s="350"/>
      <c r="P11" s="336"/>
    </row>
    <row r="12" spans="2:16" ht="25.5" customHeight="1" x14ac:dyDescent="0.15">
      <c r="B12" s="344"/>
      <c r="C12" s="352" t="s">
        <v>1389</v>
      </c>
      <c r="D12" s="346" t="s">
        <v>1390</v>
      </c>
      <c r="E12" s="346" t="s">
        <v>1391</v>
      </c>
      <c r="F12" s="347" t="s">
        <v>0</v>
      </c>
      <c r="G12" s="578" t="s">
        <v>10350</v>
      </c>
      <c r="H12" s="347">
        <v>100</v>
      </c>
      <c r="I12" s="347"/>
      <c r="J12" s="348" t="str">
        <f>MID(IDリスト[[#This Row],[ID]],3,4)</f>
        <v>500A</v>
      </c>
      <c r="K12" s="348" t="str">
        <f>RIGHT(IDリスト[[#This Row],[ID]],2)</f>
        <v>E4</v>
      </c>
      <c r="L12" s="349" t="str">
        <f>_xlfn.XLOOKUP(IDリスト[[#This Row],[SA]],SA[ソースアドレス],SA[略称])</f>
        <v>MMC</v>
      </c>
      <c r="M12" s="350" t="s">
        <v>10186</v>
      </c>
      <c r="N12" s="350"/>
      <c r="P12" s="336"/>
    </row>
    <row r="13" spans="2:16" ht="25.5" customHeight="1" x14ac:dyDescent="0.15">
      <c r="B13" s="344" t="s">
        <v>6968</v>
      </c>
      <c r="C13" s="352" t="s">
        <v>7030</v>
      </c>
      <c r="D13" s="346" t="s">
        <v>7031</v>
      </c>
      <c r="E13" s="346" t="s">
        <v>7032</v>
      </c>
      <c r="F13" s="347" t="s">
        <v>0</v>
      </c>
      <c r="G13" s="578" t="s">
        <v>10350</v>
      </c>
      <c r="H13" s="347">
        <v>50</v>
      </c>
      <c r="I13" s="347"/>
      <c r="J13" s="348" t="str">
        <f>MID(IDリスト[[#This Row],[ID]],3,4)</f>
        <v>500B</v>
      </c>
      <c r="K13" s="348" t="str">
        <f>RIGHT(IDリスト[[#This Row],[ID]],2)</f>
        <v>E4</v>
      </c>
      <c r="L13" s="349" t="str">
        <f>_xlfn.XLOOKUP(IDリスト[[#This Row],[SA]],SA[ソースアドレス],SA[略称])</f>
        <v>MMC</v>
      </c>
      <c r="M13" s="350" t="s">
        <v>10186</v>
      </c>
      <c r="N13" s="350"/>
      <c r="P13" s="336"/>
    </row>
    <row r="14" spans="2:16" ht="25.5" customHeight="1" x14ac:dyDescent="0.15">
      <c r="B14" s="344"/>
      <c r="C14" s="352" t="s">
        <v>973</v>
      </c>
      <c r="D14" s="346" t="s">
        <v>1160</v>
      </c>
      <c r="E14" s="346" t="s">
        <v>1161</v>
      </c>
      <c r="F14" s="347" t="s">
        <v>0</v>
      </c>
      <c r="G14" s="578" t="s">
        <v>10350</v>
      </c>
      <c r="H14" s="347">
        <v>100</v>
      </c>
      <c r="I14" s="347"/>
      <c r="J14" s="348" t="str">
        <f>MID(IDリスト[[#This Row],[ID]],3,4)</f>
        <v>500C</v>
      </c>
      <c r="K14" s="348" t="str">
        <f>RIGHT(IDリスト[[#This Row],[ID]],2)</f>
        <v>E4</v>
      </c>
      <c r="L14" s="349" t="str">
        <f>_xlfn.XLOOKUP(IDリスト[[#This Row],[SA]],SA[ソースアドレス],SA[略称])</f>
        <v>MMC</v>
      </c>
      <c r="M14" s="350" t="s">
        <v>10186</v>
      </c>
      <c r="N14" s="350"/>
      <c r="P14" s="336"/>
    </row>
    <row r="15" spans="2:16" ht="25.5" customHeight="1" x14ac:dyDescent="0.15">
      <c r="B15" s="344"/>
      <c r="C15" s="352" t="s">
        <v>657</v>
      </c>
      <c r="D15" s="346" t="s">
        <v>1159</v>
      </c>
      <c r="E15" s="346" t="s">
        <v>1154</v>
      </c>
      <c r="F15" s="347" t="s">
        <v>0</v>
      </c>
      <c r="G15" s="578" t="s">
        <v>10350</v>
      </c>
      <c r="H15" s="347">
        <v>50</v>
      </c>
      <c r="I15" s="347"/>
      <c r="J15" s="348" t="str">
        <f>MID(IDリスト[[#This Row],[ID]],3,4)</f>
        <v>500E</v>
      </c>
      <c r="K15" s="348" t="str">
        <f>RIGHT(IDリスト[[#This Row],[ID]],2)</f>
        <v>E4</v>
      </c>
      <c r="L15" s="349" t="str">
        <f>_xlfn.XLOOKUP(IDリスト[[#This Row],[SA]],SA[ソースアドレス],SA[略称])</f>
        <v>MMC</v>
      </c>
      <c r="M15" s="350" t="s">
        <v>10186</v>
      </c>
      <c r="N15" s="350"/>
      <c r="P15" s="336"/>
    </row>
    <row r="16" spans="2:16" ht="25.5" customHeight="1" x14ac:dyDescent="0.15">
      <c r="B16" s="344"/>
      <c r="C16" s="352" t="s">
        <v>821</v>
      </c>
      <c r="D16" s="346" t="s">
        <v>1153</v>
      </c>
      <c r="E16" s="346" t="s">
        <v>1152</v>
      </c>
      <c r="F16" s="347" t="s">
        <v>0</v>
      </c>
      <c r="G16" s="578" t="s">
        <v>10350</v>
      </c>
      <c r="H16" s="347">
        <v>50</v>
      </c>
      <c r="I16" s="347"/>
      <c r="J16" s="348" t="str">
        <f>MID(IDリスト[[#This Row],[ID]],3,4)</f>
        <v>FF00</v>
      </c>
      <c r="K16" s="348" t="str">
        <f>RIGHT(IDリスト[[#This Row],[ID]],2)</f>
        <v>E4</v>
      </c>
      <c r="L16" s="349" t="str">
        <f>_xlfn.XLOOKUP(IDリスト[[#This Row],[SA]],SA[ソースアドレス],SA[略称])</f>
        <v>MMC</v>
      </c>
      <c r="M16" s="350" t="s">
        <v>10186</v>
      </c>
      <c r="N16" s="350"/>
      <c r="P16" s="336"/>
    </row>
    <row r="17" spans="2:16" ht="25.5" customHeight="1" x14ac:dyDescent="0.15">
      <c r="B17" s="344"/>
      <c r="C17" s="352" t="s">
        <v>1166</v>
      </c>
      <c r="D17" s="346" t="s">
        <v>1168</v>
      </c>
      <c r="E17" s="346" t="s">
        <v>1167</v>
      </c>
      <c r="F17" s="347" t="s">
        <v>0</v>
      </c>
      <c r="G17" s="578" t="s">
        <v>10352</v>
      </c>
      <c r="H17" s="347">
        <v>1000</v>
      </c>
      <c r="I17" s="347"/>
      <c r="J17" s="348" t="str">
        <f>MID(IDリスト[[#This Row],[ID]],3,4)</f>
        <v>5000</v>
      </c>
      <c r="K17" s="348" t="str">
        <f>RIGHT(IDリスト[[#This Row],[ID]],2)</f>
        <v>E4</v>
      </c>
      <c r="L17" s="349" t="str">
        <f>_xlfn.XLOOKUP(IDリスト[[#This Row],[SA]],SA[ソースアドレス],SA[略称])</f>
        <v>MMC</v>
      </c>
      <c r="M17" s="350" t="s">
        <v>10186</v>
      </c>
      <c r="N17" s="350"/>
      <c r="P17" s="336"/>
    </row>
    <row r="18" spans="2:16" ht="25.5" customHeight="1" x14ac:dyDescent="0.15">
      <c r="B18" s="391" t="s">
        <v>9993</v>
      </c>
      <c r="C18" s="352" t="s">
        <v>9992</v>
      </c>
      <c r="D18" s="346" t="s">
        <v>9991</v>
      </c>
      <c r="E18" s="346" t="s">
        <v>9990</v>
      </c>
      <c r="F18" s="347" t="s">
        <v>0</v>
      </c>
      <c r="G18" s="578" t="s">
        <v>10353</v>
      </c>
      <c r="H18" s="347">
        <v>200</v>
      </c>
      <c r="I18" s="347"/>
      <c r="J18" s="348" t="str">
        <f>MID(IDリスト[[#This Row],[ID]],3,4)</f>
        <v>5309</v>
      </c>
      <c r="K18" s="348" t="str">
        <f>RIGHT(IDリスト[[#This Row],[ID]],2)</f>
        <v>E4</v>
      </c>
      <c r="L18" s="367" t="str">
        <f>_xlfn.XLOOKUP(IDリスト[[#This Row],[SA]],SA[ソースアドレス],SA[略称])</f>
        <v>MMC</v>
      </c>
      <c r="M18" s="350" t="s">
        <v>10186</v>
      </c>
      <c r="N18" s="350"/>
      <c r="P18" s="336"/>
    </row>
    <row r="19" spans="2:16" ht="25.5" customHeight="1" x14ac:dyDescent="0.15">
      <c r="B19" s="344"/>
      <c r="C19" s="352" t="s">
        <v>1169</v>
      </c>
      <c r="D19" s="346" t="s">
        <v>849</v>
      </c>
      <c r="E19" s="346" t="s">
        <v>1204</v>
      </c>
      <c r="F19" s="347" t="s">
        <v>0</v>
      </c>
      <c r="G19" s="578" t="s">
        <v>10354</v>
      </c>
      <c r="H19" s="347">
        <v>1000</v>
      </c>
      <c r="I19" s="347"/>
      <c r="J19" s="348" t="str">
        <f>MID(IDリスト[[#This Row],[ID]],3,4)</f>
        <v>5001</v>
      </c>
      <c r="K19" s="348" t="str">
        <f>RIGHT(IDリスト[[#This Row],[ID]],2)</f>
        <v>E4</v>
      </c>
      <c r="L19" s="349" t="str">
        <f>_xlfn.XLOOKUP(IDリスト[[#This Row],[SA]],SA[ソースアドレス],SA[略称])</f>
        <v>MMC</v>
      </c>
      <c r="M19" s="350" t="s">
        <v>10186</v>
      </c>
      <c r="N19" s="350"/>
      <c r="P19" s="336"/>
    </row>
    <row r="20" spans="2:16" ht="25.5" customHeight="1" x14ac:dyDescent="0.15">
      <c r="B20" s="344"/>
      <c r="C20" s="352" t="s">
        <v>1170</v>
      </c>
      <c r="D20" s="346" t="s">
        <v>1174</v>
      </c>
      <c r="E20" s="346" t="s">
        <v>1171</v>
      </c>
      <c r="F20" s="347" t="s">
        <v>0</v>
      </c>
      <c r="G20" s="578" t="s">
        <v>10355</v>
      </c>
      <c r="H20" s="347">
        <v>1000</v>
      </c>
      <c r="I20" s="347"/>
      <c r="J20" s="348" t="str">
        <f>MID(IDリスト[[#This Row],[ID]],3,4)</f>
        <v>5002</v>
      </c>
      <c r="K20" s="348" t="str">
        <f>RIGHT(IDリスト[[#This Row],[ID]],2)</f>
        <v>E4</v>
      </c>
      <c r="L20" s="349" t="str">
        <f>_xlfn.XLOOKUP(IDリスト[[#This Row],[SA]],SA[ソースアドレス],SA[略称])</f>
        <v>MMC</v>
      </c>
      <c r="M20" s="350" t="s">
        <v>10186</v>
      </c>
      <c r="N20" s="350"/>
      <c r="P20" s="336"/>
    </row>
    <row r="21" spans="2:16" ht="25.5" customHeight="1" x14ac:dyDescent="0.15">
      <c r="B21" s="344"/>
      <c r="C21" s="352" t="s">
        <v>1172</v>
      </c>
      <c r="D21" s="346" t="s">
        <v>1175</v>
      </c>
      <c r="E21" s="346" t="s">
        <v>1173</v>
      </c>
      <c r="F21" s="347" t="s">
        <v>0</v>
      </c>
      <c r="G21" s="578" t="s">
        <v>10356</v>
      </c>
      <c r="H21" s="347">
        <v>1000</v>
      </c>
      <c r="I21" s="347"/>
      <c r="J21" s="348" t="str">
        <f>MID(IDリスト[[#This Row],[ID]],3,4)</f>
        <v>5003</v>
      </c>
      <c r="K21" s="348" t="str">
        <f>RIGHT(IDリスト[[#This Row],[ID]],2)</f>
        <v>E4</v>
      </c>
      <c r="L21" s="349" t="str">
        <f>_xlfn.XLOOKUP(IDリスト[[#This Row],[SA]],SA[ソースアドレス],SA[略称])</f>
        <v>MMC</v>
      </c>
      <c r="M21" s="350" t="s">
        <v>10186</v>
      </c>
      <c r="N21" s="350"/>
      <c r="P21" s="336"/>
    </row>
    <row r="22" spans="2:16" ht="25.5" customHeight="1" x14ac:dyDescent="0.15">
      <c r="B22" s="344"/>
      <c r="C22" s="352" t="s">
        <v>1176</v>
      </c>
      <c r="D22" s="346" t="s">
        <v>1179</v>
      </c>
      <c r="E22" s="346" t="s">
        <v>1177</v>
      </c>
      <c r="F22" s="347" t="s">
        <v>0</v>
      </c>
      <c r="G22" s="578" t="s">
        <v>10357</v>
      </c>
      <c r="H22" s="347">
        <v>200</v>
      </c>
      <c r="I22" s="347"/>
      <c r="J22" s="348" t="str">
        <f>MID(IDリスト[[#This Row],[ID]],3,4)</f>
        <v>5004</v>
      </c>
      <c r="K22" s="348" t="str">
        <f>RIGHT(IDリスト[[#This Row],[ID]],2)</f>
        <v>E4</v>
      </c>
      <c r="L22" s="349" t="str">
        <f>_xlfn.XLOOKUP(IDリスト[[#This Row],[SA]],SA[ソースアドレス],SA[略称])</f>
        <v>MMC</v>
      </c>
      <c r="M22" s="350" t="s">
        <v>10186</v>
      </c>
      <c r="N22" s="350"/>
      <c r="P22" s="336"/>
    </row>
    <row r="23" spans="2:16" ht="25.5" customHeight="1" x14ac:dyDescent="0.15">
      <c r="B23" s="344"/>
      <c r="C23" s="352" t="s">
        <v>715</v>
      </c>
      <c r="D23" s="346" t="s">
        <v>1180</v>
      </c>
      <c r="E23" s="346" t="s">
        <v>1178</v>
      </c>
      <c r="F23" s="347" t="s">
        <v>0</v>
      </c>
      <c r="G23" s="578" t="s">
        <v>10358</v>
      </c>
      <c r="H23" s="347">
        <v>200</v>
      </c>
      <c r="I23" s="347"/>
      <c r="J23" s="348" t="str">
        <f>MID(IDリスト[[#This Row],[ID]],3,4)</f>
        <v>5005</v>
      </c>
      <c r="K23" s="348" t="str">
        <f>RIGHT(IDリスト[[#This Row],[ID]],2)</f>
        <v>E4</v>
      </c>
      <c r="L23" s="349" t="str">
        <f>_xlfn.XLOOKUP(IDリスト[[#This Row],[SA]],SA[ソースアドレス],SA[略称])</f>
        <v>MMC</v>
      </c>
      <c r="M23" s="350" t="s">
        <v>10186</v>
      </c>
      <c r="N23" s="350"/>
      <c r="P23" s="336"/>
    </row>
    <row r="24" spans="2:16" ht="25.5" customHeight="1" x14ac:dyDescent="0.15">
      <c r="B24" s="344"/>
      <c r="C24" s="352" t="s">
        <v>721</v>
      </c>
      <c r="D24" s="346" t="s">
        <v>1198</v>
      </c>
      <c r="E24" s="346" t="s">
        <v>1199</v>
      </c>
      <c r="F24" s="347" t="s">
        <v>0</v>
      </c>
      <c r="G24" s="578" t="s">
        <v>10362</v>
      </c>
      <c r="H24" s="347">
        <v>100</v>
      </c>
      <c r="I24" s="347"/>
      <c r="J24" s="348" t="str">
        <f>MID(IDリスト[[#This Row],[ID]],3,4)</f>
        <v>5007</v>
      </c>
      <c r="K24" s="348" t="str">
        <f>RIGHT(IDリスト[[#This Row],[ID]],2)</f>
        <v>E4</v>
      </c>
      <c r="L24" s="349" t="str">
        <f>_xlfn.XLOOKUP(IDリスト[[#This Row],[SA]],SA[ソースアドレス],SA[略称])</f>
        <v>MMC</v>
      </c>
      <c r="M24" s="350" t="s">
        <v>10186</v>
      </c>
      <c r="N24" s="350"/>
      <c r="P24" s="336"/>
    </row>
    <row r="25" spans="2:16" ht="25.5" customHeight="1" x14ac:dyDescent="0.15">
      <c r="B25" s="344"/>
      <c r="C25" s="352" t="s">
        <v>722</v>
      </c>
      <c r="D25" s="346" t="s">
        <v>176</v>
      </c>
      <c r="E25" s="346" t="s">
        <v>177</v>
      </c>
      <c r="F25" s="347" t="s">
        <v>0</v>
      </c>
      <c r="G25" s="578" t="s">
        <v>10363</v>
      </c>
      <c r="H25" s="347">
        <v>1000</v>
      </c>
      <c r="I25" s="347"/>
      <c r="J25" s="348" t="str">
        <f>MID(IDリスト[[#This Row],[ID]],3,4)</f>
        <v>5008</v>
      </c>
      <c r="K25" s="348" t="str">
        <f>RIGHT(IDリスト[[#This Row],[ID]],2)</f>
        <v>E4</v>
      </c>
      <c r="L25" s="349" t="str">
        <f>_xlfn.XLOOKUP(IDリスト[[#This Row],[SA]],SA[ソースアドレス],SA[略称])</f>
        <v>MMC</v>
      </c>
      <c r="M25" s="350" t="s">
        <v>10186</v>
      </c>
      <c r="N25" s="350"/>
      <c r="P25" s="336"/>
    </row>
    <row r="26" spans="2:16" ht="25.5" customHeight="1" x14ac:dyDescent="0.15">
      <c r="B26" s="344"/>
      <c r="C26" s="352" t="s">
        <v>723</v>
      </c>
      <c r="D26" s="346" t="s">
        <v>1182</v>
      </c>
      <c r="E26" s="346" t="s">
        <v>1181</v>
      </c>
      <c r="F26" s="347" t="s">
        <v>0</v>
      </c>
      <c r="G26" s="578" t="s">
        <v>10364</v>
      </c>
      <c r="H26" s="347">
        <v>200</v>
      </c>
      <c r="I26" s="347"/>
      <c r="J26" s="348" t="str">
        <f>MID(IDリスト[[#This Row],[ID]],3,4)</f>
        <v>5009</v>
      </c>
      <c r="K26" s="348" t="str">
        <f>RIGHT(IDリスト[[#This Row],[ID]],2)</f>
        <v>E4</v>
      </c>
      <c r="L26" s="349" t="str">
        <f>_xlfn.XLOOKUP(IDリスト[[#This Row],[SA]],SA[ソースアドレス],SA[略称])</f>
        <v>MMC</v>
      </c>
      <c r="M26" s="350" t="s">
        <v>10186</v>
      </c>
      <c r="N26" s="350"/>
      <c r="P26" s="336"/>
    </row>
    <row r="27" spans="2:16" ht="25.5" customHeight="1" x14ac:dyDescent="0.15">
      <c r="B27" s="344"/>
      <c r="C27" s="352" t="s">
        <v>56</v>
      </c>
      <c r="D27" s="346" t="s">
        <v>92</v>
      </c>
      <c r="E27" s="346" t="s">
        <v>90</v>
      </c>
      <c r="F27" s="347" t="s">
        <v>0</v>
      </c>
      <c r="G27" s="578" t="s">
        <v>10366</v>
      </c>
      <c r="H27" s="347">
        <v>200</v>
      </c>
      <c r="I27" s="347"/>
      <c r="J27" s="348" t="str">
        <f>MID(IDリスト[[#This Row],[ID]],3,4)</f>
        <v>500A</v>
      </c>
      <c r="K27" s="348" t="str">
        <f>RIGHT(IDリスト[[#This Row],[ID]],2)</f>
        <v>E4</v>
      </c>
      <c r="L27" s="349" t="str">
        <f>_xlfn.XLOOKUP(IDリスト[[#This Row],[SA]],SA[ソースアドレス],SA[略称])</f>
        <v>MMC</v>
      </c>
      <c r="M27" s="350" t="s">
        <v>10186</v>
      </c>
      <c r="N27" s="350"/>
      <c r="P27" s="336"/>
    </row>
    <row r="28" spans="2:16" ht="25.5" customHeight="1" x14ac:dyDescent="0.15">
      <c r="B28" s="344"/>
      <c r="C28" s="352" t="s">
        <v>916</v>
      </c>
      <c r="D28" s="346" t="s">
        <v>92</v>
      </c>
      <c r="E28" s="346" t="s">
        <v>1183</v>
      </c>
      <c r="F28" s="347" t="s">
        <v>2</v>
      </c>
      <c r="G28" s="578" t="s">
        <v>10366</v>
      </c>
      <c r="H28" s="347">
        <v>500</v>
      </c>
      <c r="I28" s="347"/>
      <c r="J28" s="348" t="str">
        <f>MID(IDリスト[[#This Row],[ID]],3,4)</f>
        <v>500B</v>
      </c>
      <c r="K28" s="348" t="str">
        <f>RIGHT(IDリスト[[#This Row],[ID]],2)</f>
        <v>CE</v>
      </c>
      <c r="L28" s="349" t="str">
        <f>_xlfn.XLOOKUP(IDリスト[[#This Row],[SA]],SA[ソースアドレス],SA[略称])</f>
        <v>CL</v>
      </c>
      <c r="M28" s="350" t="s">
        <v>10186</v>
      </c>
      <c r="N28" s="350"/>
      <c r="P28" s="336"/>
    </row>
    <row r="29" spans="2:16" ht="25.5" customHeight="1" x14ac:dyDescent="0.15">
      <c r="B29" s="344"/>
      <c r="C29" s="352" t="s">
        <v>984</v>
      </c>
      <c r="D29" s="346" t="s">
        <v>1184</v>
      </c>
      <c r="E29" s="346" t="s">
        <v>1185</v>
      </c>
      <c r="F29" s="347" t="s">
        <v>0</v>
      </c>
      <c r="G29" s="578" t="s">
        <v>10370</v>
      </c>
      <c r="H29" s="347">
        <v>200</v>
      </c>
      <c r="I29" s="347"/>
      <c r="J29" s="348" t="str">
        <f>MID(IDリスト[[#This Row],[ID]],3,4)</f>
        <v>500D</v>
      </c>
      <c r="K29" s="348" t="str">
        <f>RIGHT(IDリスト[[#This Row],[ID]],2)</f>
        <v>E4</v>
      </c>
      <c r="L29" s="349" t="str">
        <f>_xlfn.XLOOKUP(IDリスト[[#This Row],[SA]],SA[ソースアドレス],SA[略称])</f>
        <v>MMC</v>
      </c>
      <c r="M29" s="350" t="s">
        <v>10186</v>
      </c>
      <c r="N29" s="350"/>
      <c r="P29" s="336"/>
    </row>
    <row r="30" spans="2:16" ht="25.5" customHeight="1" x14ac:dyDescent="0.15">
      <c r="B30" s="344"/>
      <c r="C30" s="352" t="s">
        <v>147</v>
      </c>
      <c r="D30" s="346" t="s">
        <v>178</v>
      </c>
      <c r="E30" s="346" t="s">
        <v>181</v>
      </c>
      <c r="F30" s="347" t="s">
        <v>2</v>
      </c>
      <c r="G30" s="578" t="s">
        <v>10372</v>
      </c>
      <c r="H30" s="347">
        <v>1000</v>
      </c>
      <c r="I30" s="347"/>
      <c r="J30" s="348" t="str">
        <f>MID(IDリスト[[#This Row],[ID]],3,4)</f>
        <v>500E</v>
      </c>
      <c r="K30" s="348" t="str">
        <f>RIGHT(IDリスト[[#This Row],[ID]],2)</f>
        <v>CE</v>
      </c>
      <c r="L30" s="349" t="str">
        <f>_xlfn.XLOOKUP(IDリスト[[#This Row],[SA]],SA[ソースアドレス],SA[略称])</f>
        <v>CL</v>
      </c>
      <c r="M30" s="350" t="s">
        <v>10186</v>
      </c>
      <c r="N30" s="350"/>
      <c r="P30" s="336"/>
    </row>
    <row r="31" spans="2:16" ht="25.5" customHeight="1" x14ac:dyDescent="0.15">
      <c r="B31" s="344"/>
      <c r="C31" s="352" t="s">
        <v>1404</v>
      </c>
      <c r="D31" s="346" t="s">
        <v>1409</v>
      </c>
      <c r="E31" s="346" t="s">
        <v>1410</v>
      </c>
      <c r="F31" s="347" t="s">
        <v>0</v>
      </c>
      <c r="G31" s="578" t="s">
        <v>10370</v>
      </c>
      <c r="H31" s="347">
        <v>200</v>
      </c>
      <c r="I31" s="347"/>
      <c r="J31" s="348" t="str">
        <f>MID(IDリスト[[#This Row],[ID]],3,4)</f>
        <v>500E</v>
      </c>
      <c r="K31" s="348" t="str">
        <f>RIGHT(IDリスト[[#This Row],[ID]],2)</f>
        <v>E4</v>
      </c>
      <c r="L31" s="349" t="str">
        <f>_xlfn.XLOOKUP(IDリスト[[#This Row],[SA]],SA[ソースアドレス],SA[略称])</f>
        <v>MMC</v>
      </c>
      <c r="M31" s="350" t="s">
        <v>10186</v>
      </c>
      <c r="N31" s="350"/>
      <c r="P31" s="336"/>
    </row>
    <row r="32" spans="2:16" ht="25.5" customHeight="1" x14ac:dyDescent="0.15">
      <c r="B32" s="344"/>
      <c r="C32" s="352" t="s">
        <v>156</v>
      </c>
      <c r="D32" s="346" t="s">
        <v>179</v>
      </c>
      <c r="E32" s="346" t="s">
        <v>190</v>
      </c>
      <c r="F32" s="347" t="s">
        <v>2</v>
      </c>
      <c r="G32" s="578" t="s">
        <v>10373</v>
      </c>
      <c r="H32" s="347">
        <v>1000</v>
      </c>
      <c r="I32" s="347"/>
      <c r="J32" s="348" t="str">
        <f>MID(IDリスト[[#This Row],[ID]],3,4)</f>
        <v>500F</v>
      </c>
      <c r="K32" s="348" t="str">
        <f>RIGHT(IDリスト[[#This Row],[ID]],2)</f>
        <v>CE</v>
      </c>
      <c r="L32" s="349" t="str">
        <f>_xlfn.XLOOKUP(IDリスト[[#This Row],[SA]],SA[ソースアドレス],SA[略称])</f>
        <v>CL</v>
      </c>
      <c r="M32" s="350" t="s">
        <v>10186</v>
      </c>
      <c r="N32" s="350"/>
      <c r="P32" s="336"/>
    </row>
    <row r="33" spans="2:16" ht="25.5" customHeight="1" x14ac:dyDescent="0.15">
      <c r="B33" s="344"/>
      <c r="C33" s="352" t="s">
        <v>170</v>
      </c>
      <c r="D33" s="346" t="s">
        <v>180</v>
      </c>
      <c r="E33" s="346" t="s">
        <v>191</v>
      </c>
      <c r="F33" s="347" t="s">
        <v>2</v>
      </c>
      <c r="G33" s="578" t="s">
        <v>10376</v>
      </c>
      <c r="H33" s="347">
        <v>1000</v>
      </c>
      <c r="I33" s="347"/>
      <c r="J33" s="348" t="str">
        <f>MID(IDリスト[[#This Row],[ID]],3,4)</f>
        <v>5010</v>
      </c>
      <c r="K33" s="348" t="str">
        <f>RIGHT(IDリスト[[#This Row],[ID]],2)</f>
        <v>CE</v>
      </c>
      <c r="L33" s="349" t="str">
        <f>_xlfn.XLOOKUP(IDリスト[[#This Row],[SA]],SA[ソースアドレス],SA[略称])</f>
        <v>CL</v>
      </c>
      <c r="M33" s="350" t="s">
        <v>10186</v>
      </c>
      <c r="N33" s="350"/>
      <c r="P33" s="336"/>
    </row>
    <row r="34" spans="2:16" ht="25.5" customHeight="1" x14ac:dyDescent="0.15">
      <c r="B34" s="344"/>
      <c r="C34" s="352" t="s">
        <v>211</v>
      </c>
      <c r="D34" s="346" t="s">
        <v>219</v>
      </c>
      <c r="E34" s="346" t="s">
        <v>221</v>
      </c>
      <c r="F34" s="347" t="s">
        <v>222</v>
      </c>
      <c r="G34" s="578" t="s">
        <v>10377</v>
      </c>
      <c r="H34" s="347">
        <v>200</v>
      </c>
      <c r="I34" s="347"/>
      <c r="J34" s="348" t="str">
        <f>MID(IDリスト[[#This Row],[ID]],3,4)</f>
        <v>5011</v>
      </c>
      <c r="K34" s="348" t="str">
        <f>RIGHT(IDリスト[[#This Row],[ID]],2)</f>
        <v>E4</v>
      </c>
      <c r="L34" s="349" t="str">
        <f>_xlfn.XLOOKUP(IDリスト[[#This Row],[SA]],SA[ソースアドレス],SA[略称])</f>
        <v>MMC</v>
      </c>
      <c r="M34" s="350" t="s">
        <v>10186</v>
      </c>
      <c r="N34" s="350"/>
      <c r="P34" s="336"/>
    </row>
    <row r="35" spans="2:16" ht="25.5" customHeight="1" x14ac:dyDescent="0.15">
      <c r="B35" s="344"/>
      <c r="C35" s="352" t="s">
        <v>229</v>
      </c>
      <c r="D35" s="346" t="s">
        <v>230</v>
      </c>
      <c r="E35" s="346" t="s">
        <v>231</v>
      </c>
      <c r="F35" s="347" t="s">
        <v>0</v>
      </c>
      <c r="G35" s="578" t="s">
        <v>10378</v>
      </c>
      <c r="H35" s="347">
        <v>1000</v>
      </c>
      <c r="I35" s="347"/>
      <c r="J35" s="348" t="str">
        <f>MID(IDリスト[[#This Row],[ID]],3,4)</f>
        <v>5012</v>
      </c>
      <c r="K35" s="348" t="str">
        <f>RIGHT(IDリスト[[#This Row],[ID]],2)</f>
        <v>E4</v>
      </c>
      <c r="L35" s="349" t="str">
        <f>_xlfn.XLOOKUP(IDリスト[[#This Row],[SA]],SA[ソースアドレス],SA[略称])</f>
        <v>MMC</v>
      </c>
      <c r="M35" s="350" t="s">
        <v>10186</v>
      </c>
      <c r="N35" s="350"/>
      <c r="P35" s="336"/>
    </row>
    <row r="36" spans="2:16" ht="25.5" customHeight="1" x14ac:dyDescent="0.15">
      <c r="B36" s="344"/>
      <c r="C36" s="352" t="s">
        <v>1291</v>
      </c>
      <c r="D36" s="346" t="s">
        <v>689</v>
      </c>
      <c r="E36" s="346" t="s">
        <v>1356</v>
      </c>
      <c r="F36" s="347" t="s">
        <v>2</v>
      </c>
      <c r="G36" s="578" t="s">
        <v>10379</v>
      </c>
      <c r="H36" s="347" t="s">
        <v>10380</v>
      </c>
      <c r="I36" s="347"/>
      <c r="J36" s="348" t="str">
        <f>MID(IDリスト[[#This Row],[ID]],3,4)</f>
        <v>5013</v>
      </c>
      <c r="K36" s="348" t="str">
        <f>RIGHT(IDリスト[[#This Row],[ID]],2)</f>
        <v>CE</v>
      </c>
      <c r="L36" s="349" t="str">
        <f>_xlfn.XLOOKUP(IDリスト[[#This Row],[SA]],SA[ソースアドレス],SA[略称])</f>
        <v>CL</v>
      </c>
      <c r="M36" s="350" t="s">
        <v>10186</v>
      </c>
      <c r="N36" s="350"/>
      <c r="P36" s="336"/>
    </row>
    <row r="37" spans="2:16" ht="25.5" customHeight="1" x14ac:dyDescent="0.15">
      <c r="B37" s="344"/>
      <c r="C37" s="352" t="s">
        <v>687</v>
      </c>
      <c r="D37" s="346" t="s">
        <v>689</v>
      </c>
      <c r="E37" s="346" t="s">
        <v>1357</v>
      </c>
      <c r="F37" s="347" t="s">
        <v>688</v>
      </c>
      <c r="G37" s="578" t="s">
        <v>10381</v>
      </c>
      <c r="H37" s="347" t="s">
        <v>10380</v>
      </c>
      <c r="I37" s="347"/>
      <c r="J37" s="348" t="str">
        <f>MID(IDリスト[[#This Row],[ID]],3,4)</f>
        <v>5013</v>
      </c>
      <c r="K37" s="348" t="str">
        <f>RIGHT(IDリスト[[#This Row],[ID]],2)</f>
        <v>FA</v>
      </c>
      <c r="L37" s="349" t="str">
        <f>_xlfn.XLOOKUP(IDリスト[[#This Row],[SA]],SA[ソースアドレス],SA[略称])</f>
        <v>ST</v>
      </c>
      <c r="M37" s="350" t="s">
        <v>10186</v>
      </c>
      <c r="N37" s="350"/>
      <c r="P37" s="336"/>
    </row>
    <row r="38" spans="2:16" ht="25.5" customHeight="1" x14ac:dyDescent="0.15">
      <c r="B38" s="344"/>
      <c r="C38" s="352" t="s">
        <v>195</v>
      </c>
      <c r="D38" s="346" t="s">
        <v>197</v>
      </c>
      <c r="E38" s="346" t="s">
        <v>199</v>
      </c>
      <c r="F38" s="347" t="s">
        <v>688</v>
      </c>
      <c r="G38" s="578" t="s">
        <v>63</v>
      </c>
      <c r="H38" s="347" t="s">
        <v>10380</v>
      </c>
      <c r="I38" s="347"/>
      <c r="J38" s="348" t="str">
        <f>MID(IDリスト[[#This Row],[ID]],3,4)</f>
        <v>5014</v>
      </c>
      <c r="K38" s="348" t="str">
        <f>RIGHT(IDリスト[[#This Row],[ID]],2)</f>
        <v>FA</v>
      </c>
      <c r="L38" s="349" t="str">
        <f>_xlfn.XLOOKUP(IDリスト[[#This Row],[SA]],SA[ソースアドレス],SA[略称])</f>
        <v>ST</v>
      </c>
      <c r="M38" s="350" t="s">
        <v>10186</v>
      </c>
      <c r="N38" s="350"/>
      <c r="P38" s="336"/>
    </row>
    <row r="39" spans="2:16" ht="25.5" customHeight="1" x14ac:dyDescent="0.15">
      <c r="B39" s="344"/>
      <c r="C39" s="352" t="s">
        <v>200</v>
      </c>
      <c r="D39" s="346" t="s">
        <v>201</v>
      </c>
      <c r="E39" s="346" t="s">
        <v>202</v>
      </c>
      <c r="F39" s="347" t="s">
        <v>0</v>
      </c>
      <c r="G39" s="578" t="s">
        <v>63</v>
      </c>
      <c r="H39" s="347" t="s">
        <v>10380</v>
      </c>
      <c r="I39" s="347"/>
      <c r="J39" s="348" t="str">
        <f>MID(IDリスト[[#This Row],[ID]],3,4)</f>
        <v>5015</v>
      </c>
      <c r="K39" s="348" t="str">
        <f>RIGHT(IDリスト[[#This Row],[ID]],2)</f>
        <v>E4</v>
      </c>
      <c r="L39" s="349" t="str">
        <f>_xlfn.XLOOKUP(IDリスト[[#This Row],[SA]],SA[ソースアドレス],SA[略称])</f>
        <v>MMC</v>
      </c>
      <c r="M39" s="350" t="s">
        <v>10186</v>
      </c>
      <c r="N39" s="350"/>
      <c r="P39" s="336"/>
    </row>
    <row r="40" spans="2:16" ht="25.5" customHeight="1" x14ac:dyDescent="0.15">
      <c r="B40" s="344" t="s">
        <v>1518</v>
      </c>
      <c r="C40" s="352" t="s">
        <v>1519</v>
      </c>
      <c r="D40" s="346" t="s">
        <v>1523</v>
      </c>
      <c r="E40" s="346" t="s">
        <v>1522</v>
      </c>
      <c r="F40" s="347" t="s">
        <v>2</v>
      </c>
      <c r="G40" s="578" t="s">
        <v>10382</v>
      </c>
      <c r="H40" s="347">
        <v>1000</v>
      </c>
      <c r="I40" s="347"/>
      <c r="J40" s="348" t="str">
        <f>MID(IDリスト[[#This Row],[ID]],3,4)</f>
        <v>5016</v>
      </c>
      <c r="K40" s="348" t="str">
        <f>RIGHT(IDリスト[[#This Row],[ID]],2)</f>
        <v>CE</v>
      </c>
      <c r="L40" s="349" t="str">
        <f>_xlfn.XLOOKUP(IDリスト[[#This Row],[SA]],SA[ソースアドレス],SA[略称])</f>
        <v>CL</v>
      </c>
      <c r="M40" s="350" t="s">
        <v>10186</v>
      </c>
      <c r="N40" s="350"/>
      <c r="P40" s="336"/>
    </row>
    <row r="41" spans="2:16" ht="25.5" customHeight="1" x14ac:dyDescent="0.15">
      <c r="B41" s="344" t="s">
        <v>1518</v>
      </c>
      <c r="C41" s="352" t="s">
        <v>1521</v>
      </c>
      <c r="D41" s="346" t="s">
        <v>1524</v>
      </c>
      <c r="E41" s="346" t="s">
        <v>1525</v>
      </c>
      <c r="F41" s="347" t="s">
        <v>2</v>
      </c>
      <c r="G41" s="578" t="s">
        <v>10383</v>
      </c>
      <c r="H41" s="347">
        <v>1000</v>
      </c>
      <c r="I41" s="347"/>
      <c r="J41" s="348" t="str">
        <f>MID(IDリスト[[#This Row],[ID]],3,4)</f>
        <v>5017</v>
      </c>
      <c r="K41" s="348" t="str">
        <f>RIGHT(IDリスト[[#This Row],[ID]],2)</f>
        <v>CE</v>
      </c>
      <c r="L41" s="349" t="str">
        <f>_xlfn.XLOOKUP(IDリスト[[#This Row],[SA]],SA[ソースアドレス],SA[略称])</f>
        <v>CL</v>
      </c>
      <c r="M41" s="350" t="s">
        <v>10186</v>
      </c>
      <c r="N41" s="350"/>
      <c r="P41" s="336"/>
    </row>
    <row r="42" spans="2:16" ht="25.5" customHeight="1" x14ac:dyDescent="0.15">
      <c r="B42" s="344"/>
      <c r="C42" s="352" t="s">
        <v>245</v>
      </c>
      <c r="D42" s="346" t="s">
        <v>246</v>
      </c>
      <c r="E42" s="346" t="s">
        <v>63</v>
      </c>
      <c r="F42" s="347" t="s">
        <v>232</v>
      </c>
      <c r="G42" s="578" t="s">
        <v>63</v>
      </c>
      <c r="H42" s="347">
        <v>1000</v>
      </c>
      <c r="I42" s="347"/>
      <c r="J42" s="348" t="str">
        <f>MID(IDリスト[[#This Row],[ID]],3,4)</f>
        <v>5020</v>
      </c>
      <c r="K42" s="348" t="str">
        <f>RIGHT(IDリスト[[#This Row],[ID]],2)</f>
        <v>E4</v>
      </c>
      <c r="L42" s="349" t="str">
        <f>_xlfn.XLOOKUP(IDリスト[[#This Row],[SA]],SA[ソースアドレス],SA[略称])</f>
        <v>MMC</v>
      </c>
      <c r="M42" s="350" t="s">
        <v>10186</v>
      </c>
      <c r="N42" s="350"/>
      <c r="P42" s="336"/>
    </row>
    <row r="43" spans="2:16" ht="25.5" customHeight="1" x14ac:dyDescent="0.15">
      <c r="B43" s="344"/>
      <c r="C43" s="352" t="s">
        <v>247</v>
      </c>
      <c r="D43" s="346" t="s">
        <v>248</v>
      </c>
      <c r="E43" s="346" t="s">
        <v>63</v>
      </c>
      <c r="F43" s="347" t="s">
        <v>232</v>
      </c>
      <c r="G43" s="578" t="s">
        <v>63</v>
      </c>
      <c r="H43" s="347">
        <v>1000</v>
      </c>
      <c r="I43" s="347"/>
      <c r="J43" s="348" t="str">
        <f>MID(IDリスト[[#This Row],[ID]],3,4)</f>
        <v>5021</v>
      </c>
      <c r="K43" s="348" t="str">
        <f>RIGHT(IDリスト[[#This Row],[ID]],2)</f>
        <v>E4</v>
      </c>
      <c r="L43" s="349" t="str">
        <f>_xlfn.XLOOKUP(IDリスト[[#This Row],[SA]],SA[ソースアドレス],SA[略称])</f>
        <v>MMC</v>
      </c>
      <c r="M43" s="350" t="s">
        <v>10186</v>
      </c>
      <c r="N43" s="350"/>
      <c r="P43" s="336"/>
    </row>
    <row r="44" spans="2:16" ht="25.5" customHeight="1" x14ac:dyDescent="0.15">
      <c r="B44" s="344"/>
      <c r="C44" s="352" t="s">
        <v>249</v>
      </c>
      <c r="D44" s="346" t="s">
        <v>250</v>
      </c>
      <c r="E44" s="346" t="s">
        <v>63</v>
      </c>
      <c r="F44" s="347" t="s">
        <v>232</v>
      </c>
      <c r="G44" s="578" t="s">
        <v>63</v>
      </c>
      <c r="H44" s="347">
        <v>1000</v>
      </c>
      <c r="I44" s="347"/>
      <c r="J44" s="348" t="str">
        <f>MID(IDリスト[[#This Row],[ID]],3,4)</f>
        <v>5022</v>
      </c>
      <c r="K44" s="348" t="str">
        <f>RIGHT(IDリスト[[#This Row],[ID]],2)</f>
        <v>E4</v>
      </c>
      <c r="L44" s="349" t="str">
        <f>_xlfn.XLOOKUP(IDリスト[[#This Row],[SA]],SA[ソースアドレス],SA[略称])</f>
        <v>MMC</v>
      </c>
      <c r="M44" s="350" t="s">
        <v>10186</v>
      </c>
      <c r="N44" s="350"/>
      <c r="P44" s="336"/>
    </row>
    <row r="45" spans="2:16" ht="25.5" customHeight="1" x14ac:dyDescent="0.15">
      <c r="B45" s="344"/>
      <c r="C45" s="352" t="s">
        <v>251</v>
      </c>
      <c r="D45" s="346" t="s">
        <v>252</v>
      </c>
      <c r="E45" s="346" t="s">
        <v>63</v>
      </c>
      <c r="F45" s="347" t="s">
        <v>232</v>
      </c>
      <c r="G45" s="578" t="s">
        <v>63</v>
      </c>
      <c r="H45" s="347">
        <v>1000</v>
      </c>
      <c r="I45" s="347"/>
      <c r="J45" s="348" t="str">
        <f>MID(IDリスト[[#This Row],[ID]],3,4)</f>
        <v>5023</v>
      </c>
      <c r="K45" s="348" t="str">
        <f>RIGHT(IDリスト[[#This Row],[ID]],2)</f>
        <v>E4</v>
      </c>
      <c r="L45" s="349" t="str">
        <f>_xlfn.XLOOKUP(IDリスト[[#This Row],[SA]],SA[ソースアドレス],SA[略称])</f>
        <v>MMC</v>
      </c>
      <c r="M45" s="350" t="s">
        <v>10186</v>
      </c>
      <c r="N45" s="350"/>
      <c r="P45" s="336"/>
    </row>
    <row r="46" spans="2:16" ht="25.5" customHeight="1" x14ac:dyDescent="0.15">
      <c r="B46" s="344"/>
      <c r="C46" s="352" t="s">
        <v>253</v>
      </c>
      <c r="D46" s="346" t="s">
        <v>254</v>
      </c>
      <c r="E46" s="346" t="s">
        <v>63</v>
      </c>
      <c r="F46" s="347" t="s">
        <v>232</v>
      </c>
      <c r="G46" s="578" t="s">
        <v>63</v>
      </c>
      <c r="H46" s="347">
        <v>1000</v>
      </c>
      <c r="I46" s="347"/>
      <c r="J46" s="348" t="str">
        <f>MID(IDリスト[[#This Row],[ID]],3,4)</f>
        <v>5024</v>
      </c>
      <c r="K46" s="348" t="str">
        <f>RIGHT(IDリスト[[#This Row],[ID]],2)</f>
        <v>E4</v>
      </c>
      <c r="L46" s="349" t="str">
        <f>_xlfn.XLOOKUP(IDリスト[[#This Row],[SA]],SA[ソースアドレス],SA[略称])</f>
        <v>MMC</v>
      </c>
      <c r="M46" s="350" t="s">
        <v>10186</v>
      </c>
      <c r="N46" s="350"/>
      <c r="P46" s="336"/>
    </row>
    <row r="47" spans="2:16" ht="25.5" customHeight="1" x14ac:dyDescent="0.15">
      <c r="B47" s="344"/>
      <c r="C47" s="352" t="s">
        <v>255</v>
      </c>
      <c r="D47" s="346" t="s">
        <v>256</v>
      </c>
      <c r="E47" s="346" t="s">
        <v>63</v>
      </c>
      <c r="F47" s="347" t="s">
        <v>232</v>
      </c>
      <c r="G47" s="578" t="s">
        <v>63</v>
      </c>
      <c r="H47" s="347">
        <v>1000</v>
      </c>
      <c r="I47" s="347"/>
      <c r="J47" s="348" t="str">
        <f>MID(IDリスト[[#This Row],[ID]],3,4)</f>
        <v>5025</v>
      </c>
      <c r="K47" s="348" t="str">
        <f>RIGHT(IDリスト[[#This Row],[ID]],2)</f>
        <v>E4</v>
      </c>
      <c r="L47" s="349" t="str">
        <f>_xlfn.XLOOKUP(IDリスト[[#This Row],[SA]],SA[ソースアドレス],SA[略称])</f>
        <v>MMC</v>
      </c>
      <c r="M47" s="350" t="s">
        <v>10186</v>
      </c>
      <c r="N47" s="350"/>
      <c r="P47" s="336"/>
    </row>
    <row r="48" spans="2:16" ht="25.5" customHeight="1" x14ac:dyDescent="0.15">
      <c r="B48" s="344"/>
      <c r="C48" s="352" t="s">
        <v>257</v>
      </c>
      <c r="D48" s="346" t="s">
        <v>258</v>
      </c>
      <c r="E48" s="346" t="s">
        <v>63</v>
      </c>
      <c r="F48" s="347" t="s">
        <v>232</v>
      </c>
      <c r="G48" s="578" t="s">
        <v>63</v>
      </c>
      <c r="H48" s="347">
        <v>1000</v>
      </c>
      <c r="I48" s="347"/>
      <c r="J48" s="348" t="str">
        <f>MID(IDリスト[[#This Row],[ID]],3,4)</f>
        <v>5026</v>
      </c>
      <c r="K48" s="348" t="str">
        <f>RIGHT(IDリスト[[#This Row],[ID]],2)</f>
        <v>E4</v>
      </c>
      <c r="L48" s="349" t="str">
        <f>_xlfn.XLOOKUP(IDリスト[[#This Row],[SA]],SA[ソースアドレス],SA[略称])</f>
        <v>MMC</v>
      </c>
      <c r="M48" s="350" t="s">
        <v>10186</v>
      </c>
      <c r="N48" s="350"/>
      <c r="P48" s="336"/>
    </row>
    <row r="49" spans="2:16" ht="25.5" customHeight="1" x14ac:dyDescent="0.15">
      <c r="B49" s="344"/>
      <c r="C49" s="352" t="s">
        <v>259</v>
      </c>
      <c r="D49" s="346" t="s">
        <v>260</v>
      </c>
      <c r="E49" s="346" t="s">
        <v>63</v>
      </c>
      <c r="F49" s="347" t="s">
        <v>232</v>
      </c>
      <c r="G49" s="578" t="s">
        <v>63</v>
      </c>
      <c r="H49" s="347">
        <v>1000</v>
      </c>
      <c r="I49" s="347"/>
      <c r="J49" s="348" t="str">
        <f>MID(IDリスト[[#This Row],[ID]],3,4)</f>
        <v>5027</v>
      </c>
      <c r="K49" s="348" t="str">
        <f>RIGHT(IDリスト[[#This Row],[ID]],2)</f>
        <v>E4</v>
      </c>
      <c r="L49" s="349" t="str">
        <f>_xlfn.XLOOKUP(IDリスト[[#This Row],[SA]],SA[ソースアドレス],SA[略称])</f>
        <v>MMC</v>
      </c>
      <c r="M49" s="350" t="s">
        <v>10186</v>
      </c>
      <c r="N49" s="350"/>
      <c r="P49" s="336"/>
    </row>
    <row r="50" spans="2:16" ht="25.5" customHeight="1" x14ac:dyDescent="0.15">
      <c r="B50" s="344"/>
      <c r="C50" s="352" t="s">
        <v>261</v>
      </c>
      <c r="D50" s="323" t="s">
        <v>262</v>
      </c>
      <c r="E50" s="346" t="s">
        <v>63</v>
      </c>
      <c r="F50" s="347" t="s">
        <v>232</v>
      </c>
      <c r="G50" s="578" t="s">
        <v>63</v>
      </c>
      <c r="H50" s="347" t="s">
        <v>63</v>
      </c>
      <c r="I50" s="347"/>
      <c r="J50" s="348" t="str">
        <f>MID(IDリスト[[#This Row],[ID]],3,4)</f>
        <v>5028</v>
      </c>
      <c r="K50" s="348" t="str">
        <f>RIGHT(IDリスト[[#This Row],[ID]],2)</f>
        <v>E4</v>
      </c>
      <c r="L50" s="349" t="str">
        <f>_xlfn.XLOOKUP(IDリスト[[#This Row],[SA]],SA[ソースアドレス],SA[略称])</f>
        <v>MMC</v>
      </c>
      <c r="M50" s="350" t="s">
        <v>10186</v>
      </c>
      <c r="N50" s="350"/>
      <c r="P50" s="336"/>
    </row>
    <row r="51" spans="2:16" ht="25.5" customHeight="1" x14ac:dyDescent="0.15">
      <c r="B51" s="344"/>
      <c r="C51" s="352" t="s">
        <v>2473</v>
      </c>
      <c r="D51" s="346" t="s">
        <v>263</v>
      </c>
      <c r="E51" s="346" t="s">
        <v>63</v>
      </c>
      <c r="F51" s="347" t="s">
        <v>264</v>
      </c>
      <c r="G51" s="578" t="s">
        <v>63</v>
      </c>
      <c r="H51" s="347" t="s">
        <v>63</v>
      </c>
      <c r="I51" s="347"/>
      <c r="J51" s="348" t="str">
        <f>MID(IDリスト[[#This Row],[ID]],3,4)</f>
        <v>5029</v>
      </c>
      <c r="K51" s="348" t="str">
        <f>RIGHT(IDリスト[[#This Row],[ID]],2)</f>
        <v>18</v>
      </c>
      <c r="L51" s="349" t="str">
        <f>_xlfn.XLOOKUP(IDリスト[[#This Row],[SA]],SA[ソースアドレス],SA[略称])</f>
        <v>GPS</v>
      </c>
      <c r="M51" s="350"/>
      <c r="N51" s="350"/>
      <c r="P51" s="336"/>
    </row>
    <row r="52" spans="2:16" ht="25.5" customHeight="1" x14ac:dyDescent="0.15">
      <c r="B52" s="344"/>
      <c r="C52" s="352" t="s">
        <v>1387</v>
      </c>
      <c r="D52" s="346" t="s">
        <v>263</v>
      </c>
      <c r="E52" s="346" t="s">
        <v>63</v>
      </c>
      <c r="F52" s="347" t="s">
        <v>10395</v>
      </c>
      <c r="G52" s="578" t="s">
        <v>63</v>
      </c>
      <c r="H52" s="347" t="s">
        <v>63</v>
      </c>
      <c r="I52" s="347"/>
      <c r="J52" s="348" t="str">
        <f>MID(IDリスト[[#This Row],[ID]],3,4)</f>
        <v>5029</v>
      </c>
      <c r="K52" s="584" t="str">
        <f>RIGHT(IDリスト[[#This Row],[ID]],2)</f>
        <v>17</v>
      </c>
      <c r="L52" s="585" t="str">
        <f>_xlfn.XLOOKUP(IDリスト[[#This Row],[SA]],SA[ソースアドレス],SA[略称])</f>
        <v>IMB</v>
      </c>
      <c r="M52" s="350"/>
      <c r="N52" s="350"/>
      <c r="P52" s="336"/>
    </row>
    <row r="53" spans="2:16" ht="25.5" customHeight="1" x14ac:dyDescent="0.15">
      <c r="B53" s="344"/>
      <c r="C53" s="352" t="s">
        <v>10396</v>
      </c>
      <c r="D53" s="346" t="s">
        <v>420</v>
      </c>
      <c r="E53" s="346" t="s">
        <v>63</v>
      </c>
      <c r="F53" s="347" t="s">
        <v>0</v>
      </c>
      <c r="G53" s="578" t="s">
        <v>63</v>
      </c>
      <c r="H53" s="347">
        <v>1000</v>
      </c>
      <c r="I53" s="347"/>
      <c r="J53" s="348" t="str">
        <f>MID(IDリスト[[#This Row],[ID]],3,4)</f>
        <v>502A</v>
      </c>
      <c r="K53" s="584" t="str">
        <f>RIGHT(IDリスト[[#This Row],[ID]],2)</f>
        <v>E4</v>
      </c>
      <c r="L53" s="585" t="str">
        <f>_xlfn.XLOOKUP(IDリスト[[#This Row],[SA]],SA[ソースアドレス],SA[略称])</f>
        <v>MMC</v>
      </c>
      <c r="M53" s="350"/>
      <c r="N53" s="350"/>
      <c r="P53" s="336"/>
    </row>
    <row r="54" spans="2:16" ht="25.5" customHeight="1" x14ac:dyDescent="0.15">
      <c r="B54" s="344"/>
      <c r="C54" s="352" t="s">
        <v>445</v>
      </c>
      <c r="D54" s="346" t="s">
        <v>446</v>
      </c>
      <c r="E54" s="346" t="s">
        <v>489</v>
      </c>
      <c r="F54" s="347" t="s">
        <v>2</v>
      </c>
      <c r="G54" s="578" t="s">
        <v>10425</v>
      </c>
      <c r="H54" s="347" t="s">
        <v>10380</v>
      </c>
      <c r="I54" s="347"/>
      <c r="J54" s="348" t="str">
        <f>MID(IDリスト[[#This Row],[ID]],3,4)</f>
        <v>502B</v>
      </c>
      <c r="K54" s="348" t="str">
        <f>RIGHT(IDリスト[[#This Row],[ID]],2)</f>
        <v>CE</v>
      </c>
      <c r="L54" s="349" t="str">
        <f>_xlfn.XLOOKUP(IDリスト[[#This Row],[SA]],SA[ソースアドレス],SA[略称])</f>
        <v>CL</v>
      </c>
      <c r="M54" s="350" t="s">
        <v>10186</v>
      </c>
      <c r="N54" s="350"/>
      <c r="P54" s="336"/>
    </row>
    <row r="55" spans="2:16" ht="25.5" customHeight="1" x14ac:dyDescent="0.15">
      <c r="B55" s="344"/>
      <c r="C55" s="353" t="s">
        <v>990</v>
      </c>
      <c r="D55" s="346" t="s">
        <v>997</v>
      </c>
      <c r="E55" s="346" t="s">
        <v>998</v>
      </c>
      <c r="F55" s="347" t="s">
        <v>2</v>
      </c>
      <c r="G55" s="578" t="s">
        <v>10429</v>
      </c>
      <c r="H55" s="347" t="s">
        <v>10430</v>
      </c>
      <c r="I55" s="347"/>
      <c r="J55" s="348" t="str">
        <f>MID(IDリスト[[#This Row],[ID]],3,4)</f>
        <v>502C</v>
      </c>
      <c r="K55" s="348" t="str">
        <f>RIGHT(IDリスト[[#This Row],[ID]],2)</f>
        <v>CE</v>
      </c>
      <c r="L55" s="349" t="str">
        <f>_xlfn.XLOOKUP(IDリスト[[#This Row],[SA]],SA[ソースアドレス],SA[略称])</f>
        <v>CL</v>
      </c>
      <c r="M55" s="350" t="s">
        <v>10186</v>
      </c>
      <c r="N55" s="350"/>
      <c r="P55" s="336"/>
    </row>
    <row r="56" spans="2:16" ht="25.5" customHeight="1" x14ac:dyDescent="0.15">
      <c r="B56" s="344"/>
      <c r="C56" s="353" t="s">
        <v>993</v>
      </c>
      <c r="D56" s="346" t="s">
        <v>1000</v>
      </c>
      <c r="E56" s="346" t="s">
        <v>999</v>
      </c>
      <c r="F56" s="347" t="s">
        <v>2</v>
      </c>
      <c r="G56" s="578" t="s">
        <v>10429</v>
      </c>
      <c r="H56" s="347" t="s">
        <v>10430</v>
      </c>
      <c r="I56" s="347"/>
      <c r="J56" s="348" t="str">
        <f>MID(IDリスト[[#This Row],[ID]],3,4)</f>
        <v>502D</v>
      </c>
      <c r="K56" s="348" t="str">
        <f>RIGHT(IDリスト[[#This Row],[ID]],2)</f>
        <v>CE</v>
      </c>
      <c r="L56" s="349" t="str">
        <f>_xlfn.XLOOKUP(IDリスト[[#This Row],[SA]],SA[ソースアドレス],SA[略称])</f>
        <v>CL</v>
      </c>
      <c r="M56" s="350" t="s">
        <v>10186</v>
      </c>
      <c r="N56" s="350"/>
      <c r="P56" s="336"/>
    </row>
    <row r="57" spans="2:16" ht="25.5" customHeight="1" x14ac:dyDescent="0.15">
      <c r="B57" s="344"/>
      <c r="C57" s="351" t="s">
        <v>1457</v>
      </c>
      <c r="D57" s="346" t="s">
        <v>1347</v>
      </c>
      <c r="E57" s="346" t="s">
        <v>1348</v>
      </c>
      <c r="F57" s="347" t="s">
        <v>1453</v>
      </c>
      <c r="G57" s="578" t="s">
        <v>10431</v>
      </c>
      <c r="H57" s="347">
        <v>500</v>
      </c>
      <c r="I57" s="347"/>
      <c r="J57" s="348" t="str">
        <f>MID(IDリスト[[#This Row],[ID]],3,4)</f>
        <v>502E</v>
      </c>
      <c r="K57" s="348" t="str">
        <f>RIGHT(IDリスト[[#This Row],[ID]],2)</f>
        <v>17</v>
      </c>
      <c r="L57" s="349" t="str">
        <f>_xlfn.XLOOKUP(IDリスト[[#This Row],[SA]],SA[ソースアドレス],SA[略称])</f>
        <v>IMB</v>
      </c>
      <c r="M57" s="350" t="s">
        <v>10186</v>
      </c>
      <c r="N57" s="350"/>
      <c r="P57" s="336"/>
    </row>
    <row r="58" spans="2:16" ht="25.5" customHeight="1" x14ac:dyDescent="0.15">
      <c r="B58" s="344"/>
      <c r="C58" s="351" t="s">
        <v>1643</v>
      </c>
      <c r="D58" s="346" t="s">
        <v>1651</v>
      </c>
      <c r="E58" s="346" t="s">
        <v>1652</v>
      </c>
      <c r="F58" s="347" t="s">
        <v>1649</v>
      </c>
      <c r="G58" s="578" t="s">
        <v>10439</v>
      </c>
      <c r="H58" s="347" t="s">
        <v>10380</v>
      </c>
      <c r="I58" s="347"/>
      <c r="J58" s="348" t="str">
        <f>MID(IDリスト[[#This Row],[ID]],3,4)</f>
        <v>502F</v>
      </c>
      <c r="K58" s="348" t="str">
        <f>RIGHT(IDリスト[[#This Row],[ID]],2)</f>
        <v>17</v>
      </c>
      <c r="L58" s="349" t="str">
        <f>_xlfn.XLOOKUP(IDリスト[[#This Row],[SA]],SA[ソースアドレス],SA[略称])</f>
        <v>IMB</v>
      </c>
      <c r="M58" s="350" t="s">
        <v>10186</v>
      </c>
      <c r="N58" s="350"/>
      <c r="P58" s="336"/>
    </row>
    <row r="59" spans="2:16" ht="25.5" customHeight="1" x14ac:dyDescent="0.15">
      <c r="B59" s="344"/>
      <c r="C59" s="345" t="s">
        <v>1222</v>
      </c>
      <c r="D59" s="346" t="s">
        <v>1224</v>
      </c>
      <c r="E59" s="346" t="s">
        <v>1225</v>
      </c>
      <c r="F59" s="347" t="s">
        <v>1228</v>
      </c>
      <c r="G59" s="578"/>
      <c r="H59" s="347"/>
      <c r="I59" s="347"/>
      <c r="J59" s="348" t="str">
        <f>MID(IDリスト[[#This Row],[ID]],3,4)</f>
        <v>5030</v>
      </c>
      <c r="K59" s="348" t="str">
        <f>RIGHT(IDリスト[[#This Row],[ID]],2)</f>
        <v>E3</v>
      </c>
      <c r="L59" s="349" t="str">
        <f>_xlfn.XLOOKUP(IDリスト[[#This Row],[SA]],SA[ソースアドレス],SA[略称])</f>
        <v>Trvl_ECU</v>
      </c>
      <c r="M59" s="350" t="s">
        <v>10186</v>
      </c>
      <c r="N59" s="350"/>
      <c r="P59" s="336"/>
    </row>
    <row r="60" spans="2:16" ht="25.5" customHeight="1" x14ac:dyDescent="0.15">
      <c r="B60" s="344"/>
      <c r="C60" s="352" t="s">
        <v>436</v>
      </c>
      <c r="D60" s="346" t="s">
        <v>495</v>
      </c>
      <c r="E60" s="346" t="s">
        <v>437</v>
      </c>
      <c r="F60" s="347" t="s">
        <v>0</v>
      </c>
      <c r="G60" s="578" t="s">
        <v>10426</v>
      </c>
      <c r="H60" s="347" t="s">
        <v>10380</v>
      </c>
      <c r="I60" s="347"/>
      <c r="J60" s="348" t="str">
        <f>MID(IDリスト[[#This Row],[ID]],3,4)</f>
        <v>5030</v>
      </c>
      <c r="K60" s="348" t="str">
        <f>RIGHT(IDリスト[[#This Row],[ID]],2)</f>
        <v>E4</v>
      </c>
      <c r="L60" s="349" t="str">
        <f>_xlfn.XLOOKUP(IDリスト[[#This Row],[SA]],SA[ソースアドレス],SA[略称])</f>
        <v>MMC</v>
      </c>
      <c r="M60" s="350" t="s">
        <v>10186</v>
      </c>
      <c r="N60" s="350"/>
      <c r="P60" s="336"/>
    </row>
    <row r="61" spans="2:16" ht="25.5" customHeight="1" x14ac:dyDescent="0.15">
      <c r="B61" s="344"/>
      <c r="C61" s="345" t="s">
        <v>1231</v>
      </c>
      <c r="D61" s="346" t="s">
        <v>1224</v>
      </c>
      <c r="E61" s="346" t="s">
        <v>1232</v>
      </c>
      <c r="F61" s="347" t="s">
        <v>232</v>
      </c>
      <c r="G61" s="578"/>
      <c r="H61" s="347"/>
      <c r="I61" s="347"/>
      <c r="J61" s="348" t="str">
        <f>MID(IDリスト[[#This Row],[ID]],3,4)</f>
        <v>5031</v>
      </c>
      <c r="K61" s="348" t="str">
        <f>RIGHT(IDリスト[[#This Row],[ID]],2)</f>
        <v>E4</v>
      </c>
      <c r="L61" s="349" t="str">
        <f>_xlfn.XLOOKUP(IDリスト[[#This Row],[SA]],SA[ソースアドレス],SA[略称])</f>
        <v>MMC</v>
      </c>
      <c r="M61" s="350" t="s">
        <v>10186</v>
      </c>
      <c r="N61" s="350"/>
      <c r="P61" s="336"/>
    </row>
    <row r="62" spans="2:16" ht="25.5" customHeight="1" x14ac:dyDescent="0.15">
      <c r="B62" s="344"/>
      <c r="C62" s="345" t="s">
        <v>1236</v>
      </c>
      <c r="D62" s="346" t="s">
        <v>1243</v>
      </c>
      <c r="E62" s="346" t="s">
        <v>1237</v>
      </c>
      <c r="F62" s="347" t="s">
        <v>0</v>
      </c>
      <c r="G62" s="578" t="s">
        <v>10432</v>
      </c>
      <c r="H62" s="347">
        <v>200</v>
      </c>
      <c r="I62" s="347"/>
      <c r="J62" s="348" t="str">
        <f>MID(IDリスト[[#This Row],[ID]],3,4)</f>
        <v>5032</v>
      </c>
      <c r="K62" s="348" t="str">
        <f>RIGHT(IDリスト[[#This Row],[ID]],2)</f>
        <v>E4</v>
      </c>
      <c r="L62" s="349" t="str">
        <f>_xlfn.XLOOKUP(IDリスト[[#This Row],[SA]],SA[ソースアドレス],SA[略称])</f>
        <v>MMC</v>
      </c>
      <c r="M62" s="350" t="s">
        <v>10186</v>
      </c>
      <c r="N62" s="350"/>
      <c r="P62" s="336"/>
    </row>
    <row r="63" spans="2:16" ht="25.5" customHeight="1" x14ac:dyDescent="0.15">
      <c r="B63" s="344"/>
      <c r="C63" s="345" t="s">
        <v>1314</v>
      </c>
      <c r="D63" s="346" t="s">
        <v>1313</v>
      </c>
      <c r="E63" s="346" t="s">
        <v>1323</v>
      </c>
      <c r="F63" s="347" t="s">
        <v>0</v>
      </c>
      <c r="G63" s="578" t="s">
        <v>10434</v>
      </c>
      <c r="H63" s="347">
        <v>200</v>
      </c>
      <c r="I63" s="347"/>
      <c r="J63" s="348" t="str">
        <f>MID(IDリスト[[#This Row],[ID]],3,4)</f>
        <v>5033</v>
      </c>
      <c r="K63" s="348" t="str">
        <f>RIGHT(IDリスト[[#This Row],[ID]],2)</f>
        <v>E4</v>
      </c>
      <c r="L63" s="349" t="str">
        <f>_xlfn.XLOOKUP(IDリスト[[#This Row],[SA]],SA[ソースアドレス],SA[略称])</f>
        <v>MMC</v>
      </c>
      <c r="M63" s="350" t="s">
        <v>10186</v>
      </c>
      <c r="N63" s="350"/>
      <c r="P63" s="336"/>
    </row>
    <row r="64" spans="2:16" ht="25.5" customHeight="1" x14ac:dyDescent="0.15">
      <c r="B64" s="354"/>
      <c r="C64" s="345" t="s">
        <v>1464</v>
      </c>
      <c r="D64" s="346" t="s">
        <v>1527</v>
      </c>
      <c r="E64" s="346" t="s">
        <v>1529</v>
      </c>
      <c r="F64" s="347" t="s">
        <v>1531</v>
      </c>
      <c r="G64" s="578" t="s">
        <v>10435</v>
      </c>
      <c r="H64" s="347">
        <v>1000</v>
      </c>
      <c r="I64" s="347"/>
      <c r="J64" s="348" t="str">
        <f>MID(IDリスト[[#This Row],[ID]],3,4)</f>
        <v>5034</v>
      </c>
      <c r="K64" s="348" t="str">
        <f>RIGHT(IDリスト[[#This Row],[ID]],2)</f>
        <v>F1</v>
      </c>
      <c r="L64" s="349" t="e">
        <f>_xlfn.XLOOKUP(IDリスト[[#This Row],[SA]],SA[ソースアドレス],SA[略称])</f>
        <v>#N/A</v>
      </c>
      <c r="M64" s="350"/>
      <c r="N64" s="350"/>
      <c r="P64" s="336"/>
    </row>
    <row r="65" spans="2:16" ht="25.5" customHeight="1" x14ac:dyDescent="0.15">
      <c r="B65" s="354"/>
      <c r="C65" s="345" t="s">
        <v>1526</v>
      </c>
      <c r="D65" s="346" t="s">
        <v>1528</v>
      </c>
      <c r="E65" s="346" t="s">
        <v>1530</v>
      </c>
      <c r="F65" s="347" t="s">
        <v>1531</v>
      </c>
      <c r="G65" s="578" t="s">
        <v>10437</v>
      </c>
      <c r="H65" s="347">
        <v>100</v>
      </c>
      <c r="I65" s="347"/>
      <c r="J65" s="348" t="str">
        <f>MID(IDリスト[[#This Row],[ID]],3,4)</f>
        <v>5035</v>
      </c>
      <c r="K65" s="348" t="str">
        <f>RIGHT(IDリスト[[#This Row],[ID]],2)</f>
        <v>F1</v>
      </c>
      <c r="L65" s="349" t="e">
        <f>_xlfn.XLOOKUP(IDリスト[[#This Row],[SA]],SA[ソースアドレス],SA[略称])</f>
        <v>#N/A</v>
      </c>
      <c r="M65" s="350"/>
      <c r="N65" s="350"/>
      <c r="P65" s="336"/>
    </row>
    <row r="66" spans="2:16" ht="25.5" customHeight="1" x14ac:dyDescent="0.15">
      <c r="B66" s="354"/>
      <c r="C66" s="345" t="s">
        <v>1575</v>
      </c>
      <c r="D66" s="346" t="s">
        <v>1576</v>
      </c>
      <c r="E66" s="346" t="s">
        <v>1578</v>
      </c>
      <c r="F66" s="346" t="s">
        <v>1577</v>
      </c>
      <c r="G66" s="579" t="s">
        <v>10431</v>
      </c>
      <c r="H66" s="346" t="s">
        <v>10380</v>
      </c>
      <c r="I66" s="346"/>
      <c r="J66" s="348" t="str">
        <f>MID(IDリスト[[#This Row],[ID]],3,4)</f>
        <v>5036</v>
      </c>
      <c r="K66" s="348" t="str">
        <f>RIGHT(IDリスト[[#This Row],[ID]],2)</f>
        <v>C6</v>
      </c>
      <c r="L66" s="349" t="e">
        <f>_xlfn.XLOOKUP(IDリスト[[#This Row],[SA]],SA[ソースアドレス],SA[略称])</f>
        <v>#N/A</v>
      </c>
      <c r="M66" s="350" t="s">
        <v>10186</v>
      </c>
      <c r="N66" s="350"/>
      <c r="P66" s="336"/>
    </row>
    <row r="67" spans="2:16" ht="25.5" customHeight="1" x14ac:dyDescent="0.15">
      <c r="B67" s="354"/>
      <c r="C67" s="345" t="s">
        <v>1670</v>
      </c>
      <c r="D67" s="346" t="s">
        <v>2137</v>
      </c>
      <c r="E67" s="346" t="s">
        <v>2136</v>
      </c>
      <c r="F67" s="346" t="s">
        <v>1577</v>
      </c>
      <c r="G67" s="579" t="s">
        <v>10438</v>
      </c>
      <c r="H67" s="346" t="s">
        <v>10380</v>
      </c>
      <c r="I67" s="346"/>
      <c r="J67" s="348" t="str">
        <f>MID(IDリスト[[#This Row],[ID]],3,4)</f>
        <v>5037</v>
      </c>
      <c r="K67" s="348" t="str">
        <f>RIGHT(IDリスト[[#This Row],[ID]],2)</f>
        <v>C6</v>
      </c>
      <c r="L67" s="349" t="e">
        <f>_xlfn.XLOOKUP(IDリスト[[#This Row],[SA]],SA[ソースアドレス],SA[略称])</f>
        <v>#N/A</v>
      </c>
      <c r="M67" s="350" t="s">
        <v>10186</v>
      </c>
      <c r="N67" s="350"/>
      <c r="P67" s="336"/>
    </row>
    <row r="68" spans="2:16" ht="25.5" customHeight="1" x14ac:dyDescent="0.15">
      <c r="B68" s="344" t="s">
        <v>2144</v>
      </c>
      <c r="C68" s="352" t="s">
        <v>2140</v>
      </c>
      <c r="D68" s="346" t="s">
        <v>2143</v>
      </c>
      <c r="E68" s="346" t="s">
        <v>2138</v>
      </c>
      <c r="F68" s="347" t="s">
        <v>0</v>
      </c>
      <c r="G68" s="578" t="s">
        <v>10378</v>
      </c>
      <c r="H68" s="347">
        <v>1000</v>
      </c>
      <c r="I68" s="347"/>
      <c r="J68" s="348" t="str">
        <f>MID(IDリスト[[#This Row],[ID]],3,4)</f>
        <v>5038</v>
      </c>
      <c r="K68" s="348" t="str">
        <f>RIGHT(IDリスト[[#This Row],[ID]],2)</f>
        <v>E4</v>
      </c>
      <c r="L68" s="349" t="str">
        <f>_xlfn.XLOOKUP(IDリスト[[#This Row],[SA]],SA[ソースアドレス],SA[略称])</f>
        <v>MMC</v>
      </c>
      <c r="M68" s="350" t="s">
        <v>10186</v>
      </c>
      <c r="N68" s="350"/>
      <c r="P68" s="336"/>
    </row>
    <row r="69" spans="2:16" ht="25.5" customHeight="1" x14ac:dyDescent="0.15">
      <c r="B69" s="344" t="s">
        <v>6968</v>
      </c>
      <c r="C69" s="352" t="s">
        <v>7011</v>
      </c>
      <c r="D69" s="346" t="s">
        <v>7009</v>
      </c>
      <c r="E69" s="346" t="s">
        <v>7010</v>
      </c>
      <c r="F69" s="347" t="s">
        <v>0</v>
      </c>
      <c r="G69" s="578" t="s">
        <v>10378</v>
      </c>
      <c r="H69" s="347">
        <v>1000</v>
      </c>
      <c r="I69" s="347"/>
      <c r="J69" s="348" t="str">
        <f>MID(IDリスト[[#This Row],[ID]],3,4)</f>
        <v>5039</v>
      </c>
      <c r="K69" s="348" t="str">
        <f>RIGHT(IDリスト[[#This Row],[ID]],2)</f>
        <v>E4</v>
      </c>
      <c r="L69" s="349" t="str">
        <f>_xlfn.XLOOKUP(IDリスト[[#This Row],[SA]],SA[ソースアドレス],SA[略称])</f>
        <v>MMC</v>
      </c>
      <c r="M69" s="350" t="s">
        <v>10186</v>
      </c>
      <c r="N69" s="350"/>
      <c r="P69" s="336"/>
    </row>
    <row r="70" spans="2:16" ht="25.5" customHeight="1" x14ac:dyDescent="0.15">
      <c r="B70" s="344"/>
      <c r="C70" s="352" t="s">
        <v>7906</v>
      </c>
      <c r="D70" s="346" t="s">
        <v>8170</v>
      </c>
      <c r="E70" s="346" t="s">
        <v>8170</v>
      </c>
      <c r="F70" s="347" t="s">
        <v>0</v>
      </c>
      <c r="G70" s="578" t="s">
        <v>63</v>
      </c>
      <c r="H70" s="347" t="s">
        <v>10420</v>
      </c>
      <c r="I70" s="347" t="s">
        <v>10419</v>
      </c>
      <c r="J70" s="348" t="str">
        <f>MID(IDリスト[[#This Row],[ID]],3,4)</f>
        <v>503A</v>
      </c>
      <c r="K70" s="348" t="str">
        <f>RIGHT(IDリスト[[#This Row],[ID]],2)</f>
        <v>E4</v>
      </c>
      <c r="L70" s="349" t="str">
        <f>_xlfn.XLOOKUP(IDリスト[[#This Row],[SA]],SA[ソースアドレス],SA[略称])</f>
        <v>MMC</v>
      </c>
      <c r="M70" s="350" t="s">
        <v>10186</v>
      </c>
      <c r="N70" s="350"/>
      <c r="P70" s="336"/>
    </row>
    <row r="71" spans="2:16" ht="25.5" customHeight="1" x14ac:dyDescent="0.15">
      <c r="B71" s="344"/>
      <c r="C71" s="352" t="s">
        <v>7907</v>
      </c>
      <c r="D71" s="346" t="s">
        <v>8171</v>
      </c>
      <c r="E71" s="346" t="s">
        <v>10421</v>
      </c>
      <c r="F71" s="347" t="s">
        <v>0</v>
      </c>
      <c r="G71" s="578" t="s">
        <v>63</v>
      </c>
      <c r="H71" s="347" t="s">
        <v>10420</v>
      </c>
      <c r="I71" s="347" t="s">
        <v>10419</v>
      </c>
      <c r="J71" s="348" t="str">
        <f>MID(IDリスト[[#This Row],[ID]],3,4)</f>
        <v>503B</v>
      </c>
      <c r="K71" s="348" t="str">
        <f>RIGHT(IDリスト[[#This Row],[ID]],2)</f>
        <v>E4</v>
      </c>
      <c r="L71" s="349" t="str">
        <f>_xlfn.XLOOKUP(IDリスト[[#This Row],[SA]],SA[ソースアドレス],SA[略称])</f>
        <v>MMC</v>
      </c>
      <c r="M71" s="350" t="s">
        <v>10186</v>
      </c>
      <c r="N71" s="350"/>
      <c r="P71" s="336"/>
    </row>
    <row r="72" spans="2:16" ht="25.5" customHeight="1" x14ac:dyDescent="0.15">
      <c r="B72" s="344"/>
      <c r="C72" s="352" t="s">
        <v>7908</v>
      </c>
      <c r="D72" s="346" t="s">
        <v>8172</v>
      </c>
      <c r="E72" s="346" t="s">
        <v>8172</v>
      </c>
      <c r="F72" s="347" t="s">
        <v>0</v>
      </c>
      <c r="G72" s="578" t="s">
        <v>63</v>
      </c>
      <c r="H72" s="347" t="s">
        <v>10420</v>
      </c>
      <c r="I72" s="347" t="s">
        <v>10419</v>
      </c>
      <c r="J72" s="348" t="str">
        <f>MID(IDリスト[[#This Row],[ID]],3,4)</f>
        <v>503C</v>
      </c>
      <c r="K72" s="348" t="str">
        <f>RIGHT(IDリスト[[#This Row],[ID]],2)</f>
        <v>E4</v>
      </c>
      <c r="L72" s="349" t="str">
        <f>_xlfn.XLOOKUP(IDリスト[[#This Row],[SA]],SA[ソースアドレス],SA[略称])</f>
        <v>MMC</v>
      </c>
      <c r="M72" s="350" t="s">
        <v>10186</v>
      </c>
      <c r="N72" s="350"/>
      <c r="P72" s="336"/>
    </row>
    <row r="73" spans="2:16" ht="25.5" customHeight="1" x14ac:dyDescent="0.15">
      <c r="B73" s="344" t="s">
        <v>8884</v>
      </c>
      <c r="C73" s="352" t="s">
        <v>7909</v>
      </c>
      <c r="D73" s="346" t="s">
        <v>8881</v>
      </c>
      <c r="E73" s="346" t="s">
        <v>8881</v>
      </c>
      <c r="F73" s="347" t="s">
        <v>0</v>
      </c>
      <c r="G73" s="578" t="s">
        <v>63</v>
      </c>
      <c r="H73" s="347" t="s">
        <v>10420</v>
      </c>
      <c r="I73" s="347" t="s">
        <v>10419</v>
      </c>
      <c r="J73" s="348" t="str">
        <f>MID(IDリスト[[#This Row],[ID]],3,4)</f>
        <v>503D</v>
      </c>
      <c r="K73" s="348" t="str">
        <f>RIGHT(IDリスト[[#This Row],[ID]],2)</f>
        <v>E4</v>
      </c>
      <c r="L73" s="349" t="str">
        <f>_xlfn.XLOOKUP(IDリスト[[#This Row],[SA]],SA[ソースアドレス],SA[略称])</f>
        <v>MMC</v>
      </c>
      <c r="M73" s="350" t="s">
        <v>10186</v>
      </c>
      <c r="N73" s="350"/>
      <c r="P73" s="336"/>
    </row>
    <row r="74" spans="2:16" ht="25.5" customHeight="1" x14ac:dyDescent="0.15">
      <c r="B74" s="344" t="s">
        <v>8884</v>
      </c>
      <c r="C74" s="352" t="s">
        <v>7910</v>
      </c>
      <c r="D74" s="346" t="s">
        <v>8882</v>
      </c>
      <c r="E74" s="346" t="s">
        <v>8882</v>
      </c>
      <c r="F74" s="347" t="s">
        <v>0</v>
      </c>
      <c r="G74" s="578" t="s">
        <v>63</v>
      </c>
      <c r="H74" s="347" t="s">
        <v>10420</v>
      </c>
      <c r="I74" s="347" t="s">
        <v>10419</v>
      </c>
      <c r="J74" s="348" t="str">
        <f>MID(IDリスト[[#This Row],[ID]],3,4)</f>
        <v>503E</v>
      </c>
      <c r="K74" s="348" t="str">
        <f>RIGHT(IDリスト[[#This Row],[ID]],2)</f>
        <v>E4</v>
      </c>
      <c r="L74" s="349" t="str">
        <f>_xlfn.XLOOKUP(IDリスト[[#This Row],[SA]],SA[ソースアドレス],SA[略称])</f>
        <v>MMC</v>
      </c>
      <c r="M74" s="350" t="s">
        <v>10186</v>
      </c>
      <c r="N74" s="350"/>
      <c r="P74" s="336"/>
    </row>
    <row r="75" spans="2:16" ht="25.5" customHeight="1" x14ac:dyDescent="0.15">
      <c r="B75" s="344"/>
      <c r="C75" s="351" t="s">
        <v>1647</v>
      </c>
      <c r="D75" s="346" t="s">
        <v>1651</v>
      </c>
      <c r="E75" s="346" t="s">
        <v>1653</v>
      </c>
      <c r="F75" s="347" t="s">
        <v>1649</v>
      </c>
      <c r="G75" s="578" t="s">
        <v>10439</v>
      </c>
      <c r="H75" s="347" t="s">
        <v>10380</v>
      </c>
      <c r="I75" s="347"/>
      <c r="J75" s="348" t="str">
        <f>MID(IDリスト[[#This Row],[ID]],3,4)</f>
        <v>503F</v>
      </c>
      <c r="K75" s="348" t="str">
        <f>RIGHT(IDリスト[[#This Row],[ID]],2)</f>
        <v>17</v>
      </c>
      <c r="L75" s="349" t="str">
        <f>_xlfn.XLOOKUP(IDリスト[[#This Row],[SA]],SA[ソースアドレス],SA[略称])</f>
        <v>IMB</v>
      </c>
      <c r="M75" s="350" t="s">
        <v>10186</v>
      </c>
      <c r="N75" s="350"/>
      <c r="P75" s="336"/>
    </row>
    <row r="76" spans="2:16" ht="25.5" customHeight="1" x14ac:dyDescent="0.15">
      <c r="B76" s="344"/>
      <c r="C76" s="352" t="s">
        <v>8237</v>
      </c>
      <c r="D76" s="346" t="s">
        <v>10422</v>
      </c>
      <c r="E76" s="346" t="s">
        <v>8152</v>
      </c>
      <c r="F76" s="347" t="s">
        <v>0</v>
      </c>
      <c r="G76" s="578" t="s">
        <v>10423</v>
      </c>
      <c r="H76" s="347" t="s">
        <v>10420</v>
      </c>
      <c r="I76" s="347" t="s">
        <v>10419</v>
      </c>
      <c r="J76" s="348" t="str">
        <f>MID(IDリスト[[#This Row],[ID]],3,4)</f>
        <v>503F</v>
      </c>
      <c r="K76" s="348" t="str">
        <f>RIGHT(IDリスト[[#This Row],[ID]],2)</f>
        <v>E4</v>
      </c>
      <c r="L76" s="349" t="str">
        <f>_xlfn.XLOOKUP(IDリスト[[#This Row],[SA]],SA[ソースアドレス],SA[略称])</f>
        <v>MMC</v>
      </c>
      <c r="M76" s="350" t="s">
        <v>10186</v>
      </c>
      <c r="N76" s="350"/>
      <c r="P76" s="336"/>
    </row>
    <row r="77" spans="2:16" ht="25.5" customHeight="1" x14ac:dyDescent="0.15">
      <c r="B77" s="344"/>
      <c r="C77" s="351" t="s">
        <v>1755</v>
      </c>
      <c r="D77" s="346" t="s">
        <v>1805</v>
      </c>
      <c r="E77" s="346" t="s">
        <v>1808</v>
      </c>
      <c r="F77" s="347" t="s">
        <v>0</v>
      </c>
      <c r="G77" s="578" t="s">
        <v>10445</v>
      </c>
      <c r="H77" s="347">
        <v>200</v>
      </c>
      <c r="I77" s="347"/>
      <c r="J77" s="348" t="str">
        <f>MID(IDリスト[[#This Row],[ID]],3,4)</f>
        <v>504D</v>
      </c>
      <c r="K77" s="348" t="str">
        <f>RIGHT(IDリスト[[#This Row],[ID]],2)</f>
        <v>E4</v>
      </c>
      <c r="L77" s="349" t="str">
        <f>_xlfn.XLOOKUP(IDリスト[[#This Row],[SA]],SA[ソースアドレス],SA[略称])</f>
        <v>MMC</v>
      </c>
      <c r="M77" s="350" t="s">
        <v>10186</v>
      </c>
      <c r="N77" s="350"/>
      <c r="P77" s="336"/>
    </row>
    <row r="78" spans="2:16" ht="25.5" customHeight="1" x14ac:dyDescent="0.15">
      <c r="B78" s="344"/>
      <c r="C78" s="351" t="s">
        <v>1799</v>
      </c>
      <c r="D78" s="346" t="s">
        <v>1806</v>
      </c>
      <c r="E78" s="346" t="s">
        <v>1809</v>
      </c>
      <c r="F78" s="347" t="s">
        <v>0</v>
      </c>
      <c r="G78" s="578" t="s">
        <v>10445</v>
      </c>
      <c r="H78" s="347">
        <v>200</v>
      </c>
      <c r="I78" s="347"/>
      <c r="J78" s="348" t="str">
        <f>MID(IDリスト[[#This Row],[ID]],3,4)</f>
        <v>504E</v>
      </c>
      <c r="K78" s="348" t="str">
        <f>RIGHT(IDリスト[[#This Row],[ID]],2)</f>
        <v>E4</v>
      </c>
      <c r="L78" s="349" t="str">
        <f>_xlfn.XLOOKUP(IDリスト[[#This Row],[SA]],SA[ソースアドレス],SA[略称])</f>
        <v>MMC</v>
      </c>
      <c r="M78" s="350" t="s">
        <v>10186</v>
      </c>
      <c r="N78" s="350"/>
      <c r="P78" s="336"/>
    </row>
    <row r="79" spans="2:16" ht="25.5" customHeight="1" x14ac:dyDescent="0.15">
      <c r="B79" s="344"/>
      <c r="C79" s="351" t="s">
        <v>1822</v>
      </c>
      <c r="D79" s="346" t="s">
        <v>1823</v>
      </c>
      <c r="E79" s="346" t="s">
        <v>1839</v>
      </c>
      <c r="F79" s="347" t="s">
        <v>0</v>
      </c>
      <c r="G79" s="578" t="s">
        <v>10446</v>
      </c>
      <c r="H79" s="347">
        <v>50</v>
      </c>
      <c r="I79" s="347"/>
      <c r="J79" s="348" t="str">
        <f>MID(IDリスト[[#This Row],[ID]],3,4)</f>
        <v>504F</v>
      </c>
      <c r="K79" s="348" t="str">
        <f>RIGHT(IDリスト[[#This Row],[ID]],2)</f>
        <v>E4</v>
      </c>
      <c r="L79" s="349" t="str">
        <f>_xlfn.XLOOKUP(IDリスト[[#This Row],[SA]],SA[ソースアドレス],SA[略称])</f>
        <v>MMC</v>
      </c>
      <c r="M79" s="350" t="s">
        <v>10186</v>
      </c>
      <c r="N79" s="350"/>
      <c r="P79" s="336"/>
    </row>
    <row r="80" spans="2:16" ht="25.5" customHeight="1" x14ac:dyDescent="0.15">
      <c r="B80" s="344"/>
      <c r="C80" s="351" t="s">
        <v>1873</v>
      </c>
      <c r="D80" s="346" t="s">
        <v>1876</v>
      </c>
      <c r="E80" s="346" t="s">
        <v>1877</v>
      </c>
      <c r="F80" s="347" t="s">
        <v>0</v>
      </c>
      <c r="G80" s="578" t="s">
        <v>10367</v>
      </c>
      <c r="H80" s="347">
        <v>50</v>
      </c>
      <c r="I80" s="347"/>
      <c r="J80" s="348" t="str">
        <f>MID(IDリスト[[#This Row],[ID]],3,4)</f>
        <v>5050</v>
      </c>
      <c r="K80" s="348" t="str">
        <f>RIGHT(IDリスト[[#This Row],[ID]],2)</f>
        <v>E4</v>
      </c>
      <c r="L80" s="349" t="str">
        <f>_xlfn.XLOOKUP(IDリスト[[#This Row],[SA]],SA[ソースアドレス],SA[略称])</f>
        <v>MMC</v>
      </c>
      <c r="M80" s="350" t="s">
        <v>10186</v>
      </c>
      <c r="N80" s="350"/>
      <c r="P80" s="336"/>
    </row>
    <row r="81" spans="2:16" ht="25.5" customHeight="1" x14ac:dyDescent="0.15">
      <c r="B81" s="344"/>
      <c r="C81" s="351" t="s">
        <v>1874</v>
      </c>
      <c r="D81" s="346" t="s">
        <v>1878</v>
      </c>
      <c r="E81" s="346" t="s">
        <v>1875</v>
      </c>
      <c r="F81" s="347" t="s">
        <v>2</v>
      </c>
      <c r="G81" s="578" t="s">
        <v>10366</v>
      </c>
      <c r="H81" s="347">
        <v>50</v>
      </c>
      <c r="I81" s="347"/>
      <c r="J81" s="348" t="str">
        <f>MID(IDリスト[[#This Row],[ID]],3,4)</f>
        <v>5051</v>
      </c>
      <c r="K81" s="348" t="str">
        <f>RIGHT(IDリスト[[#This Row],[ID]],2)</f>
        <v>CE</v>
      </c>
      <c r="L81" s="349" t="str">
        <f>_xlfn.XLOOKUP(IDリスト[[#This Row],[SA]],SA[ソースアドレス],SA[略称])</f>
        <v>CL</v>
      </c>
      <c r="M81" s="350" t="s">
        <v>10186</v>
      </c>
      <c r="N81" s="350"/>
      <c r="P81" s="336"/>
    </row>
    <row r="82" spans="2:16" ht="25.5" customHeight="1" x14ac:dyDescent="0.15">
      <c r="B82" s="344"/>
      <c r="C82" s="351" t="s">
        <v>9181</v>
      </c>
      <c r="D82" s="346" t="s">
        <v>9182</v>
      </c>
      <c r="E82" s="346" t="s">
        <v>9183</v>
      </c>
      <c r="F82" s="347" t="s">
        <v>2</v>
      </c>
      <c r="G82" s="578" t="s">
        <v>10368</v>
      </c>
      <c r="H82" s="347" t="s">
        <v>10369</v>
      </c>
      <c r="I82" s="347"/>
      <c r="J82" s="348" t="str">
        <f>MID(IDリスト[[#This Row],[ID]],3,4)</f>
        <v>5052</v>
      </c>
      <c r="K82" s="348" t="str">
        <f>RIGHT(IDリスト[[#This Row],[ID]],2)</f>
        <v>CE</v>
      </c>
      <c r="L82" s="349" t="str">
        <f>_xlfn.XLOOKUP(IDリスト[[#This Row],[SA]],SA[ソースアドレス],SA[略称])</f>
        <v>CL</v>
      </c>
      <c r="M82" s="350" t="s">
        <v>10186</v>
      </c>
      <c r="N82" s="350"/>
      <c r="P82" s="336"/>
    </row>
    <row r="83" spans="2:16" ht="25.5" customHeight="1" x14ac:dyDescent="0.15">
      <c r="B83" s="344"/>
      <c r="C83" s="351" t="s">
        <v>2057</v>
      </c>
      <c r="D83" s="346" t="s">
        <v>2058</v>
      </c>
      <c r="E83" s="346" t="s">
        <v>1839</v>
      </c>
      <c r="F83" s="347" t="s">
        <v>0</v>
      </c>
      <c r="G83" s="578" t="s">
        <v>2061</v>
      </c>
      <c r="H83" s="347">
        <v>10</v>
      </c>
      <c r="I83" s="347"/>
      <c r="J83" s="348" t="str">
        <f>MID(IDリスト[[#This Row],[ID]],3,4)</f>
        <v>5052</v>
      </c>
      <c r="K83" s="348" t="str">
        <f>RIGHT(IDリスト[[#This Row],[ID]],2)</f>
        <v>E3</v>
      </c>
      <c r="L83" s="349" t="str">
        <f>_xlfn.XLOOKUP(IDリスト[[#This Row],[SA]],SA[ソースアドレス],SA[略称])</f>
        <v>Trvl_ECU</v>
      </c>
      <c r="M83" s="350" t="s">
        <v>10186</v>
      </c>
      <c r="N83" s="350"/>
      <c r="P83" s="336"/>
    </row>
    <row r="84" spans="2:16" ht="25.5" customHeight="1" x14ac:dyDescent="0.15">
      <c r="B84" s="344"/>
      <c r="C84" s="351" t="s">
        <v>2132</v>
      </c>
      <c r="D84" s="346" t="s">
        <v>2133</v>
      </c>
      <c r="E84" s="346" t="s">
        <v>2286</v>
      </c>
      <c r="F84" s="347" t="s">
        <v>2</v>
      </c>
      <c r="G84" s="578" t="s">
        <v>10365</v>
      </c>
      <c r="H84" s="347">
        <v>50</v>
      </c>
      <c r="I84" s="347"/>
      <c r="J84" s="348" t="str">
        <f>MID(IDリスト[[#This Row],[ID]],3,4)</f>
        <v>5053</v>
      </c>
      <c r="K84" s="348" t="str">
        <f>RIGHT(IDリスト[[#This Row],[ID]],2)</f>
        <v>CE</v>
      </c>
      <c r="L84" s="349" t="str">
        <f>_xlfn.XLOOKUP(IDリスト[[#This Row],[SA]],SA[ソースアドレス],SA[略称])</f>
        <v>CL</v>
      </c>
      <c r="M84" s="350" t="s">
        <v>10186</v>
      </c>
      <c r="N84" s="350"/>
      <c r="P84" s="336"/>
    </row>
    <row r="85" spans="2:16" ht="25.5" customHeight="1" x14ac:dyDescent="0.15">
      <c r="B85" s="344"/>
      <c r="C85" s="351" t="s">
        <v>2288</v>
      </c>
      <c r="D85" s="346" t="s">
        <v>2285</v>
      </c>
      <c r="E85" s="346" t="s">
        <v>2284</v>
      </c>
      <c r="F85" s="347" t="s">
        <v>2</v>
      </c>
      <c r="G85" s="578" t="s">
        <v>10366</v>
      </c>
      <c r="H85" s="347">
        <v>200</v>
      </c>
      <c r="I85" s="347"/>
      <c r="J85" s="348" t="str">
        <f>MID(IDリスト[[#This Row],[ID]],3,4)</f>
        <v>5057</v>
      </c>
      <c r="K85" s="348" t="str">
        <f>RIGHT(IDリスト[[#This Row],[ID]],2)</f>
        <v>CE</v>
      </c>
      <c r="L85" s="349" t="str">
        <f>_xlfn.XLOOKUP(IDリスト[[#This Row],[SA]],SA[ソースアドレス],SA[略称])</f>
        <v>CL</v>
      </c>
      <c r="M85" s="350" t="s">
        <v>10186</v>
      </c>
      <c r="N85" s="350"/>
      <c r="P85" s="336"/>
    </row>
    <row r="86" spans="2:16" ht="25.5" customHeight="1" x14ac:dyDescent="0.15">
      <c r="B86" s="344"/>
      <c r="C86" s="351" t="s">
        <v>2659</v>
      </c>
      <c r="D86" s="346" t="s">
        <v>2657</v>
      </c>
      <c r="E86" s="346" t="s">
        <v>2658</v>
      </c>
      <c r="F86" s="347" t="s">
        <v>2</v>
      </c>
      <c r="G86" s="578" t="s">
        <v>10366</v>
      </c>
      <c r="H86" s="347">
        <v>200</v>
      </c>
      <c r="I86" s="347"/>
      <c r="J86" s="348" t="str">
        <f>MID(IDリスト[[#This Row],[ID]],3,4)</f>
        <v>5058</v>
      </c>
      <c r="K86" s="348" t="str">
        <f>RIGHT(IDリスト[[#This Row],[ID]],2)</f>
        <v>CE</v>
      </c>
      <c r="L86" s="349" t="str">
        <f>_xlfn.XLOOKUP(IDリスト[[#This Row],[SA]],SA[ソースアドレス],SA[略称])</f>
        <v>CL</v>
      </c>
      <c r="M86" s="350" t="s">
        <v>10186</v>
      </c>
      <c r="N86" s="350"/>
      <c r="P86" s="336"/>
    </row>
    <row r="87" spans="2:16" ht="25.5" customHeight="1" x14ac:dyDescent="0.15">
      <c r="B87" s="344" t="s">
        <v>7551</v>
      </c>
      <c r="C87" s="351" t="s">
        <v>7550</v>
      </c>
      <c r="D87" s="346" t="s">
        <v>7361</v>
      </c>
      <c r="E87" s="346" t="s">
        <v>7362</v>
      </c>
      <c r="F87" s="347" t="s">
        <v>2</v>
      </c>
      <c r="G87" s="578" t="s">
        <v>10366</v>
      </c>
      <c r="H87" s="347">
        <v>200</v>
      </c>
      <c r="I87" s="347"/>
      <c r="J87" s="348" t="str">
        <f>MID(IDリスト[[#This Row],[ID]],3,4)</f>
        <v>5059</v>
      </c>
      <c r="K87" s="348" t="str">
        <f>RIGHT(IDリスト[[#This Row],[ID]],2)</f>
        <v>CE</v>
      </c>
      <c r="L87" s="349" t="str">
        <f>_xlfn.XLOOKUP(IDリスト[[#This Row],[SA]],SA[ソースアドレス],SA[略称])</f>
        <v>CL</v>
      </c>
      <c r="M87" s="350" t="s">
        <v>10186</v>
      </c>
      <c r="N87" s="350"/>
      <c r="P87" s="336"/>
    </row>
    <row r="88" spans="2:16" ht="25.5" customHeight="1" x14ac:dyDescent="0.15">
      <c r="B88" s="344"/>
      <c r="C88" s="351" t="s">
        <v>3286</v>
      </c>
      <c r="D88" s="346" t="s">
        <v>3359</v>
      </c>
      <c r="E88" s="346" t="s">
        <v>3361</v>
      </c>
      <c r="F88" s="347" t="s">
        <v>2</v>
      </c>
      <c r="G88" s="578" t="s">
        <v>5890</v>
      </c>
      <c r="H88" s="347" t="s">
        <v>10380</v>
      </c>
      <c r="I88" s="347"/>
      <c r="J88" s="348" t="str">
        <f>MID(IDリスト[[#This Row],[ID]],3,4)</f>
        <v>5061</v>
      </c>
      <c r="K88" s="348" t="str">
        <f>RIGHT(IDリスト[[#This Row],[ID]],2)</f>
        <v>CE</v>
      </c>
      <c r="L88" s="349" t="str">
        <f>_xlfn.XLOOKUP(IDリスト[[#This Row],[SA]],SA[ソースアドレス],SA[略称])</f>
        <v>CL</v>
      </c>
      <c r="M88" s="350" t="s">
        <v>10186</v>
      </c>
      <c r="N88" s="350"/>
      <c r="P88" s="336"/>
    </row>
    <row r="89" spans="2:16" ht="25.5" customHeight="1" x14ac:dyDescent="0.15">
      <c r="B89" s="344"/>
      <c r="C89" s="351" t="s">
        <v>3181</v>
      </c>
      <c r="D89" s="346" t="s">
        <v>3171</v>
      </c>
      <c r="E89" s="346" t="s">
        <v>3176</v>
      </c>
      <c r="F89" s="347" t="s">
        <v>2</v>
      </c>
      <c r="G89" s="578" t="s">
        <v>3249</v>
      </c>
      <c r="H89" s="347" t="s">
        <v>10380</v>
      </c>
      <c r="I89" s="347"/>
      <c r="J89" s="348" t="str">
        <f>MID(IDリスト[[#This Row],[ID]],3,4)</f>
        <v>5062</v>
      </c>
      <c r="K89" s="348" t="str">
        <f>RIGHT(IDリスト[[#This Row],[ID]],2)</f>
        <v>CE</v>
      </c>
      <c r="L89" s="349" t="str">
        <f>_xlfn.XLOOKUP(IDリスト[[#This Row],[SA]],SA[ソースアドレス],SA[略称])</f>
        <v>CL</v>
      </c>
      <c r="M89" s="350" t="s">
        <v>10186</v>
      </c>
      <c r="N89" s="350"/>
      <c r="P89" s="336"/>
    </row>
    <row r="90" spans="2:16" ht="25.5" customHeight="1" x14ac:dyDescent="0.15">
      <c r="B90" s="344"/>
      <c r="C90" s="351" t="s">
        <v>3182</v>
      </c>
      <c r="D90" s="346" t="s">
        <v>3172</v>
      </c>
      <c r="E90" s="346" t="s">
        <v>3177</v>
      </c>
      <c r="F90" s="347" t="s">
        <v>2</v>
      </c>
      <c r="G90" s="578" t="s">
        <v>3252</v>
      </c>
      <c r="H90" s="347" t="s">
        <v>10380</v>
      </c>
      <c r="I90" s="347"/>
      <c r="J90" s="348" t="str">
        <f>MID(IDリスト[[#This Row],[ID]],3,4)</f>
        <v>5063</v>
      </c>
      <c r="K90" s="348" t="str">
        <f>RIGHT(IDリスト[[#This Row],[ID]],2)</f>
        <v>CE</v>
      </c>
      <c r="L90" s="349" t="str">
        <f>_xlfn.XLOOKUP(IDリスト[[#This Row],[SA]],SA[ソースアドレス],SA[略称])</f>
        <v>CL</v>
      </c>
      <c r="M90" s="350" t="s">
        <v>10186</v>
      </c>
      <c r="N90" s="350"/>
      <c r="P90" s="336"/>
    </row>
    <row r="91" spans="2:16" ht="25.5" customHeight="1" x14ac:dyDescent="0.15">
      <c r="B91" s="344"/>
      <c r="C91" s="351" t="s">
        <v>3183</v>
      </c>
      <c r="D91" s="346" t="s">
        <v>3173</v>
      </c>
      <c r="E91" s="346" t="s">
        <v>3178</v>
      </c>
      <c r="F91" s="347" t="s">
        <v>2</v>
      </c>
      <c r="G91" s="578" t="s">
        <v>3263</v>
      </c>
      <c r="H91" s="347" t="s">
        <v>10380</v>
      </c>
      <c r="I91" s="347"/>
      <c r="J91" s="348" t="str">
        <f>MID(IDリスト[[#This Row],[ID]],3,4)</f>
        <v>5064</v>
      </c>
      <c r="K91" s="348" t="str">
        <f>RIGHT(IDリスト[[#This Row],[ID]],2)</f>
        <v>CE</v>
      </c>
      <c r="L91" s="349" t="str">
        <f>_xlfn.XLOOKUP(IDリスト[[#This Row],[SA]],SA[ソースアドレス],SA[略称])</f>
        <v>CL</v>
      </c>
      <c r="M91" s="350" t="s">
        <v>10186</v>
      </c>
      <c r="N91" s="350"/>
      <c r="P91" s="336"/>
    </row>
    <row r="92" spans="2:16" ht="25.5" customHeight="1" x14ac:dyDescent="0.15">
      <c r="B92" s="344"/>
      <c r="C92" s="351" t="s">
        <v>3184</v>
      </c>
      <c r="D92" s="346" t="s">
        <v>3174</v>
      </c>
      <c r="E92" s="346" t="s">
        <v>3179</v>
      </c>
      <c r="F92" s="347" t="s">
        <v>2</v>
      </c>
      <c r="G92" s="578" t="s">
        <v>3271</v>
      </c>
      <c r="H92" s="347" t="s">
        <v>10380</v>
      </c>
      <c r="I92" s="347"/>
      <c r="J92" s="348" t="str">
        <f>MID(IDリスト[[#This Row],[ID]],3,4)</f>
        <v>5065</v>
      </c>
      <c r="K92" s="348" t="str">
        <f>RIGHT(IDリスト[[#This Row],[ID]],2)</f>
        <v>CE</v>
      </c>
      <c r="L92" s="349" t="str">
        <f>_xlfn.XLOOKUP(IDリスト[[#This Row],[SA]],SA[ソースアドレス],SA[略称])</f>
        <v>CL</v>
      </c>
      <c r="M92" s="350" t="s">
        <v>10186</v>
      </c>
      <c r="N92" s="350"/>
      <c r="P92" s="336"/>
    </row>
    <row r="93" spans="2:16" ht="25.5" customHeight="1" x14ac:dyDescent="0.15">
      <c r="B93" s="344"/>
      <c r="C93" s="351" t="s">
        <v>3185</v>
      </c>
      <c r="D93" s="346" t="s">
        <v>3175</v>
      </c>
      <c r="E93" s="346" t="s">
        <v>3180</v>
      </c>
      <c r="F93" s="347" t="s">
        <v>2</v>
      </c>
      <c r="G93" s="578" t="s">
        <v>3285</v>
      </c>
      <c r="H93" s="347" t="s">
        <v>10380</v>
      </c>
      <c r="I93" s="347"/>
      <c r="J93" s="348" t="str">
        <f>MID(IDリスト[[#This Row],[ID]],3,4)</f>
        <v>5066</v>
      </c>
      <c r="K93" s="348" t="str">
        <f>RIGHT(IDリスト[[#This Row],[ID]],2)</f>
        <v>CE</v>
      </c>
      <c r="L93" s="349" t="str">
        <f>_xlfn.XLOOKUP(IDリスト[[#This Row],[SA]],SA[ソースアドレス],SA[略称])</f>
        <v>CL</v>
      </c>
      <c r="M93" s="350" t="s">
        <v>10186</v>
      </c>
      <c r="N93" s="350"/>
      <c r="P93" s="336"/>
    </row>
    <row r="94" spans="2:16" ht="25.5" customHeight="1" x14ac:dyDescent="0.15">
      <c r="B94" s="344"/>
      <c r="C94" s="351" t="s">
        <v>6465</v>
      </c>
      <c r="D94" s="346" t="s">
        <v>6558</v>
      </c>
      <c r="E94" s="346" t="s">
        <v>6559</v>
      </c>
      <c r="F94" s="347" t="s">
        <v>2668</v>
      </c>
      <c r="G94" s="578" t="s">
        <v>10466</v>
      </c>
      <c r="H94" s="347">
        <v>500</v>
      </c>
      <c r="I94" s="347"/>
      <c r="J94" s="348" t="str">
        <f>MID(IDリスト[[#This Row],[ID]],3,4)</f>
        <v>5067</v>
      </c>
      <c r="K94" s="348" t="str">
        <f>RIGHT(IDリスト[[#This Row],[ID]],2)</f>
        <v>F3</v>
      </c>
      <c r="L94" s="349" t="str">
        <f>_xlfn.XLOOKUP(IDリスト[[#This Row],[SA]],SA[ソースアドレス],SA[略称])</f>
        <v>BMU</v>
      </c>
      <c r="M94" s="350" t="s">
        <v>10186</v>
      </c>
      <c r="N94" s="350"/>
      <c r="P94" s="336"/>
    </row>
    <row r="95" spans="2:16" ht="25.5" customHeight="1" x14ac:dyDescent="0.15">
      <c r="B95" s="344"/>
      <c r="C95" s="351" t="s">
        <v>2475</v>
      </c>
      <c r="D95" s="346" t="s">
        <v>4641</v>
      </c>
      <c r="E95" s="346" t="s">
        <v>63</v>
      </c>
      <c r="F95" s="347" t="s">
        <v>2474</v>
      </c>
      <c r="G95" s="578" t="s">
        <v>63</v>
      </c>
      <c r="H95" s="347" t="s">
        <v>63</v>
      </c>
      <c r="I95" s="347"/>
      <c r="J95" s="348" t="str">
        <f>MID(IDリスト[[#This Row],[ID]],3,4)</f>
        <v>506B</v>
      </c>
      <c r="K95" s="348" t="str">
        <f>RIGHT(IDリスト[[#This Row],[ID]],2)</f>
        <v>4B</v>
      </c>
      <c r="L95" s="349" t="str">
        <f>_xlfn.XLOOKUP(IDリスト[[#This Row],[SA]],SA[ソースアドレス],SA[略称])</f>
        <v>GPS_M8</v>
      </c>
      <c r="M95" s="350"/>
      <c r="N95" s="350"/>
      <c r="P95" s="336"/>
    </row>
    <row r="96" spans="2:16" ht="25.5" customHeight="1" x14ac:dyDescent="0.15">
      <c r="B96" s="344"/>
      <c r="C96" s="351" t="s">
        <v>2476</v>
      </c>
      <c r="D96" s="346" t="s">
        <v>4641</v>
      </c>
      <c r="E96" s="346" t="s">
        <v>63</v>
      </c>
      <c r="F96" s="347" t="s">
        <v>2474</v>
      </c>
      <c r="G96" s="578" t="s">
        <v>63</v>
      </c>
      <c r="H96" s="347" t="s">
        <v>63</v>
      </c>
      <c r="I96" s="347"/>
      <c r="J96" s="348" t="str">
        <f>MID(IDリスト[[#This Row],[ID]],3,4)</f>
        <v>506C</v>
      </c>
      <c r="K96" s="348" t="str">
        <f>RIGHT(IDリスト[[#This Row],[ID]],2)</f>
        <v>4B</v>
      </c>
      <c r="L96" s="349" t="str">
        <f>_xlfn.XLOOKUP(IDリスト[[#This Row],[SA]],SA[ソースアドレス],SA[略称])</f>
        <v>GPS_M8</v>
      </c>
      <c r="M96" s="350"/>
      <c r="N96" s="350"/>
      <c r="P96" s="336"/>
    </row>
    <row r="97" spans="2:16" ht="25.5" customHeight="1" x14ac:dyDescent="0.15">
      <c r="B97" s="344"/>
      <c r="C97" s="351" t="s">
        <v>2477</v>
      </c>
      <c r="D97" s="346" t="s">
        <v>4641</v>
      </c>
      <c r="E97" s="346" t="s">
        <v>63</v>
      </c>
      <c r="F97" s="347" t="s">
        <v>10395</v>
      </c>
      <c r="G97" s="578" t="s">
        <v>63</v>
      </c>
      <c r="H97" s="347" t="s">
        <v>63</v>
      </c>
      <c r="I97" s="347"/>
      <c r="J97" s="348" t="str">
        <f>MID(IDリスト[[#This Row],[ID]],3,4)</f>
        <v>506D</v>
      </c>
      <c r="K97" s="584" t="str">
        <f>RIGHT(IDリスト[[#This Row],[ID]],2)</f>
        <v>E4</v>
      </c>
      <c r="L97" s="585" t="str">
        <f>_xlfn.XLOOKUP(IDリスト[[#This Row],[SA]],SA[ソースアドレス],SA[略称])</f>
        <v>MMC</v>
      </c>
      <c r="M97" s="350"/>
      <c r="N97" s="350"/>
      <c r="P97" s="336"/>
    </row>
    <row r="98" spans="2:16" ht="25.5" customHeight="1" x14ac:dyDescent="0.15">
      <c r="B98" s="344"/>
      <c r="C98" s="351" t="s">
        <v>2480</v>
      </c>
      <c r="D98" s="346"/>
      <c r="E98" s="346"/>
      <c r="F98" s="347" t="s">
        <v>0</v>
      </c>
      <c r="G98" s="578"/>
      <c r="H98" s="347"/>
      <c r="I98" s="347"/>
      <c r="J98" s="348" t="str">
        <f>MID(IDリスト[[#This Row],[ID]],3,4)</f>
        <v>506D</v>
      </c>
      <c r="K98" s="348" t="str">
        <f>RIGHT(IDリスト[[#This Row],[ID]],2)</f>
        <v>F3</v>
      </c>
      <c r="L98" s="349" t="str">
        <f>_xlfn.XLOOKUP(IDリスト[[#This Row],[SA]],SA[ソースアドレス],SA[略称])</f>
        <v>BMU</v>
      </c>
      <c r="M98" s="350" t="s">
        <v>10186</v>
      </c>
      <c r="N98" s="350"/>
      <c r="P98" s="336"/>
    </row>
    <row r="99" spans="2:16" ht="27" customHeight="1" x14ac:dyDescent="0.15">
      <c r="B99" s="344"/>
      <c r="C99" s="351" t="s">
        <v>10283</v>
      </c>
      <c r="D99" s="346" t="s">
        <v>2669</v>
      </c>
      <c r="E99" s="346" t="s">
        <v>2670</v>
      </c>
      <c r="F99" s="347" t="s">
        <v>0</v>
      </c>
      <c r="G99" s="578" t="s">
        <v>10457</v>
      </c>
      <c r="H99" s="347" t="s">
        <v>10380</v>
      </c>
      <c r="I99" s="347"/>
      <c r="J99" s="348" t="str">
        <f>MID(IDリスト[[#This Row],[ID]],3,4)</f>
        <v>5079</v>
      </c>
      <c r="K99" s="348" t="str">
        <f>RIGHT(IDリスト[[#This Row],[ID]],2)</f>
        <v>E4</v>
      </c>
      <c r="L99" s="349" t="str">
        <f>_xlfn.XLOOKUP(IDリスト[[#This Row],[SA]],SA[ソースアドレス],SA[略称])</f>
        <v>MMC</v>
      </c>
      <c r="M99" s="350" t="s">
        <v>10186</v>
      </c>
      <c r="N99" s="350"/>
      <c r="P99" s="336"/>
    </row>
    <row r="100" spans="2:16" ht="27" customHeight="1" x14ac:dyDescent="0.15">
      <c r="B100" s="344"/>
      <c r="C100" s="351" t="s">
        <v>10284</v>
      </c>
      <c r="D100" s="346" t="s">
        <v>2669</v>
      </c>
      <c r="E100" s="346" t="s">
        <v>2670</v>
      </c>
      <c r="F100" s="347" t="s">
        <v>0</v>
      </c>
      <c r="G100" s="578" t="s">
        <v>10457</v>
      </c>
      <c r="H100" s="347" t="s">
        <v>10380</v>
      </c>
      <c r="I100" s="347"/>
      <c r="J100" s="348" t="str">
        <f>MID(IDリスト[[#This Row],[ID]],3,4)</f>
        <v>5079</v>
      </c>
      <c r="K100" s="348" t="str">
        <f>RIGHT(IDリスト[[#This Row],[ID]],2)</f>
        <v>CE</v>
      </c>
      <c r="L100" s="367" t="str">
        <f>_xlfn.XLOOKUP(IDリスト[[#This Row],[SA]],SA[ソースアドレス],SA[略称])</f>
        <v>CL</v>
      </c>
      <c r="M100" s="350" t="s">
        <v>10186</v>
      </c>
      <c r="N100" s="350"/>
      <c r="P100" s="336"/>
    </row>
    <row r="101" spans="2:16" ht="25.5" customHeight="1" x14ac:dyDescent="0.15">
      <c r="B101" s="344"/>
      <c r="C101" s="351" t="s">
        <v>5967</v>
      </c>
      <c r="D101" s="346" t="s">
        <v>5965</v>
      </c>
      <c r="E101" s="346" t="s">
        <v>6538</v>
      </c>
      <c r="F101" s="347" t="s">
        <v>0</v>
      </c>
      <c r="G101" s="578" t="s">
        <v>10507</v>
      </c>
      <c r="H101" s="347" t="s">
        <v>63</v>
      </c>
      <c r="I101" s="347"/>
      <c r="J101" s="348" t="str">
        <f>MID(IDリスト[[#This Row],[ID]],3,4)</f>
        <v>508E</v>
      </c>
      <c r="K101" s="348" t="str">
        <f>RIGHT(IDリスト[[#This Row],[ID]],2)</f>
        <v>E4</v>
      </c>
      <c r="L101" s="349" t="str">
        <f>_xlfn.XLOOKUP(IDリスト[[#This Row],[SA]],SA[ソースアドレス],SA[略称])</f>
        <v>MMC</v>
      </c>
      <c r="M101" s="350" t="s">
        <v>10186</v>
      </c>
      <c r="N101" s="350"/>
      <c r="P101" s="336"/>
    </row>
    <row r="102" spans="2:16" ht="25.5" customHeight="1" x14ac:dyDescent="0.15">
      <c r="B102" s="344"/>
      <c r="C102" s="351" t="s">
        <v>5968</v>
      </c>
      <c r="D102" s="346" t="s">
        <v>5966</v>
      </c>
      <c r="E102" s="346" t="s">
        <v>6536</v>
      </c>
      <c r="F102" s="347" t="s">
        <v>2668</v>
      </c>
      <c r="G102" s="578" t="s">
        <v>10508</v>
      </c>
      <c r="H102" s="347" t="s">
        <v>63</v>
      </c>
      <c r="I102" s="347"/>
      <c r="J102" s="348" t="str">
        <f>MID(IDリスト[[#This Row],[ID]],3,4)</f>
        <v>508F</v>
      </c>
      <c r="K102" s="348" t="str">
        <f>RIGHT(IDリスト[[#This Row],[ID]],2)</f>
        <v>F3</v>
      </c>
      <c r="L102" s="349" t="str">
        <f>_xlfn.XLOOKUP(IDリスト[[#This Row],[SA]],SA[ソースアドレス],SA[略称])</f>
        <v>BMU</v>
      </c>
      <c r="M102" s="350" t="s">
        <v>10186</v>
      </c>
      <c r="N102" s="350"/>
      <c r="P102" s="336"/>
    </row>
    <row r="103" spans="2:16" ht="25.5" customHeight="1" x14ac:dyDescent="0.15">
      <c r="B103" s="344"/>
      <c r="C103" s="351" t="s">
        <v>3116</v>
      </c>
      <c r="D103" s="346"/>
      <c r="E103" s="346"/>
      <c r="F103" s="347"/>
      <c r="G103" s="578"/>
      <c r="H103" s="347"/>
      <c r="I103" s="347"/>
      <c r="J103" s="348" t="str">
        <f>MID(IDリスト[[#This Row],[ID]],3,4)</f>
        <v>50B2</v>
      </c>
      <c r="K103" s="348" t="str">
        <f>RIGHT(IDリスト[[#This Row],[ID]],2)</f>
        <v>E4</v>
      </c>
      <c r="L103" s="349" t="str">
        <f>_xlfn.XLOOKUP(IDリスト[[#This Row],[SA]],SA[ソースアドレス],SA[略称])</f>
        <v>MMC</v>
      </c>
      <c r="M103" s="350"/>
      <c r="N103" s="350"/>
      <c r="P103" s="336"/>
    </row>
    <row r="104" spans="2:16" ht="26.25" customHeight="1" x14ac:dyDescent="0.15">
      <c r="B104" s="344"/>
      <c r="C104" s="351" t="s">
        <v>3124</v>
      </c>
      <c r="D104" s="346" t="s">
        <v>3125</v>
      </c>
      <c r="E104" s="346" t="s">
        <v>3126</v>
      </c>
      <c r="F104" s="347" t="s">
        <v>0</v>
      </c>
      <c r="G104" s="578" t="s">
        <v>10471</v>
      </c>
      <c r="H104" s="347"/>
      <c r="I104" s="347"/>
      <c r="J104" s="348" t="str">
        <f>MID(IDリスト[[#This Row],[ID]],3,4)</f>
        <v>50B3</v>
      </c>
      <c r="K104" s="348" t="str">
        <f>RIGHT(IDリスト[[#This Row],[ID]],2)</f>
        <v>E4</v>
      </c>
      <c r="L104" s="349" t="str">
        <f>_xlfn.XLOOKUP(IDリスト[[#This Row],[SA]],SA[ソースアドレス],SA[略称])</f>
        <v>MMC</v>
      </c>
      <c r="M104" s="350" t="s">
        <v>10186</v>
      </c>
      <c r="N104" s="350"/>
      <c r="P104" s="336"/>
    </row>
    <row r="105" spans="2:16" ht="25.5" customHeight="1" x14ac:dyDescent="0.15">
      <c r="B105" s="344"/>
      <c r="C105" s="351" t="s">
        <v>3141</v>
      </c>
      <c r="D105" s="346" t="s">
        <v>3149</v>
      </c>
      <c r="E105" s="355" t="s">
        <v>3147</v>
      </c>
      <c r="F105" s="347" t="s">
        <v>0</v>
      </c>
      <c r="G105" s="578" t="s">
        <v>10473</v>
      </c>
      <c r="H105" s="347">
        <v>1000</v>
      </c>
      <c r="I105" s="347"/>
      <c r="J105" s="348" t="str">
        <f>MID(IDリスト[[#This Row],[ID]],3,4)</f>
        <v>50B4</v>
      </c>
      <c r="K105" s="348" t="str">
        <f>RIGHT(IDリスト[[#This Row],[ID]],2)</f>
        <v>E4</v>
      </c>
      <c r="L105" s="349" t="str">
        <f>_xlfn.XLOOKUP(IDリスト[[#This Row],[SA]],SA[ソースアドレス],SA[略称])</f>
        <v>MMC</v>
      </c>
      <c r="M105" s="350" t="s">
        <v>10186</v>
      </c>
      <c r="N105" s="350"/>
      <c r="P105" s="336"/>
    </row>
    <row r="106" spans="2:16" ht="25.5" customHeight="1" x14ac:dyDescent="0.15">
      <c r="B106" s="344"/>
      <c r="C106" s="351" t="s">
        <v>3142</v>
      </c>
      <c r="D106" s="346" t="s">
        <v>3150</v>
      </c>
      <c r="E106" s="355" t="s">
        <v>3151</v>
      </c>
      <c r="F106" s="347" t="s">
        <v>3152</v>
      </c>
      <c r="G106" s="578" t="s">
        <v>10474</v>
      </c>
      <c r="H106" s="347">
        <v>1000</v>
      </c>
      <c r="I106" s="347"/>
      <c r="J106" s="348" t="str">
        <f>MID(IDリスト[[#This Row],[ID]],3,4)</f>
        <v>50B5</v>
      </c>
      <c r="K106" s="348" t="str">
        <f>RIGHT(IDリスト[[#This Row],[ID]],2)</f>
        <v>25</v>
      </c>
      <c r="L106" s="349" t="str">
        <f>_xlfn.XLOOKUP(IDリスト[[#This Row],[SA]],SA[ソースアドレス],SA[略称])</f>
        <v>GPS_M7</v>
      </c>
      <c r="M106" s="350" t="s">
        <v>10186</v>
      </c>
      <c r="N106" s="350"/>
      <c r="P106" s="336"/>
    </row>
    <row r="107" spans="2:16" ht="26.25" customHeight="1" x14ac:dyDescent="0.15">
      <c r="B107" s="344"/>
      <c r="C107" s="351" t="s">
        <v>3316</v>
      </c>
      <c r="D107" s="346" t="s">
        <v>3317</v>
      </c>
      <c r="E107" s="355" t="s">
        <v>3318</v>
      </c>
      <c r="F107" s="347" t="s">
        <v>0</v>
      </c>
      <c r="G107" s="578" t="s">
        <v>10475</v>
      </c>
      <c r="H107" s="347">
        <v>200</v>
      </c>
      <c r="I107" s="347"/>
      <c r="J107" s="348" t="str">
        <f>MID(IDリスト[[#This Row],[ID]],3,4)</f>
        <v>50B6</v>
      </c>
      <c r="K107" s="348" t="str">
        <f>RIGHT(IDリスト[[#This Row],[ID]],2)</f>
        <v>E4</v>
      </c>
      <c r="L107" s="349" t="str">
        <f>_xlfn.XLOOKUP(IDリスト[[#This Row],[SA]],SA[ソースアドレス],SA[略称])</f>
        <v>MMC</v>
      </c>
      <c r="M107" s="350" t="s">
        <v>10186</v>
      </c>
      <c r="N107" s="350"/>
      <c r="P107" s="336"/>
    </row>
    <row r="108" spans="2:16" ht="25.5" customHeight="1" x14ac:dyDescent="0.15">
      <c r="B108" s="344"/>
      <c r="C108" s="351" t="s">
        <v>3383</v>
      </c>
      <c r="D108" s="346" t="s">
        <v>3364</v>
      </c>
      <c r="E108" s="355" t="s">
        <v>3379</v>
      </c>
      <c r="F108" s="347" t="s">
        <v>0</v>
      </c>
      <c r="G108" s="578" t="s">
        <v>3402</v>
      </c>
      <c r="H108" s="347">
        <v>10</v>
      </c>
      <c r="I108" s="347"/>
      <c r="J108" s="348" t="str">
        <f>MID(IDリスト[[#This Row],[ID]],3,4)</f>
        <v>50B7</v>
      </c>
      <c r="K108" s="348" t="str">
        <f>RIGHT(IDリスト[[#This Row],[ID]],2)</f>
        <v>E4</v>
      </c>
      <c r="L108" s="349" t="str">
        <f>_xlfn.XLOOKUP(IDリスト[[#This Row],[SA]],SA[ソースアドレス],SA[略称])</f>
        <v>MMC</v>
      </c>
      <c r="M108" s="350" t="s">
        <v>10186</v>
      </c>
      <c r="N108" s="350"/>
      <c r="P108" s="336"/>
    </row>
    <row r="109" spans="2:16" ht="25.5" customHeight="1" x14ac:dyDescent="0.15">
      <c r="B109" s="344"/>
      <c r="C109" s="351" t="s">
        <v>3355</v>
      </c>
      <c r="D109" s="346" t="s">
        <v>3363</v>
      </c>
      <c r="E109" s="355" t="s">
        <v>3381</v>
      </c>
      <c r="F109" s="347" t="s">
        <v>0</v>
      </c>
      <c r="G109" s="578" t="s">
        <v>3404</v>
      </c>
      <c r="H109" s="347">
        <v>10</v>
      </c>
      <c r="I109" s="347"/>
      <c r="J109" s="348" t="str">
        <f>MID(IDリスト[[#This Row],[ID]],3,4)</f>
        <v>50B8</v>
      </c>
      <c r="K109" s="348" t="str">
        <f>RIGHT(IDリスト[[#This Row],[ID]],2)</f>
        <v>E4</v>
      </c>
      <c r="L109" s="349" t="str">
        <f>_xlfn.XLOOKUP(IDリスト[[#This Row],[SA]],SA[ソースアドレス],SA[略称])</f>
        <v>MMC</v>
      </c>
      <c r="M109" s="350" t="s">
        <v>10186</v>
      </c>
      <c r="N109" s="350"/>
      <c r="P109" s="336"/>
    </row>
    <row r="110" spans="2:16" ht="25.5" customHeight="1" x14ac:dyDescent="0.15">
      <c r="B110" s="344"/>
      <c r="C110" s="351" t="s">
        <v>3356</v>
      </c>
      <c r="D110" s="346" t="s">
        <v>3362</v>
      </c>
      <c r="E110" s="355" t="s">
        <v>3380</v>
      </c>
      <c r="F110" s="347" t="s">
        <v>0</v>
      </c>
      <c r="G110" s="578" t="s">
        <v>5888</v>
      </c>
      <c r="H110" s="347">
        <v>10</v>
      </c>
      <c r="I110" s="347"/>
      <c r="J110" s="348" t="str">
        <f>MID(IDリスト[[#This Row],[ID]],3,4)</f>
        <v>50B9</v>
      </c>
      <c r="K110" s="348" t="str">
        <f>RIGHT(IDリスト[[#This Row],[ID]],2)</f>
        <v>E4</v>
      </c>
      <c r="L110" s="349" t="str">
        <f>_xlfn.XLOOKUP(IDリスト[[#This Row],[SA]],SA[ソースアドレス],SA[略称])</f>
        <v>MMC</v>
      </c>
      <c r="M110" s="350" t="s">
        <v>10186</v>
      </c>
      <c r="N110" s="350"/>
      <c r="P110" s="336"/>
    </row>
    <row r="111" spans="2:16" ht="25.5" customHeight="1" x14ac:dyDescent="0.15">
      <c r="B111" s="344"/>
      <c r="C111" s="351" t="s">
        <v>3384</v>
      </c>
      <c r="D111" s="346" t="s">
        <v>3170</v>
      </c>
      <c r="E111" s="355" t="s">
        <v>3360</v>
      </c>
      <c r="F111" s="347" t="s">
        <v>3357</v>
      </c>
      <c r="G111" s="578" t="s">
        <v>5890</v>
      </c>
      <c r="H111" s="347">
        <v>10</v>
      </c>
      <c r="I111" s="347"/>
      <c r="J111" s="348" t="str">
        <f>MID(IDリスト[[#This Row],[ID]],3,4)</f>
        <v>50BA</v>
      </c>
      <c r="K111" s="348" t="str">
        <f>RIGHT(IDリスト[[#This Row],[ID]],2)</f>
        <v>EE</v>
      </c>
      <c r="L111" s="349" t="str">
        <f>_xlfn.XLOOKUP(IDリスト[[#This Row],[SA]],SA[ソースアドレス],SA[略称])</f>
        <v>ICTC</v>
      </c>
      <c r="M111" s="350" t="s">
        <v>10186</v>
      </c>
      <c r="N111" s="350"/>
      <c r="P111" s="336"/>
    </row>
    <row r="112" spans="2:16" ht="25.5" customHeight="1" x14ac:dyDescent="0.15">
      <c r="B112" s="344"/>
      <c r="C112" s="351" t="s">
        <v>3385</v>
      </c>
      <c r="D112" s="346" t="s">
        <v>3378</v>
      </c>
      <c r="E112" s="355" t="s">
        <v>3382</v>
      </c>
      <c r="F112" s="347" t="s">
        <v>3357</v>
      </c>
      <c r="G112" s="578" t="s">
        <v>5892</v>
      </c>
      <c r="H112" s="347">
        <v>10</v>
      </c>
      <c r="I112" s="347"/>
      <c r="J112" s="348" t="str">
        <f>MID(IDリスト[[#This Row],[ID]],3,4)</f>
        <v>50BB</v>
      </c>
      <c r="K112" s="348" t="str">
        <f>RIGHT(IDリスト[[#This Row],[ID]],2)</f>
        <v>EE</v>
      </c>
      <c r="L112" s="349" t="str">
        <f>_xlfn.XLOOKUP(IDリスト[[#This Row],[SA]],SA[ソースアドレス],SA[略称])</f>
        <v>ICTC</v>
      </c>
      <c r="M112" s="350" t="s">
        <v>10186</v>
      </c>
      <c r="N112" s="350"/>
      <c r="P112" s="336"/>
    </row>
    <row r="113" spans="2:16" ht="25.5" customHeight="1" x14ac:dyDescent="0.15">
      <c r="B113" s="344" t="s">
        <v>3460</v>
      </c>
      <c r="C113" s="351" t="s">
        <v>6178</v>
      </c>
      <c r="D113" s="346" t="s">
        <v>6146</v>
      </c>
      <c r="E113" s="355" t="s">
        <v>6152</v>
      </c>
      <c r="F113" s="347" t="s">
        <v>0</v>
      </c>
      <c r="G113" s="578" t="s">
        <v>10476</v>
      </c>
      <c r="H113" s="347">
        <v>200</v>
      </c>
      <c r="I113" s="347"/>
      <c r="J113" s="348" t="str">
        <f>MID(IDリスト[[#This Row],[ID]],3,4)</f>
        <v>50BC</v>
      </c>
      <c r="K113" s="348" t="str">
        <f>RIGHT(IDリスト[[#This Row],[ID]],2)</f>
        <v>E4</v>
      </c>
      <c r="L113" s="349" t="str">
        <f>_xlfn.XLOOKUP(IDリスト[[#This Row],[SA]],SA[ソースアドレス],SA[略称])</f>
        <v>MMC</v>
      </c>
      <c r="M113" s="350" t="s">
        <v>10186</v>
      </c>
      <c r="N113" s="350"/>
      <c r="P113" s="336"/>
    </row>
    <row r="114" spans="2:16" ht="25.5" customHeight="1" x14ac:dyDescent="0.15">
      <c r="B114" s="344" t="s">
        <v>5739</v>
      </c>
      <c r="C114" s="351" t="s">
        <v>5741</v>
      </c>
      <c r="D114" s="346" t="s">
        <v>5742</v>
      </c>
      <c r="E114" s="355" t="s">
        <v>5743</v>
      </c>
      <c r="F114" s="347" t="s">
        <v>0</v>
      </c>
      <c r="G114" s="578" t="s">
        <v>5745</v>
      </c>
      <c r="H114" s="347" t="s">
        <v>10380</v>
      </c>
      <c r="I114" s="347"/>
      <c r="J114" s="348" t="str">
        <f>MID(IDリスト[[#This Row],[ID]],3,4)</f>
        <v>50BD</v>
      </c>
      <c r="K114" s="348" t="str">
        <f>RIGHT(IDリスト[[#This Row],[ID]],2)</f>
        <v>E4</v>
      </c>
      <c r="L114" s="349" t="str">
        <f>_xlfn.XLOOKUP(IDリスト[[#This Row],[SA]],SA[ソースアドレス],SA[略称])</f>
        <v>MMC</v>
      </c>
      <c r="M114" s="350" t="s">
        <v>10186</v>
      </c>
      <c r="N114" s="350"/>
      <c r="P114" s="336"/>
    </row>
    <row r="115" spans="2:16" ht="25.5" customHeight="1" x14ac:dyDescent="0.15">
      <c r="B115" s="344"/>
      <c r="C115" s="351" t="s">
        <v>6207</v>
      </c>
      <c r="D115" s="346" t="s">
        <v>6224</v>
      </c>
      <c r="E115" s="355" t="s">
        <v>6225</v>
      </c>
      <c r="F115" s="347" t="s">
        <v>2</v>
      </c>
      <c r="G115" s="578" t="s">
        <v>10477</v>
      </c>
      <c r="H115" s="347">
        <v>1000</v>
      </c>
      <c r="I115" s="347"/>
      <c r="J115" s="348" t="str">
        <f>MID(IDリスト[[#This Row],[ID]],3,4)</f>
        <v>50BE</v>
      </c>
      <c r="K115" s="348" t="str">
        <f>RIGHT(IDリスト[[#This Row],[ID]],2)</f>
        <v>CE</v>
      </c>
      <c r="L115" s="349" t="str">
        <f>_xlfn.XLOOKUP(IDリスト[[#This Row],[SA]],SA[ソースアドレス],SA[略称])</f>
        <v>CL</v>
      </c>
      <c r="M115" s="350" t="s">
        <v>10186</v>
      </c>
      <c r="N115" s="350"/>
      <c r="P115" s="336"/>
    </row>
    <row r="116" spans="2:16" ht="25.5" customHeight="1" x14ac:dyDescent="0.15">
      <c r="B116" s="344"/>
      <c r="C116" s="351" t="s">
        <v>6163</v>
      </c>
      <c r="D116" s="346" t="s">
        <v>7406</v>
      </c>
      <c r="E116" s="355" t="s">
        <v>6164</v>
      </c>
      <c r="F116" s="347" t="s">
        <v>0</v>
      </c>
      <c r="G116" s="578" t="s">
        <v>10475</v>
      </c>
      <c r="H116" s="347">
        <v>200</v>
      </c>
      <c r="I116" s="347"/>
      <c r="J116" s="348" t="str">
        <f>MID(IDリスト[[#This Row],[ID]],3,4)</f>
        <v>50BE</v>
      </c>
      <c r="K116" s="348" t="str">
        <f>RIGHT(IDリスト[[#This Row],[ID]],2)</f>
        <v>E4</v>
      </c>
      <c r="L116" s="349" t="str">
        <f>_xlfn.XLOOKUP(IDリスト[[#This Row],[SA]],SA[ソースアドレス],SA[略称])</f>
        <v>MMC</v>
      </c>
      <c r="M116" s="350" t="s">
        <v>10186</v>
      </c>
      <c r="N116" s="350"/>
      <c r="P116" s="336"/>
    </row>
    <row r="117" spans="2:16" ht="25.5" customHeight="1" x14ac:dyDescent="0.15">
      <c r="B117" s="344"/>
      <c r="C117" s="351" t="s">
        <v>6613</v>
      </c>
      <c r="D117" s="346" t="s">
        <v>7407</v>
      </c>
      <c r="E117" s="355" t="s">
        <v>6614</v>
      </c>
      <c r="F117" s="347" t="s">
        <v>0</v>
      </c>
      <c r="G117" s="578" t="s">
        <v>10475</v>
      </c>
      <c r="H117" s="347">
        <v>200</v>
      </c>
      <c r="I117" s="347"/>
      <c r="J117" s="348" t="str">
        <f>MID(IDリスト[[#This Row],[ID]],3,4)</f>
        <v>50BF</v>
      </c>
      <c r="K117" s="348" t="str">
        <f>RIGHT(IDリスト[[#This Row],[ID]],2)</f>
        <v>E4</v>
      </c>
      <c r="L117" s="349" t="str">
        <f>_xlfn.XLOOKUP(IDリスト[[#This Row],[SA]],SA[ソースアドレス],SA[略称])</f>
        <v>MMC</v>
      </c>
      <c r="M117" s="350" t="s">
        <v>10186</v>
      </c>
      <c r="N117" s="350"/>
      <c r="P117" s="336"/>
    </row>
    <row r="118" spans="2:16" ht="25.5" customHeight="1" x14ac:dyDescent="0.15">
      <c r="B118" s="344"/>
      <c r="C118" s="351" t="s">
        <v>9224</v>
      </c>
      <c r="D118" s="346" t="s">
        <v>9226</v>
      </c>
      <c r="E118" s="355" t="s">
        <v>9227</v>
      </c>
      <c r="F118" s="347" t="s">
        <v>0</v>
      </c>
      <c r="G118" s="578" t="s">
        <v>10475</v>
      </c>
      <c r="H118" s="347">
        <v>200</v>
      </c>
      <c r="I118" s="347"/>
      <c r="J118" s="348" t="str">
        <f>MID(IDリスト[[#This Row],[ID]],3,4)</f>
        <v>50D0</v>
      </c>
      <c r="K118" s="348" t="str">
        <f>RIGHT(IDリスト[[#This Row],[ID]],2)</f>
        <v>E4</v>
      </c>
      <c r="L118" s="349" t="str">
        <f>_xlfn.XLOOKUP(IDリスト[[#This Row],[SA]],SA[ソースアドレス],SA[略称])</f>
        <v>MMC</v>
      </c>
      <c r="M118" s="350" t="s">
        <v>10186</v>
      </c>
      <c r="N118" s="350"/>
      <c r="P118" s="336"/>
    </row>
    <row r="119" spans="2:16" ht="25.5" customHeight="1" x14ac:dyDescent="0.15">
      <c r="B119" s="344"/>
      <c r="C119" s="351" t="s">
        <v>5832</v>
      </c>
      <c r="D119" s="346" t="s">
        <v>5830</v>
      </c>
      <c r="E119" s="355" t="s">
        <v>5831</v>
      </c>
      <c r="F119" s="347" t="s">
        <v>3372</v>
      </c>
      <c r="G119" s="578" t="s">
        <v>10478</v>
      </c>
      <c r="H119" s="347" t="s">
        <v>63</v>
      </c>
      <c r="I119" s="347"/>
      <c r="J119" s="348" t="str">
        <f>MID(IDリスト[[#This Row],[ID]],3,4)</f>
        <v>50D1</v>
      </c>
      <c r="K119" s="348" t="str">
        <f>RIGHT(IDリスト[[#This Row],[ID]],2)</f>
        <v>86</v>
      </c>
      <c r="L119" s="349" t="str">
        <f>_xlfn.XLOOKUP(IDリスト[[#This Row],[SA]],SA[ソースアドレス],SA[略称])</f>
        <v>IMU1</v>
      </c>
      <c r="M119" s="350" t="s">
        <v>10186</v>
      </c>
      <c r="N119" s="350"/>
      <c r="P119" s="336"/>
    </row>
    <row r="120" spans="2:16" ht="25.5" customHeight="1" x14ac:dyDescent="0.15">
      <c r="B120" s="344"/>
      <c r="C120" s="351" t="s">
        <v>5838</v>
      </c>
      <c r="D120" s="346" t="s">
        <v>5851</v>
      </c>
      <c r="E120" s="355" t="s">
        <v>5840</v>
      </c>
      <c r="F120" s="347" t="s">
        <v>3375</v>
      </c>
      <c r="G120" s="578" t="s">
        <v>10481</v>
      </c>
      <c r="H120" s="347" t="s">
        <v>63</v>
      </c>
      <c r="I120" s="347"/>
      <c r="J120" s="348" t="str">
        <f>MID(IDリスト[[#This Row],[ID]],3,4)</f>
        <v>50D1</v>
      </c>
      <c r="K120" s="348" t="str">
        <f>RIGHT(IDリスト[[#This Row],[ID]],2)</f>
        <v>87</v>
      </c>
      <c r="L120" s="349" t="str">
        <f>_xlfn.XLOOKUP(IDリスト[[#This Row],[SA]],SA[ソースアドレス],SA[略称])</f>
        <v>IMU2</v>
      </c>
      <c r="M120" s="350" t="s">
        <v>10186</v>
      </c>
      <c r="N120" s="350"/>
      <c r="P120" s="336"/>
    </row>
    <row r="121" spans="2:16" ht="25.5" customHeight="1" x14ac:dyDescent="0.15">
      <c r="B121" s="344"/>
      <c r="C121" s="351" t="s">
        <v>5843</v>
      </c>
      <c r="D121" s="346" t="s">
        <v>5848</v>
      </c>
      <c r="E121" s="355" t="s">
        <v>5852</v>
      </c>
      <c r="F121" s="347" t="s">
        <v>5855</v>
      </c>
      <c r="G121" s="578" t="s">
        <v>10484</v>
      </c>
      <c r="H121" s="347" t="s">
        <v>63</v>
      </c>
      <c r="I121" s="347"/>
      <c r="J121" s="348" t="str">
        <f>MID(IDリスト[[#This Row],[ID]],3,4)</f>
        <v>50D1</v>
      </c>
      <c r="K121" s="348" t="str">
        <f>RIGHT(IDリスト[[#This Row],[ID]],2)</f>
        <v>88</v>
      </c>
      <c r="L121" s="349" t="str">
        <f>_xlfn.XLOOKUP(IDリスト[[#This Row],[SA]],SA[ソースアドレス],SA[略称])</f>
        <v>IMU3</v>
      </c>
      <c r="M121" s="350" t="s">
        <v>10186</v>
      </c>
      <c r="N121" s="350"/>
      <c r="P121" s="336"/>
    </row>
    <row r="122" spans="2:16" ht="25.5" customHeight="1" x14ac:dyDescent="0.15">
      <c r="B122" s="344"/>
      <c r="C122" s="351" t="s">
        <v>5856</v>
      </c>
      <c r="D122" s="346" t="s">
        <v>5858</v>
      </c>
      <c r="E122" s="355" t="s">
        <v>5863</v>
      </c>
      <c r="F122" s="347" t="s">
        <v>5864</v>
      </c>
      <c r="G122" s="578" t="s">
        <v>10487</v>
      </c>
      <c r="H122" s="347" t="s">
        <v>63</v>
      </c>
      <c r="I122" s="347"/>
      <c r="J122" s="348" t="str">
        <f>MID(IDリスト[[#This Row],[ID]],3,4)</f>
        <v>50D1</v>
      </c>
      <c r="K122" s="348" t="str">
        <f>RIGHT(IDリスト[[#This Row],[ID]],2)</f>
        <v>89</v>
      </c>
      <c r="L122" s="349" t="str">
        <f>_xlfn.XLOOKUP(IDリスト[[#This Row],[SA]],SA[ソースアドレス],SA[略称])</f>
        <v>IMU4</v>
      </c>
      <c r="M122" s="350" t="s">
        <v>10186</v>
      </c>
      <c r="N122" s="350"/>
      <c r="P122" s="336"/>
    </row>
    <row r="123" spans="2:16" ht="25.5" customHeight="1" x14ac:dyDescent="0.15">
      <c r="B123" s="344"/>
      <c r="C123" s="351" t="s">
        <v>5865</v>
      </c>
      <c r="D123" s="346" t="s">
        <v>5868</v>
      </c>
      <c r="E123" s="355" t="s">
        <v>5871</v>
      </c>
      <c r="F123" s="347" t="s">
        <v>5874</v>
      </c>
      <c r="G123" s="578" t="s">
        <v>10490</v>
      </c>
      <c r="H123" s="347" t="s">
        <v>63</v>
      </c>
      <c r="I123" s="347"/>
      <c r="J123" s="348" t="str">
        <f>MID(IDリスト[[#This Row],[ID]],3,4)</f>
        <v>50D1</v>
      </c>
      <c r="K123" s="348" t="str">
        <f>RIGHT(IDリスト[[#This Row],[ID]],2)</f>
        <v>8A</v>
      </c>
      <c r="L123" s="349" t="str">
        <f>_xlfn.XLOOKUP(IDリスト[[#This Row],[SA]],SA[ソースアドレス],SA[略称])</f>
        <v>IMU5</v>
      </c>
      <c r="M123" s="350" t="s">
        <v>10186</v>
      </c>
      <c r="N123" s="350"/>
      <c r="P123" s="336"/>
    </row>
    <row r="124" spans="2:16" ht="25.5" customHeight="1" x14ac:dyDescent="0.15">
      <c r="B124" s="344"/>
      <c r="C124" s="351" t="s">
        <v>5875</v>
      </c>
      <c r="D124" s="346" t="s">
        <v>5878</v>
      </c>
      <c r="E124" s="355" t="s">
        <v>5881</v>
      </c>
      <c r="F124" s="347" t="s">
        <v>5884</v>
      </c>
      <c r="G124" s="578" t="s">
        <v>10493</v>
      </c>
      <c r="H124" s="347" t="s">
        <v>63</v>
      </c>
      <c r="I124" s="347"/>
      <c r="J124" s="348" t="str">
        <f>MID(IDリスト[[#This Row],[ID]],3,4)</f>
        <v>50D1</v>
      </c>
      <c r="K124" s="348" t="str">
        <f>RIGHT(IDリスト[[#This Row],[ID]],2)</f>
        <v>8B</v>
      </c>
      <c r="L124" s="349" t="str">
        <f>_xlfn.XLOOKUP(IDリスト[[#This Row],[SA]],SA[ソースアドレス],SA[略称])</f>
        <v>IMU6</v>
      </c>
      <c r="M124" s="350" t="s">
        <v>10186</v>
      </c>
      <c r="N124" s="350"/>
      <c r="P124" s="336"/>
    </row>
    <row r="125" spans="2:16" ht="25.5" customHeight="1" x14ac:dyDescent="0.15">
      <c r="B125" s="344"/>
      <c r="C125" s="351" t="s">
        <v>9407</v>
      </c>
      <c r="D125" s="346" t="s">
        <v>9400</v>
      </c>
      <c r="E125" s="355" t="s">
        <v>9403</v>
      </c>
      <c r="F125" s="347" t="s">
        <v>9406</v>
      </c>
      <c r="G125" s="578" t="s">
        <v>10496</v>
      </c>
      <c r="H125" s="347" t="s">
        <v>63</v>
      </c>
      <c r="I125" s="347"/>
      <c r="J125" s="348" t="str">
        <f>MID(IDリスト[[#This Row],[ID]],3,4)</f>
        <v>50D1</v>
      </c>
      <c r="K125" s="348" t="str">
        <f>RIGHT(IDリスト[[#This Row],[ID]],2)</f>
        <v>8F</v>
      </c>
      <c r="L125" s="349" t="str">
        <f>_xlfn.XLOOKUP(IDリスト[[#This Row],[SA]],SA[ソースアドレス],SA[略称])</f>
        <v>IMU7</v>
      </c>
      <c r="M125" s="350" t="s">
        <v>10186</v>
      </c>
      <c r="N125" s="350"/>
      <c r="P125" s="336"/>
    </row>
    <row r="126" spans="2:16" ht="25.5" customHeight="1" x14ac:dyDescent="0.15">
      <c r="B126" s="344"/>
      <c r="C126" s="351" t="s">
        <v>10139</v>
      </c>
      <c r="D126" s="346" t="s">
        <v>10131</v>
      </c>
      <c r="E126" s="355" t="s">
        <v>10132</v>
      </c>
      <c r="F126" s="347" t="s">
        <v>10133</v>
      </c>
      <c r="G126" s="578" t="s">
        <v>10499</v>
      </c>
      <c r="H126" s="347" t="s">
        <v>63</v>
      </c>
      <c r="I126" s="347"/>
      <c r="J126" s="348" t="str">
        <f>MID(IDリスト[[#This Row],[ID]],3,4)</f>
        <v>50D1</v>
      </c>
      <c r="K126" s="348" t="str">
        <f>RIGHT(IDリスト[[#This Row],[ID]],2)</f>
        <v>CE</v>
      </c>
      <c r="L126" s="367" t="str">
        <f>_xlfn.XLOOKUP(IDリスト[[#This Row],[SA]],SA[ソースアドレス],SA[略称])</f>
        <v>CL</v>
      </c>
      <c r="M126" s="350" t="s">
        <v>10186</v>
      </c>
      <c r="N126" s="350"/>
      <c r="P126" s="336"/>
    </row>
    <row r="127" spans="2:16" ht="25.5" customHeight="1" x14ac:dyDescent="0.15">
      <c r="B127" s="344"/>
      <c r="C127" s="351" t="s">
        <v>5908</v>
      </c>
      <c r="D127" s="346" t="s">
        <v>5834</v>
      </c>
      <c r="E127" s="355" t="s">
        <v>5835</v>
      </c>
      <c r="F127" s="347" t="s">
        <v>3372</v>
      </c>
      <c r="G127" s="578" t="s">
        <v>10479</v>
      </c>
      <c r="H127" s="347" t="s">
        <v>63</v>
      </c>
      <c r="I127" s="347"/>
      <c r="J127" s="348" t="str">
        <f>MID(IDリスト[[#This Row],[ID]],3,4)</f>
        <v>50D2</v>
      </c>
      <c r="K127" s="348" t="str">
        <f>RIGHT(IDリスト[[#This Row],[ID]],2)</f>
        <v>86</v>
      </c>
      <c r="L127" s="349" t="str">
        <f>_xlfn.XLOOKUP(IDリスト[[#This Row],[SA]],SA[ソースアドレス],SA[略称])</f>
        <v>IMU1</v>
      </c>
      <c r="M127" s="350" t="s">
        <v>10186</v>
      </c>
      <c r="N127" s="350"/>
      <c r="P127" s="336"/>
    </row>
    <row r="128" spans="2:16" ht="25.5" customHeight="1" x14ac:dyDescent="0.15">
      <c r="B128" s="344"/>
      <c r="C128" s="351" t="s">
        <v>5933</v>
      </c>
      <c r="D128" s="346" t="s">
        <v>5850</v>
      </c>
      <c r="E128" s="355" t="s">
        <v>5841</v>
      </c>
      <c r="F128" s="347" t="s">
        <v>3375</v>
      </c>
      <c r="G128" s="578" t="s">
        <v>10482</v>
      </c>
      <c r="H128" s="347" t="s">
        <v>63</v>
      </c>
      <c r="I128" s="347"/>
      <c r="J128" s="348" t="str">
        <f>MID(IDリスト[[#This Row],[ID]],3,4)</f>
        <v>50D2</v>
      </c>
      <c r="K128" s="348" t="str">
        <f>RIGHT(IDリスト[[#This Row],[ID]],2)</f>
        <v>87</v>
      </c>
      <c r="L128" s="349" t="str">
        <f>_xlfn.XLOOKUP(IDリスト[[#This Row],[SA]],SA[ソースアドレス],SA[略称])</f>
        <v>IMU2</v>
      </c>
      <c r="M128" s="350" t="s">
        <v>10186</v>
      </c>
      <c r="N128" s="350"/>
      <c r="P128" s="336"/>
    </row>
    <row r="129" spans="2:16" ht="25.5" customHeight="1" x14ac:dyDescent="0.15">
      <c r="B129" s="344"/>
      <c r="C129" s="351" t="s">
        <v>5844</v>
      </c>
      <c r="D129" s="346" t="s">
        <v>5846</v>
      </c>
      <c r="E129" s="355" t="s">
        <v>5853</v>
      </c>
      <c r="F129" s="347" t="s">
        <v>5855</v>
      </c>
      <c r="G129" s="578" t="s">
        <v>10485</v>
      </c>
      <c r="H129" s="347" t="s">
        <v>63</v>
      </c>
      <c r="I129" s="347"/>
      <c r="J129" s="348" t="str">
        <f>MID(IDリスト[[#This Row],[ID]],3,4)</f>
        <v>50D2</v>
      </c>
      <c r="K129" s="348" t="str">
        <f>RIGHT(IDリスト[[#This Row],[ID]],2)</f>
        <v>88</v>
      </c>
      <c r="L129" s="349" t="str">
        <f>_xlfn.XLOOKUP(IDリスト[[#This Row],[SA]],SA[ソースアドレス],SA[略称])</f>
        <v>IMU3</v>
      </c>
      <c r="M129" s="350" t="s">
        <v>10186</v>
      </c>
      <c r="N129" s="350"/>
      <c r="P129" s="336"/>
    </row>
    <row r="130" spans="2:16" ht="25.5" customHeight="1" x14ac:dyDescent="0.15">
      <c r="B130" s="344"/>
      <c r="C130" s="351" t="s">
        <v>5946</v>
      </c>
      <c r="D130" s="346" t="s">
        <v>5859</v>
      </c>
      <c r="E130" s="355" t="s">
        <v>5862</v>
      </c>
      <c r="F130" s="347" t="s">
        <v>5864</v>
      </c>
      <c r="G130" s="578" t="s">
        <v>10488</v>
      </c>
      <c r="H130" s="347" t="s">
        <v>63</v>
      </c>
      <c r="I130" s="347"/>
      <c r="J130" s="348" t="str">
        <f>MID(IDリスト[[#This Row],[ID]],3,4)</f>
        <v>50D2</v>
      </c>
      <c r="K130" s="348" t="str">
        <f>RIGHT(IDリスト[[#This Row],[ID]],2)</f>
        <v>89</v>
      </c>
      <c r="L130" s="349" t="str">
        <f>_xlfn.XLOOKUP(IDリスト[[#This Row],[SA]],SA[ソースアドレス],SA[略称])</f>
        <v>IMU4</v>
      </c>
      <c r="M130" s="350" t="s">
        <v>10186</v>
      </c>
      <c r="N130" s="350"/>
      <c r="P130" s="336"/>
    </row>
    <row r="131" spans="2:16" ht="25.5" customHeight="1" x14ac:dyDescent="0.15">
      <c r="B131" s="344"/>
      <c r="C131" s="351" t="s">
        <v>5866</v>
      </c>
      <c r="D131" s="346" t="s">
        <v>5869</v>
      </c>
      <c r="E131" s="355" t="s">
        <v>5872</v>
      </c>
      <c r="F131" s="347" t="s">
        <v>5874</v>
      </c>
      <c r="G131" s="578" t="s">
        <v>10491</v>
      </c>
      <c r="H131" s="347" t="s">
        <v>63</v>
      </c>
      <c r="I131" s="347"/>
      <c r="J131" s="348" t="str">
        <f>MID(IDリスト[[#This Row],[ID]],3,4)</f>
        <v>50D2</v>
      </c>
      <c r="K131" s="348" t="str">
        <f>RIGHT(IDリスト[[#This Row],[ID]],2)</f>
        <v>8A</v>
      </c>
      <c r="L131" s="349" t="str">
        <f>_xlfn.XLOOKUP(IDリスト[[#This Row],[SA]],SA[ソースアドレス],SA[略称])</f>
        <v>IMU5</v>
      </c>
      <c r="M131" s="350" t="s">
        <v>10186</v>
      </c>
      <c r="N131" s="350"/>
      <c r="P131" s="336"/>
    </row>
    <row r="132" spans="2:16" ht="25.5" customHeight="1" x14ac:dyDescent="0.15">
      <c r="B132" s="344"/>
      <c r="C132" s="351" t="s">
        <v>5876</v>
      </c>
      <c r="D132" s="346" t="s">
        <v>5879</v>
      </c>
      <c r="E132" s="355" t="s">
        <v>5882</v>
      </c>
      <c r="F132" s="347" t="s">
        <v>5884</v>
      </c>
      <c r="G132" s="578" t="s">
        <v>10494</v>
      </c>
      <c r="H132" s="347" t="s">
        <v>63</v>
      </c>
      <c r="I132" s="347"/>
      <c r="J132" s="348" t="str">
        <f>MID(IDリスト[[#This Row],[ID]],3,4)</f>
        <v>50D2</v>
      </c>
      <c r="K132" s="348" t="str">
        <f>RIGHT(IDリスト[[#This Row],[ID]],2)</f>
        <v>8B</v>
      </c>
      <c r="L132" s="349" t="str">
        <f>_xlfn.XLOOKUP(IDリスト[[#This Row],[SA]],SA[ソースアドレス],SA[略称])</f>
        <v>IMU6</v>
      </c>
      <c r="M132" s="350" t="s">
        <v>10186</v>
      </c>
      <c r="N132" s="350"/>
      <c r="P132" s="336"/>
    </row>
    <row r="133" spans="2:16" ht="25.5" customHeight="1" x14ac:dyDescent="0.15">
      <c r="B133" s="344"/>
      <c r="C133" s="351" t="s">
        <v>9408</v>
      </c>
      <c r="D133" s="346" t="s">
        <v>9401</v>
      </c>
      <c r="E133" s="355" t="s">
        <v>9404</v>
      </c>
      <c r="F133" s="347" t="s">
        <v>9406</v>
      </c>
      <c r="G133" s="578" t="s">
        <v>10497</v>
      </c>
      <c r="H133" s="347" t="s">
        <v>63</v>
      </c>
      <c r="I133" s="347"/>
      <c r="J133" s="348" t="str">
        <f>MID(IDリスト[[#This Row],[ID]],3,4)</f>
        <v>50D2</v>
      </c>
      <c r="K133" s="348" t="str">
        <f>RIGHT(IDリスト[[#This Row],[ID]],2)</f>
        <v>8F</v>
      </c>
      <c r="L133" s="349" t="str">
        <f>_xlfn.XLOOKUP(IDリスト[[#This Row],[SA]],SA[ソースアドレス],SA[略称])</f>
        <v>IMU7</v>
      </c>
      <c r="M133" s="350" t="s">
        <v>10186</v>
      </c>
      <c r="N133" s="350"/>
      <c r="P133" s="336"/>
    </row>
    <row r="134" spans="2:16" ht="25.5" customHeight="1" x14ac:dyDescent="0.15">
      <c r="B134" s="344"/>
      <c r="C134" s="351" t="s">
        <v>10140</v>
      </c>
      <c r="D134" s="346" t="s">
        <v>10134</v>
      </c>
      <c r="E134" s="355" t="s">
        <v>10135</v>
      </c>
      <c r="F134" s="347" t="s">
        <v>10133</v>
      </c>
      <c r="G134" s="578" t="s">
        <v>10500</v>
      </c>
      <c r="H134" s="347" t="s">
        <v>63</v>
      </c>
      <c r="I134" s="347"/>
      <c r="J134" s="348" t="str">
        <f>MID(IDリスト[[#This Row],[ID]],3,4)</f>
        <v>50D2</v>
      </c>
      <c r="K134" s="348" t="str">
        <f>RIGHT(IDリスト[[#This Row],[ID]],2)</f>
        <v>CE</v>
      </c>
      <c r="L134" s="367" t="str">
        <f>_xlfn.XLOOKUP(IDリスト[[#This Row],[SA]],SA[ソースアドレス],SA[略称])</f>
        <v>CL</v>
      </c>
      <c r="M134" s="350" t="s">
        <v>10186</v>
      </c>
      <c r="N134" s="350"/>
      <c r="P134" s="336"/>
    </row>
    <row r="135" spans="2:16" ht="25.5" customHeight="1" x14ac:dyDescent="0.15">
      <c r="B135" s="344"/>
      <c r="C135" s="351" t="s">
        <v>5833</v>
      </c>
      <c r="D135" s="346" t="s">
        <v>5836</v>
      </c>
      <c r="E135" s="355" t="s">
        <v>5837</v>
      </c>
      <c r="F135" s="347" t="s">
        <v>3372</v>
      </c>
      <c r="G135" s="578" t="s">
        <v>10480</v>
      </c>
      <c r="H135" s="347" t="s">
        <v>63</v>
      </c>
      <c r="I135" s="347"/>
      <c r="J135" s="348" t="str">
        <f>MID(IDリスト[[#This Row],[ID]],3,4)</f>
        <v>50D3</v>
      </c>
      <c r="K135" s="348" t="str">
        <f>RIGHT(IDリスト[[#This Row],[ID]],2)</f>
        <v>86</v>
      </c>
      <c r="L135" s="349" t="str">
        <f>_xlfn.XLOOKUP(IDリスト[[#This Row],[SA]],SA[ソースアドレス],SA[略称])</f>
        <v>IMU1</v>
      </c>
      <c r="M135" s="350" t="s">
        <v>10186</v>
      </c>
      <c r="N135" s="350"/>
      <c r="P135" s="336"/>
    </row>
    <row r="136" spans="2:16" ht="25.5" customHeight="1" x14ac:dyDescent="0.15">
      <c r="B136" s="344"/>
      <c r="C136" s="351" t="s">
        <v>5839</v>
      </c>
      <c r="D136" s="346" t="s">
        <v>5849</v>
      </c>
      <c r="E136" s="355" t="s">
        <v>5842</v>
      </c>
      <c r="F136" s="347" t="s">
        <v>3375</v>
      </c>
      <c r="G136" s="578" t="s">
        <v>10483</v>
      </c>
      <c r="H136" s="347" t="s">
        <v>63</v>
      </c>
      <c r="I136" s="347"/>
      <c r="J136" s="348" t="str">
        <f>MID(IDリスト[[#This Row],[ID]],3,4)</f>
        <v>50D3</v>
      </c>
      <c r="K136" s="348" t="str">
        <f>RIGHT(IDリスト[[#This Row],[ID]],2)</f>
        <v>87</v>
      </c>
      <c r="L136" s="349" t="str">
        <f>_xlfn.XLOOKUP(IDリスト[[#This Row],[SA]],SA[ソースアドレス],SA[略称])</f>
        <v>IMU2</v>
      </c>
      <c r="M136" s="350" t="s">
        <v>10186</v>
      </c>
      <c r="N136" s="350"/>
      <c r="P136" s="336"/>
    </row>
    <row r="137" spans="2:16" ht="25.5" customHeight="1" x14ac:dyDescent="0.15">
      <c r="B137" s="344"/>
      <c r="C137" s="351" t="s">
        <v>5845</v>
      </c>
      <c r="D137" s="346" t="s">
        <v>5847</v>
      </c>
      <c r="E137" s="355" t="s">
        <v>5854</v>
      </c>
      <c r="F137" s="347" t="s">
        <v>5855</v>
      </c>
      <c r="G137" s="578" t="s">
        <v>10486</v>
      </c>
      <c r="H137" s="347" t="s">
        <v>63</v>
      </c>
      <c r="I137" s="347"/>
      <c r="J137" s="348" t="str">
        <f>MID(IDリスト[[#This Row],[ID]],3,4)</f>
        <v>50D3</v>
      </c>
      <c r="K137" s="348" t="str">
        <f>RIGHT(IDリスト[[#This Row],[ID]],2)</f>
        <v>88</v>
      </c>
      <c r="L137" s="349" t="str">
        <f>_xlfn.XLOOKUP(IDリスト[[#This Row],[SA]],SA[ソースアドレス],SA[略称])</f>
        <v>IMU3</v>
      </c>
      <c r="M137" s="350" t="s">
        <v>10186</v>
      </c>
      <c r="N137" s="350"/>
      <c r="P137" s="336"/>
    </row>
    <row r="138" spans="2:16" ht="25.5" customHeight="1" x14ac:dyDescent="0.15">
      <c r="B138" s="344"/>
      <c r="C138" s="351" t="s">
        <v>5857</v>
      </c>
      <c r="D138" s="346" t="s">
        <v>5860</v>
      </c>
      <c r="E138" s="355" t="s">
        <v>5861</v>
      </c>
      <c r="F138" s="347" t="s">
        <v>5864</v>
      </c>
      <c r="G138" s="578" t="s">
        <v>10489</v>
      </c>
      <c r="H138" s="347" t="s">
        <v>63</v>
      </c>
      <c r="I138" s="347"/>
      <c r="J138" s="348" t="str">
        <f>MID(IDリスト[[#This Row],[ID]],3,4)</f>
        <v>50D3</v>
      </c>
      <c r="K138" s="348" t="str">
        <f>RIGHT(IDリスト[[#This Row],[ID]],2)</f>
        <v>89</v>
      </c>
      <c r="L138" s="349" t="str">
        <f>_xlfn.XLOOKUP(IDリスト[[#This Row],[SA]],SA[ソースアドレス],SA[略称])</f>
        <v>IMU4</v>
      </c>
      <c r="M138" s="350" t="s">
        <v>10186</v>
      </c>
      <c r="N138" s="350"/>
      <c r="P138" s="336"/>
    </row>
    <row r="139" spans="2:16" ht="25.5" customHeight="1" x14ac:dyDescent="0.15">
      <c r="B139" s="344"/>
      <c r="C139" s="351" t="s">
        <v>5867</v>
      </c>
      <c r="D139" s="346" t="s">
        <v>5870</v>
      </c>
      <c r="E139" s="355" t="s">
        <v>5873</v>
      </c>
      <c r="F139" s="347" t="s">
        <v>5874</v>
      </c>
      <c r="G139" s="578" t="s">
        <v>10492</v>
      </c>
      <c r="H139" s="347" t="s">
        <v>63</v>
      </c>
      <c r="I139" s="347"/>
      <c r="J139" s="348" t="str">
        <f>MID(IDリスト[[#This Row],[ID]],3,4)</f>
        <v>50D3</v>
      </c>
      <c r="K139" s="348" t="str">
        <f>RIGHT(IDリスト[[#This Row],[ID]],2)</f>
        <v>8A</v>
      </c>
      <c r="L139" s="349" t="str">
        <f>_xlfn.XLOOKUP(IDリスト[[#This Row],[SA]],SA[ソースアドレス],SA[略称])</f>
        <v>IMU5</v>
      </c>
      <c r="M139" s="350" t="s">
        <v>10186</v>
      </c>
      <c r="N139" s="350"/>
      <c r="P139" s="336"/>
    </row>
    <row r="140" spans="2:16" ht="25.5" customHeight="1" x14ac:dyDescent="0.15">
      <c r="B140" s="344"/>
      <c r="C140" s="351" t="s">
        <v>5877</v>
      </c>
      <c r="D140" s="346" t="s">
        <v>5880</v>
      </c>
      <c r="E140" s="355" t="s">
        <v>5883</v>
      </c>
      <c r="F140" s="347" t="s">
        <v>5884</v>
      </c>
      <c r="G140" s="578" t="s">
        <v>10495</v>
      </c>
      <c r="H140" s="347" t="s">
        <v>63</v>
      </c>
      <c r="I140" s="347"/>
      <c r="J140" s="348" t="str">
        <f>MID(IDリスト[[#This Row],[ID]],3,4)</f>
        <v>50D3</v>
      </c>
      <c r="K140" s="348" t="str">
        <f>RIGHT(IDリスト[[#This Row],[ID]],2)</f>
        <v>8B</v>
      </c>
      <c r="L140" s="349" t="str">
        <f>_xlfn.XLOOKUP(IDリスト[[#This Row],[SA]],SA[ソースアドレス],SA[略称])</f>
        <v>IMU6</v>
      </c>
      <c r="M140" s="350" t="s">
        <v>10186</v>
      </c>
      <c r="N140" s="350"/>
      <c r="P140" s="336"/>
    </row>
    <row r="141" spans="2:16" ht="25.5" customHeight="1" x14ac:dyDescent="0.15">
      <c r="B141" s="344"/>
      <c r="C141" s="351" t="s">
        <v>9409</v>
      </c>
      <c r="D141" s="346" t="s">
        <v>9402</v>
      </c>
      <c r="E141" s="355" t="s">
        <v>9405</v>
      </c>
      <c r="F141" s="347" t="s">
        <v>9406</v>
      </c>
      <c r="G141" s="578" t="s">
        <v>10498</v>
      </c>
      <c r="H141" s="347" t="s">
        <v>63</v>
      </c>
      <c r="I141" s="347"/>
      <c r="J141" s="348" t="str">
        <f>MID(IDリスト[[#This Row],[ID]],3,4)</f>
        <v>50D3</v>
      </c>
      <c r="K141" s="348" t="str">
        <f>RIGHT(IDリスト[[#This Row],[ID]],2)</f>
        <v>8F</v>
      </c>
      <c r="L141" s="349" t="str">
        <f>_xlfn.XLOOKUP(IDリスト[[#This Row],[SA]],SA[ソースアドレス],SA[略称])</f>
        <v>IMU7</v>
      </c>
      <c r="M141" s="350" t="s">
        <v>10186</v>
      </c>
      <c r="N141" s="350"/>
      <c r="P141" s="336"/>
    </row>
    <row r="142" spans="2:16" ht="25.5" customHeight="1" x14ac:dyDescent="0.15">
      <c r="B142" s="344"/>
      <c r="C142" s="351" t="s">
        <v>10143</v>
      </c>
      <c r="D142" s="346" t="s">
        <v>10136</v>
      </c>
      <c r="E142" s="355" t="s">
        <v>10137</v>
      </c>
      <c r="F142" s="347" t="s">
        <v>10133</v>
      </c>
      <c r="G142" s="578" t="s">
        <v>10501</v>
      </c>
      <c r="H142" s="347" t="s">
        <v>63</v>
      </c>
      <c r="I142" s="347"/>
      <c r="J142" s="348" t="str">
        <f>MID(IDリスト[[#This Row],[ID]],3,4)</f>
        <v>50D3</v>
      </c>
      <c r="K142" s="348" t="str">
        <f>RIGHT(IDリスト[[#This Row],[ID]],2)</f>
        <v>CE</v>
      </c>
      <c r="L142" s="367" t="str">
        <f>_xlfn.XLOOKUP(IDリスト[[#This Row],[SA]],SA[ソースアドレス],SA[略称])</f>
        <v>CL</v>
      </c>
      <c r="M142" s="350" t="s">
        <v>10186</v>
      </c>
      <c r="N142" s="350"/>
      <c r="P142" s="336"/>
    </row>
    <row r="143" spans="2:16" ht="25.5" customHeight="1" x14ac:dyDescent="0.15">
      <c r="B143" s="344"/>
      <c r="C143" s="351" t="s">
        <v>6788</v>
      </c>
      <c r="D143" s="346" t="s">
        <v>6787</v>
      </c>
      <c r="E143" s="355" t="s">
        <v>6808</v>
      </c>
      <c r="F143" s="347" t="s">
        <v>0</v>
      </c>
      <c r="G143" s="578" t="s">
        <v>10502</v>
      </c>
      <c r="H143" s="347">
        <v>50</v>
      </c>
      <c r="I143" s="347"/>
      <c r="J143" s="348" t="str">
        <f>MID(IDリスト[[#This Row],[ID]],3,4)</f>
        <v>50D4</v>
      </c>
      <c r="K143" s="348" t="str">
        <f>RIGHT(IDリスト[[#This Row],[ID]],2)</f>
        <v>E4</v>
      </c>
      <c r="L143" s="349" t="str">
        <f>_xlfn.XLOOKUP(IDリスト[[#This Row],[SA]],SA[ソースアドレス],SA[略称])</f>
        <v>MMC</v>
      </c>
      <c r="M143" s="350" t="s">
        <v>10186</v>
      </c>
      <c r="N143" s="350"/>
      <c r="P143" s="336"/>
    </row>
    <row r="144" spans="2:16" ht="25.5" customHeight="1" x14ac:dyDescent="0.15">
      <c r="B144" s="344"/>
      <c r="C144" s="351" t="s">
        <v>6797</v>
      </c>
      <c r="D144" s="346" t="s">
        <v>6790</v>
      </c>
      <c r="E144" s="355" t="s">
        <v>6789</v>
      </c>
      <c r="F144" s="347" t="s">
        <v>0</v>
      </c>
      <c r="G144" s="578" t="s">
        <v>10503</v>
      </c>
      <c r="H144" s="347">
        <v>50</v>
      </c>
      <c r="I144" s="347"/>
      <c r="J144" s="348" t="str">
        <f>MID(IDリスト[[#This Row],[ID]],3,4)</f>
        <v>50D5</v>
      </c>
      <c r="K144" s="348" t="str">
        <f>RIGHT(IDリスト[[#This Row],[ID]],2)</f>
        <v>E4</v>
      </c>
      <c r="L144" s="349" t="str">
        <f>_xlfn.XLOOKUP(IDリスト[[#This Row],[SA]],SA[ソースアドレス],SA[略称])</f>
        <v>MMC</v>
      </c>
      <c r="M144" s="350" t="s">
        <v>10186</v>
      </c>
      <c r="N144" s="350"/>
      <c r="P144" s="336"/>
    </row>
    <row r="145" spans="2:16" ht="25.5" customHeight="1" x14ac:dyDescent="0.15">
      <c r="B145" s="344"/>
      <c r="C145" s="351" t="s">
        <v>6798</v>
      </c>
      <c r="D145" s="346" t="s">
        <v>6791</v>
      </c>
      <c r="E145" s="355" t="s">
        <v>6792</v>
      </c>
      <c r="F145" s="347" t="s">
        <v>0</v>
      </c>
      <c r="G145" s="578" t="s">
        <v>10504</v>
      </c>
      <c r="H145" s="347">
        <v>50</v>
      </c>
      <c r="I145" s="347"/>
      <c r="J145" s="348" t="str">
        <f>MID(IDリスト[[#This Row],[ID]],3,4)</f>
        <v>50D6</v>
      </c>
      <c r="K145" s="348" t="str">
        <f>RIGHT(IDリスト[[#This Row],[ID]],2)</f>
        <v>E4</v>
      </c>
      <c r="L145" s="349" t="str">
        <f>_xlfn.XLOOKUP(IDリスト[[#This Row],[SA]],SA[ソースアドレス],SA[略称])</f>
        <v>MMC</v>
      </c>
      <c r="M145" s="350" t="s">
        <v>10186</v>
      </c>
      <c r="N145" s="350"/>
      <c r="P145" s="336"/>
    </row>
    <row r="146" spans="2:16" ht="25.5" customHeight="1" x14ac:dyDescent="0.15">
      <c r="B146" s="344"/>
      <c r="C146" s="351" t="s">
        <v>6810</v>
      </c>
      <c r="D146" s="346" t="s">
        <v>6793</v>
      </c>
      <c r="E146" s="355" t="s">
        <v>6795</v>
      </c>
      <c r="F146" s="347" t="s">
        <v>3357</v>
      </c>
      <c r="G146" s="578" t="s">
        <v>10505</v>
      </c>
      <c r="H146" s="347">
        <v>50</v>
      </c>
      <c r="I146" s="347"/>
      <c r="J146" s="348" t="str">
        <f>MID(IDリスト[[#This Row],[ID]],3,4)</f>
        <v>50D7</v>
      </c>
      <c r="K146" s="348" t="str">
        <f>RIGHT(IDリスト[[#This Row],[ID]],2)</f>
        <v>EE</v>
      </c>
      <c r="L146" s="349" t="str">
        <f>_xlfn.XLOOKUP(IDリスト[[#This Row],[SA]],SA[ソースアドレス],SA[略称])</f>
        <v>ICTC</v>
      </c>
      <c r="M146" s="350" t="s">
        <v>10186</v>
      </c>
      <c r="N146" s="350"/>
      <c r="P146" s="336"/>
    </row>
    <row r="147" spans="2:16" ht="25.5" customHeight="1" x14ac:dyDescent="0.15">
      <c r="B147" s="344"/>
      <c r="C147" s="351" t="s">
        <v>6811</v>
      </c>
      <c r="D147" s="346" t="s">
        <v>6794</v>
      </c>
      <c r="E147" s="355" t="s">
        <v>6796</v>
      </c>
      <c r="F147" s="347" t="s">
        <v>3357</v>
      </c>
      <c r="G147" s="578" t="s">
        <v>10506</v>
      </c>
      <c r="H147" s="347">
        <v>50</v>
      </c>
      <c r="I147" s="347"/>
      <c r="J147" s="348" t="str">
        <f>MID(IDリスト[[#This Row],[ID]],3,4)</f>
        <v>50D8</v>
      </c>
      <c r="K147" s="348" t="str">
        <f>RIGHT(IDリスト[[#This Row],[ID]],2)</f>
        <v>EE</v>
      </c>
      <c r="L147" s="349" t="str">
        <f>_xlfn.XLOOKUP(IDリスト[[#This Row],[SA]],SA[ソースアドレス],SA[略称])</f>
        <v>ICTC</v>
      </c>
      <c r="M147" s="350" t="s">
        <v>10186</v>
      </c>
      <c r="N147" s="350"/>
      <c r="P147" s="336"/>
    </row>
    <row r="148" spans="2:16" ht="25.5" customHeight="1" x14ac:dyDescent="0.15">
      <c r="B148" s="344"/>
      <c r="C148" s="351" t="s">
        <v>6844</v>
      </c>
      <c r="D148" s="346" t="s">
        <v>6845</v>
      </c>
      <c r="E148" s="346" t="s">
        <v>6846</v>
      </c>
      <c r="F148" s="347" t="s">
        <v>362</v>
      </c>
      <c r="G148" s="578" t="s">
        <v>3962</v>
      </c>
      <c r="H148" s="347">
        <v>1000</v>
      </c>
      <c r="I148" s="347"/>
      <c r="J148" s="348" t="str">
        <f>MID(IDリスト[[#This Row],[ID]],3,4)</f>
        <v>50D9</v>
      </c>
      <c r="K148" s="348" t="str">
        <f>RIGHT(IDリスト[[#This Row],[ID]],2)</f>
        <v>19</v>
      </c>
      <c r="L148" s="349" t="str">
        <f>_xlfn.XLOOKUP(IDリスト[[#This Row],[SA]],SA[ソースアドレス],SA[略称])</f>
        <v>HVAC</v>
      </c>
      <c r="M148" s="350" t="s">
        <v>10186</v>
      </c>
      <c r="N148" s="350"/>
      <c r="P148" s="336"/>
    </row>
    <row r="149" spans="2:16" ht="25.5" customHeight="1" x14ac:dyDescent="0.15">
      <c r="B149" s="344" t="s">
        <v>6968</v>
      </c>
      <c r="C149" s="351" t="s">
        <v>7057</v>
      </c>
      <c r="D149" s="346" t="s">
        <v>7055</v>
      </c>
      <c r="E149" s="355" t="s">
        <v>7056</v>
      </c>
      <c r="F149" s="347" t="s">
        <v>0</v>
      </c>
      <c r="G149" s="578"/>
      <c r="H149" s="347"/>
      <c r="I149" s="347"/>
      <c r="J149" s="348" t="str">
        <f>MID(IDリスト[[#This Row],[ID]],3,4)</f>
        <v>50DA</v>
      </c>
      <c r="K149" s="348" t="str">
        <f>RIGHT(IDリスト[[#This Row],[ID]],2)</f>
        <v>E4</v>
      </c>
      <c r="L149" s="349" t="str">
        <f>_xlfn.XLOOKUP(IDリスト[[#This Row],[SA]],SA[ソースアドレス],SA[略称])</f>
        <v>MMC</v>
      </c>
      <c r="M149" s="350" t="s">
        <v>10186</v>
      </c>
      <c r="N149" s="350"/>
      <c r="P149" s="336"/>
    </row>
    <row r="150" spans="2:16" ht="25.5" customHeight="1" x14ac:dyDescent="0.15">
      <c r="B150" s="344" t="s">
        <v>10061</v>
      </c>
      <c r="C150" s="351" t="s">
        <v>9863</v>
      </c>
      <c r="D150" s="346" t="s">
        <v>9866</v>
      </c>
      <c r="E150" s="346" t="s">
        <v>9867</v>
      </c>
      <c r="F150" s="347" t="s">
        <v>9868</v>
      </c>
      <c r="G150" s="578" t="s">
        <v>10511</v>
      </c>
      <c r="H150" s="347">
        <v>100</v>
      </c>
      <c r="I150" s="347"/>
      <c r="J150" s="348" t="str">
        <f>MID(IDリスト[[#This Row],[ID]],3,4)</f>
        <v>F581</v>
      </c>
      <c r="K150" s="348" t="str">
        <f>RIGHT(IDリスト[[#This Row],[ID]],2)</f>
        <v>21</v>
      </c>
      <c r="L150" s="367" t="str">
        <f>_xlfn.XLOOKUP(IDリスト[[#This Row],[SA]],SA[ソースアドレス],SA[略称])</f>
        <v>CSU</v>
      </c>
      <c r="M150" s="350" t="s">
        <v>10186</v>
      </c>
      <c r="N150" s="350"/>
      <c r="P150" s="336"/>
    </row>
    <row r="151" spans="2:16" ht="25.5" customHeight="1" x14ac:dyDescent="0.15">
      <c r="B151" s="344"/>
      <c r="C151" s="351" t="s">
        <v>7151</v>
      </c>
      <c r="D151" s="346" t="s">
        <v>7137</v>
      </c>
      <c r="E151" s="355" t="s">
        <v>7138</v>
      </c>
      <c r="F151" s="347" t="s">
        <v>2</v>
      </c>
      <c r="G151" s="578" t="s">
        <v>10514</v>
      </c>
      <c r="H151" s="347" t="s">
        <v>10380</v>
      </c>
      <c r="I151" s="347"/>
      <c r="J151" s="348" t="str">
        <f>MID(IDリスト[[#This Row],[ID]],3,4)</f>
        <v>50DD</v>
      </c>
      <c r="K151" s="348" t="str">
        <f>RIGHT(IDリスト[[#This Row],[ID]],2)</f>
        <v>CE</v>
      </c>
      <c r="L151" s="349" t="str">
        <f>_xlfn.XLOOKUP(IDリスト[[#This Row],[SA]],SA[ソースアドレス],SA[略称])</f>
        <v>CL</v>
      </c>
      <c r="M151" s="350" t="s">
        <v>10186</v>
      </c>
      <c r="N151" s="350"/>
      <c r="P151" s="336"/>
    </row>
    <row r="152" spans="2:16" ht="25.5" customHeight="1" x14ac:dyDescent="0.15">
      <c r="B152" s="344"/>
      <c r="C152" s="351" t="s">
        <v>7450</v>
      </c>
      <c r="D152" s="346" t="s">
        <v>7144</v>
      </c>
      <c r="E152" s="355" t="s">
        <v>7146</v>
      </c>
      <c r="F152" s="347" t="s">
        <v>2</v>
      </c>
      <c r="G152" s="578" t="s">
        <v>10522</v>
      </c>
      <c r="H152" s="347" t="s">
        <v>10430</v>
      </c>
      <c r="I152" s="347"/>
      <c r="J152" s="348" t="str">
        <f>MID(IDリスト[[#This Row],[ID]],3,4)</f>
        <v>50E6</v>
      </c>
      <c r="K152" s="348" t="str">
        <f>RIGHT(IDリスト[[#This Row],[ID]],2)</f>
        <v>CE</v>
      </c>
      <c r="L152" s="349" t="str">
        <f>_xlfn.XLOOKUP(IDリスト[[#This Row],[SA]],SA[ソースアドレス],SA[略称])</f>
        <v>CL</v>
      </c>
      <c r="M152" s="350" t="s">
        <v>10186</v>
      </c>
      <c r="N152" s="350"/>
      <c r="P152" s="336"/>
    </row>
    <row r="153" spans="2:16" ht="25.5" customHeight="1" x14ac:dyDescent="0.15">
      <c r="B153" s="344"/>
      <c r="C153" s="351" t="s">
        <v>7451</v>
      </c>
      <c r="D153" s="346" t="s">
        <v>7145</v>
      </c>
      <c r="E153" s="355" t="s">
        <v>7150</v>
      </c>
      <c r="F153" s="347" t="s">
        <v>7139</v>
      </c>
      <c r="G153" s="578" t="s">
        <v>10523</v>
      </c>
      <c r="H153" s="347" t="s">
        <v>10430</v>
      </c>
      <c r="I153" s="347"/>
      <c r="J153" s="348" t="str">
        <f>MID(IDリスト[[#This Row],[ID]],3,4)</f>
        <v>50E7</v>
      </c>
      <c r="K153" s="348" t="str">
        <f>RIGHT(IDリスト[[#This Row],[ID]],2)</f>
        <v>8C</v>
      </c>
      <c r="L153" s="349" t="str">
        <f>_xlfn.XLOOKUP(IDリスト[[#This Row],[SA]],SA[ソースアドレス],SA[略称])</f>
        <v>SW_AU</v>
      </c>
      <c r="M153" s="350" t="s">
        <v>10186</v>
      </c>
      <c r="N153" s="350"/>
      <c r="P153" s="336"/>
    </row>
    <row r="154" spans="2:16" ht="25.5" customHeight="1" x14ac:dyDescent="0.15">
      <c r="B154" s="344"/>
      <c r="C154" s="351" t="s">
        <v>7331</v>
      </c>
      <c r="D154" s="346" t="s">
        <v>7324</v>
      </c>
      <c r="E154" s="355" t="s">
        <v>7325</v>
      </c>
      <c r="F154" s="347" t="s">
        <v>0</v>
      </c>
      <c r="G154" s="578" t="s">
        <v>10529</v>
      </c>
      <c r="H154" s="347">
        <v>1000</v>
      </c>
      <c r="I154" s="347"/>
      <c r="J154" s="348" t="str">
        <f>MID(IDリスト[[#This Row],[ID]],3,4)</f>
        <v>50E8</v>
      </c>
      <c r="K154" s="348" t="str">
        <f>RIGHT(IDリスト[[#This Row],[ID]],2)</f>
        <v>E4</v>
      </c>
      <c r="L154" s="349" t="str">
        <f>_xlfn.XLOOKUP(IDリスト[[#This Row],[SA]],SA[ソースアドレス],SA[略称])</f>
        <v>MMC</v>
      </c>
      <c r="M154" s="350" t="s">
        <v>10186</v>
      </c>
      <c r="N154" s="350"/>
      <c r="P154" s="336"/>
    </row>
    <row r="155" spans="2:16" ht="25.5" customHeight="1" x14ac:dyDescent="0.15">
      <c r="B155" s="344"/>
      <c r="C155" s="351" t="s">
        <v>9982</v>
      </c>
      <c r="D155" s="346" t="s">
        <v>7324</v>
      </c>
      <c r="E155" s="346" t="s">
        <v>9981</v>
      </c>
      <c r="F155" s="347" t="s">
        <v>0</v>
      </c>
      <c r="G155" s="578" t="s">
        <v>10528</v>
      </c>
      <c r="H155" s="347" t="s">
        <v>10530</v>
      </c>
      <c r="I155" s="347"/>
      <c r="J155" s="348" t="str">
        <f>MID(IDリスト[[#This Row],[ID]],3,4)</f>
        <v>51FF</v>
      </c>
      <c r="K155" s="348" t="str">
        <f>RIGHT(IDリスト[[#This Row],[ID]],2)</f>
        <v>E4</v>
      </c>
      <c r="L155" s="367" t="str">
        <f>_xlfn.XLOOKUP(IDリスト[[#This Row],[SA]],SA[ソースアドレス],SA[略称])</f>
        <v>MMC</v>
      </c>
      <c r="M155" s="350" t="s">
        <v>10186</v>
      </c>
      <c r="N155" s="350"/>
      <c r="P155" s="336"/>
    </row>
    <row r="156" spans="2:16" ht="25.5" customHeight="1" x14ac:dyDescent="0.15">
      <c r="B156" s="344"/>
      <c r="C156" s="351" t="s">
        <v>7326</v>
      </c>
      <c r="D156" s="346" t="s">
        <v>7327</v>
      </c>
      <c r="E156" s="355" t="s">
        <v>7328</v>
      </c>
      <c r="F156" s="347" t="s">
        <v>2</v>
      </c>
      <c r="G156" s="578" t="s">
        <v>10531</v>
      </c>
      <c r="H156" s="347" t="s">
        <v>10380</v>
      </c>
      <c r="I156" s="347"/>
      <c r="J156" s="348" t="str">
        <f>MID(IDリスト[[#This Row],[ID]],3,4)</f>
        <v>50E9</v>
      </c>
      <c r="K156" s="348" t="str">
        <f>RIGHT(IDリスト[[#This Row],[ID]],2)</f>
        <v>CE</v>
      </c>
      <c r="L156" s="349" t="str">
        <f>_xlfn.XLOOKUP(IDリスト[[#This Row],[SA]],SA[ソースアドレス],SA[略称])</f>
        <v>CL</v>
      </c>
      <c r="M156" s="350" t="s">
        <v>10186</v>
      </c>
      <c r="N156" s="350"/>
      <c r="P156" s="336"/>
    </row>
    <row r="157" spans="2:16" ht="25.5" customHeight="1" x14ac:dyDescent="0.15">
      <c r="B157" s="344"/>
      <c r="C157" s="351" t="s">
        <v>7370</v>
      </c>
      <c r="D157" s="346" t="s">
        <v>8469</v>
      </c>
      <c r="E157" s="355" t="s">
        <v>8471</v>
      </c>
      <c r="F157" s="347" t="s">
        <v>0</v>
      </c>
      <c r="G157" s="578" t="s">
        <v>10532</v>
      </c>
      <c r="H157" s="347" t="s">
        <v>10430</v>
      </c>
      <c r="I157" s="347" t="s">
        <v>10419</v>
      </c>
      <c r="J157" s="348" t="str">
        <f>MID(IDリスト[[#This Row],[ID]],3,4)</f>
        <v>50EA</v>
      </c>
      <c r="K157" s="348" t="str">
        <f>RIGHT(IDリスト[[#This Row],[ID]],2)</f>
        <v>E4</v>
      </c>
      <c r="L157" s="349" t="str">
        <f>_xlfn.XLOOKUP(IDリスト[[#This Row],[SA]],SA[ソースアドレス],SA[略称])</f>
        <v>MMC</v>
      </c>
      <c r="M157" s="350" t="s">
        <v>10186</v>
      </c>
      <c r="N157" s="350"/>
      <c r="P157" s="336"/>
    </row>
    <row r="158" spans="2:16" ht="25.5" customHeight="1" x14ac:dyDescent="0.15">
      <c r="B158" s="344"/>
      <c r="C158" s="351" t="s">
        <v>10278</v>
      </c>
      <c r="D158" s="346" t="s">
        <v>9195</v>
      </c>
      <c r="E158" s="346" t="s">
        <v>10275</v>
      </c>
      <c r="F158" s="347" t="s">
        <v>1861</v>
      </c>
      <c r="G158" s="578"/>
      <c r="H158" s="347"/>
      <c r="I158" s="347"/>
      <c r="J158" s="348" t="str">
        <f>MID(IDリスト[[#This Row],[ID]],3,4)</f>
        <v>50EC</v>
      </c>
      <c r="K158" s="348" t="str">
        <f>RIGHT(IDリスト[[#This Row],[ID]],2)</f>
        <v>B3</v>
      </c>
      <c r="L158" s="349" t="str">
        <f>_xlfn.XLOOKUP(IDリスト[[#This Row],[SA]],SA[ソースアドレス],SA[略称])</f>
        <v>JOG2</v>
      </c>
      <c r="M158" s="350"/>
      <c r="N158" s="350"/>
      <c r="P158" s="336"/>
    </row>
    <row r="159" spans="2:16" ht="25.5" customHeight="1" x14ac:dyDescent="0.15">
      <c r="B159" s="344"/>
      <c r="C159" s="351" t="s">
        <v>7408</v>
      </c>
      <c r="D159" s="346" t="s">
        <v>8470</v>
      </c>
      <c r="E159" s="355" t="s">
        <v>8472</v>
      </c>
      <c r="F159" s="347" t="s">
        <v>0</v>
      </c>
      <c r="G159" s="578" t="s">
        <v>10526</v>
      </c>
      <c r="H159" s="347" t="s">
        <v>10430</v>
      </c>
      <c r="I159" s="347" t="s">
        <v>10419</v>
      </c>
      <c r="J159" s="348" t="str">
        <f>MID(IDリスト[[#This Row],[ID]],3,4)</f>
        <v>50ED</v>
      </c>
      <c r="K159" s="348" t="str">
        <f>RIGHT(IDリスト[[#This Row],[ID]],2)</f>
        <v>E4</v>
      </c>
      <c r="L159" s="349" t="str">
        <f>_xlfn.XLOOKUP(IDリスト[[#This Row],[SA]],SA[ソースアドレス],SA[略称])</f>
        <v>MMC</v>
      </c>
      <c r="M159" s="350" t="s">
        <v>10186</v>
      </c>
      <c r="N159" s="350"/>
      <c r="P159" s="336"/>
    </row>
    <row r="160" spans="2:16" ht="25.5" customHeight="1" x14ac:dyDescent="0.15">
      <c r="B160" s="344" t="s">
        <v>9013</v>
      </c>
      <c r="C160" s="351" t="s">
        <v>7409</v>
      </c>
      <c r="D160" s="346" t="s">
        <v>9014</v>
      </c>
      <c r="E160" s="355" t="s">
        <v>9015</v>
      </c>
      <c r="F160" s="347" t="s">
        <v>0</v>
      </c>
      <c r="G160" s="578" t="s">
        <v>10527</v>
      </c>
      <c r="H160" s="347" t="s">
        <v>10430</v>
      </c>
      <c r="I160" s="347" t="s">
        <v>10419</v>
      </c>
      <c r="J160" s="348" t="str">
        <f>MID(IDリスト[[#This Row],[ID]],3,4)</f>
        <v>50EE</v>
      </c>
      <c r="K160" s="348" t="str">
        <f>RIGHT(IDリスト[[#This Row],[ID]],2)</f>
        <v>E4</v>
      </c>
      <c r="L160" s="349" t="str">
        <f>_xlfn.XLOOKUP(IDリスト[[#This Row],[SA]],SA[ソースアドレス],SA[略称])</f>
        <v>MMC</v>
      </c>
      <c r="M160" s="350" t="s">
        <v>10186</v>
      </c>
      <c r="N160" s="350"/>
      <c r="P160" s="336"/>
    </row>
    <row r="161" spans="2:16" ht="25.5" customHeight="1" x14ac:dyDescent="0.15">
      <c r="B161" s="439" t="s">
        <v>10271</v>
      </c>
      <c r="C161" s="351" t="s">
        <v>7410</v>
      </c>
      <c r="D161" s="346" t="s">
        <v>9196</v>
      </c>
      <c r="E161" s="346" t="s">
        <v>10276</v>
      </c>
      <c r="F161" s="347" t="s">
        <v>1861</v>
      </c>
      <c r="G161" s="578"/>
      <c r="H161" s="347"/>
      <c r="I161" s="347"/>
      <c r="J161" s="348" t="str">
        <f>MID(IDリスト[[#This Row],[ID]],3,4)</f>
        <v>50EF</v>
      </c>
      <c r="K161" s="348" t="str">
        <f>RIGHT(IDリスト[[#This Row],[ID]],2)</f>
        <v>E4</v>
      </c>
      <c r="L161" s="349" t="str">
        <f>_xlfn.XLOOKUP(IDリスト[[#This Row],[SA]],SA[ソースアドレス],SA[略称])</f>
        <v>MMC</v>
      </c>
      <c r="M161" s="350"/>
      <c r="N161" s="350"/>
      <c r="P161" s="336"/>
    </row>
    <row r="162" spans="2:16" ht="25.5" customHeight="1" x14ac:dyDescent="0.15">
      <c r="B162" s="344"/>
      <c r="C162" s="351" t="s">
        <v>7411</v>
      </c>
      <c r="D162" s="346" t="s">
        <v>9200</v>
      </c>
      <c r="E162" s="346" t="s">
        <v>9201</v>
      </c>
      <c r="F162" s="347" t="s">
        <v>0</v>
      </c>
      <c r="G162" s="578"/>
      <c r="H162" s="347"/>
      <c r="I162" s="347"/>
      <c r="J162" s="348" t="str">
        <f>MID(IDリスト[[#This Row],[ID]],3,4)</f>
        <v>50F1</v>
      </c>
      <c r="K162" s="348" t="str">
        <f>RIGHT(IDリスト[[#This Row],[ID]],2)</f>
        <v>E4</v>
      </c>
      <c r="L162" s="349" t="str">
        <f>_xlfn.XLOOKUP(IDリスト[[#This Row],[SA]],SA[ソースアドレス],SA[略称])</f>
        <v>MMC</v>
      </c>
      <c r="M162" s="350" t="s">
        <v>10186</v>
      </c>
      <c r="N162" s="350"/>
      <c r="P162" s="336"/>
    </row>
    <row r="163" spans="2:16" ht="25.5" customHeight="1" x14ac:dyDescent="0.15">
      <c r="B163" s="344"/>
      <c r="C163" s="345" t="s">
        <v>7412</v>
      </c>
      <c r="D163" s="346" t="s">
        <v>9216</v>
      </c>
      <c r="E163" s="346" t="s">
        <v>9215</v>
      </c>
      <c r="F163" s="347" t="s">
        <v>0</v>
      </c>
      <c r="G163" s="578" t="s">
        <v>10433</v>
      </c>
      <c r="H163" s="347">
        <v>500</v>
      </c>
      <c r="I163" s="347"/>
      <c r="J163" s="348" t="str">
        <f>MID(IDリスト[[#This Row],[ID]],3,4)</f>
        <v>50F2</v>
      </c>
      <c r="K163" s="348" t="str">
        <f>RIGHT(IDリスト[[#This Row],[ID]],2)</f>
        <v>E4</v>
      </c>
      <c r="L163" s="349" t="str">
        <f>_xlfn.XLOOKUP(IDリスト[[#This Row],[SA]],SA[ソースアドレス],SA[略称])</f>
        <v>MMC</v>
      </c>
      <c r="M163" s="350" t="s">
        <v>10186</v>
      </c>
      <c r="N163" s="350"/>
      <c r="P163" s="336"/>
    </row>
    <row r="164" spans="2:16" s="358" customFormat="1" ht="25.5" customHeight="1" x14ac:dyDescent="0.15">
      <c r="B164" s="344"/>
      <c r="C164" s="351" t="s">
        <v>8530</v>
      </c>
      <c r="D164" s="346" t="s">
        <v>8531</v>
      </c>
      <c r="E164" s="346" t="s">
        <v>8532</v>
      </c>
      <c r="F164" s="347" t="s">
        <v>8320</v>
      </c>
      <c r="G164" s="578"/>
      <c r="H164" s="347"/>
      <c r="I164" s="347"/>
      <c r="J164" s="348" t="str">
        <f>MID(IDリスト[[#This Row],[ID]],3,4)</f>
        <v>50F3</v>
      </c>
      <c r="K164" s="348" t="str">
        <f>RIGHT(IDリスト[[#This Row],[ID]],2)</f>
        <v>E4</v>
      </c>
      <c r="L164" s="349" t="str">
        <f>_xlfn.XLOOKUP(IDリスト[[#This Row],[SA]],SA[ソースアドレス],SA[略称])</f>
        <v>MMC</v>
      </c>
      <c r="M164" s="350" t="s">
        <v>10186</v>
      </c>
      <c r="N164" s="350"/>
    </row>
    <row r="165" spans="2:16" s="358" customFormat="1" ht="25.5" customHeight="1" x14ac:dyDescent="0.15">
      <c r="B165" s="344" t="s">
        <v>7421</v>
      </c>
      <c r="C165" s="351" t="s">
        <v>7420</v>
      </c>
      <c r="D165" s="346" t="s">
        <v>7422</v>
      </c>
      <c r="E165" s="355" t="s">
        <v>7423</v>
      </c>
      <c r="F165" s="347" t="s">
        <v>0</v>
      </c>
      <c r="G165" s="578" t="s">
        <v>10533</v>
      </c>
      <c r="H165" s="347">
        <v>1000</v>
      </c>
      <c r="I165" s="347"/>
      <c r="J165" s="348" t="str">
        <f>MID(IDリスト[[#This Row],[ID]],3,4)</f>
        <v>50F4</v>
      </c>
      <c r="K165" s="348" t="str">
        <f>RIGHT(IDリスト[[#This Row],[ID]],2)</f>
        <v>E4</v>
      </c>
      <c r="L165" s="359" t="str">
        <f>_xlfn.XLOOKUP(IDリスト[[#This Row],[SA]],SA[ソースアドレス],SA[略称])</f>
        <v>MMC</v>
      </c>
      <c r="M165" s="350" t="s">
        <v>10186</v>
      </c>
      <c r="N165" s="350"/>
    </row>
    <row r="166" spans="2:16" s="358" customFormat="1" ht="25.5" customHeight="1" x14ac:dyDescent="0.15">
      <c r="B166" s="344" t="s">
        <v>7427</v>
      </c>
      <c r="C166" s="351" t="s">
        <v>7431</v>
      </c>
      <c r="D166" s="346" t="s">
        <v>7913</v>
      </c>
      <c r="E166" s="355" t="s">
        <v>7428</v>
      </c>
      <c r="F166" s="347" t="s">
        <v>0</v>
      </c>
      <c r="G166" s="578" t="s">
        <v>10534</v>
      </c>
      <c r="H166" s="347">
        <v>200</v>
      </c>
      <c r="I166" s="347"/>
      <c r="J166" s="348" t="str">
        <f>MID(IDリスト[[#This Row],[ID]],3,4)</f>
        <v>50F5</v>
      </c>
      <c r="K166" s="348" t="str">
        <f>RIGHT(IDリスト[[#This Row],[ID]],2)</f>
        <v>E4</v>
      </c>
      <c r="L166" s="359" t="str">
        <f>_xlfn.XLOOKUP(IDリスト[[#This Row],[SA]],SA[ソースアドレス],SA[略称])</f>
        <v>MMC</v>
      </c>
      <c r="M166" s="350" t="s">
        <v>10186</v>
      </c>
      <c r="N166" s="350"/>
    </row>
    <row r="167" spans="2:16" s="358" customFormat="1" ht="25.5" customHeight="1" x14ac:dyDescent="0.15">
      <c r="B167" s="344" t="s">
        <v>7464</v>
      </c>
      <c r="C167" s="351" t="s">
        <v>7465</v>
      </c>
      <c r="D167" s="346" t="s">
        <v>7470</v>
      </c>
      <c r="E167" s="346" t="s">
        <v>7512</v>
      </c>
      <c r="F167" s="347" t="s">
        <v>2</v>
      </c>
      <c r="G167" s="578" t="s">
        <v>7480</v>
      </c>
      <c r="H167" s="347" t="s">
        <v>10380</v>
      </c>
      <c r="I167" s="347"/>
      <c r="J167" s="348" t="str">
        <f>MID(IDリスト[[#This Row],[ID]],3,4)</f>
        <v>50F6</v>
      </c>
      <c r="K167" s="348" t="str">
        <f>RIGHT(IDリスト[[#This Row],[ID]],2)</f>
        <v>CE</v>
      </c>
      <c r="L167" s="359" t="str">
        <f>_xlfn.XLOOKUP(IDリスト[[#This Row],[SA]],SA[ソースアドレス],SA[略称])</f>
        <v>CL</v>
      </c>
      <c r="M167" s="350" t="s">
        <v>10186</v>
      </c>
      <c r="N167" s="350"/>
    </row>
    <row r="168" spans="2:16" s="358" customFormat="1" ht="25.5" customHeight="1" x14ac:dyDescent="0.15">
      <c r="B168" s="344" t="s">
        <v>7464</v>
      </c>
      <c r="C168" s="351" t="s">
        <v>7466</v>
      </c>
      <c r="D168" s="346" t="s">
        <v>7471</v>
      </c>
      <c r="E168" s="346" t="s">
        <v>7472</v>
      </c>
      <c r="F168" s="347" t="s">
        <v>2</v>
      </c>
      <c r="G168" s="578" t="s">
        <v>7490</v>
      </c>
      <c r="H168" s="347" t="s">
        <v>10380</v>
      </c>
      <c r="I168" s="347"/>
      <c r="J168" s="348" t="str">
        <f>MID(IDリスト[[#This Row],[ID]],3,4)</f>
        <v>50F7</v>
      </c>
      <c r="K168" s="348" t="str">
        <f>RIGHT(IDリスト[[#This Row],[ID]],2)</f>
        <v>CE</v>
      </c>
      <c r="L168" s="359" t="str">
        <f>_xlfn.XLOOKUP(IDリスト[[#This Row],[SA]],SA[ソースアドレス],SA[略称])</f>
        <v>CL</v>
      </c>
      <c r="M168" s="350" t="s">
        <v>10186</v>
      </c>
      <c r="N168" s="350"/>
    </row>
    <row r="169" spans="2:16" s="358" customFormat="1" ht="25.5" customHeight="1" x14ac:dyDescent="0.15">
      <c r="B169" s="344" t="s">
        <v>7464</v>
      </c>
      <c r="C169" s="351" t="s">
        <v>7467</v>
      </c>
      <c r="D169" s="346" t="s">
        <v>7473</v>
      </c>
      <c r="E169" s="355" t="s">
        <v>7476</v>
      </c>
      <c r="F169" s="347" t="s">
        <v>3357</v>
      </c>
      <c r="G169" s="578" t="s">
        <v>7495</v>
      </c>
      <c r="H169" s="347">
        <v>50</v>
      </c>
      <c r="I169" s="347"/>
      <c r="J169" s="348" t="str">
        <f>MID(IDリスト[[#This Row],[ID]],3,4)</f>
        <v>50F8</v>
      </c>
      <c r="K169" s="348" t="str">
        <f>RIGHT(IDリスト[[#This Row],[ID]],2)</f>
        <v>EE</v>
      </c>
      <c r="L169" s="359" t="str">
        <f>_xlfn.XLOOKUP(IDリスト[[#This Row],[SA]],SA[ソースアドレス],SA[略称])</f>
        <v>ICTC</v>
      </c>
      <c r="M169" s="350" t="s">
        <v>10186</v>
      </c>
      <c r="N169" s="350"/>
    </row>
    <row r="170" spans="2:16" s="358" customFormat="1" ht="25.5" customHeight="1" x14ac:dyDescent="0.15">
      <c r="B170" s="344" t="s">
        <v>7464</v>
      </c>
      <c r="C170" s="351" t="s">
        <v>7468</v>
      </c>
      <c r="D170" s="346" t="s">
        <v>7475</v>
      </c>
      <c r="E170" s="355" t="s">
        <v>7478</v>
      </c>
      <c r="F170" s="347" t="s">
        <v>3357</v>
      </c>
      <c r="G170" s="578" t="s">
        <v>7503</v>
      </c>
      <c r="H170" s="347">
        <v>50</v>
      </c>
      <c r="I170" s="347"/>
      <c r="J170" s="348" t="str">
        <f>MID(IDリスト[[#This Row],[ID]],3,4)</f>
        <v>50F9</v>
      </c>
      <c r="K170" s="348" t="str">
        <f>RIGHT(IDリスト[[#This Row],[ID]],2)</f>
        <v>EE</v>
      </c>
      <c r="L170" s="359" t="str">
        <f>_xlfn.XLOOKUP(IDリスト[[#This Row],[SA]],SA[ソースアドレス],SA[略称])</f>
        <v>ICTC</v>
      </c>
      <c r="M170" s="350" t="s">
        <v>10186</v>
      </c>
      <c r="N170" s="350"/>
    </row>
    <row r="171" spans="2:16" ht="25.5" customHeight="1" x14ac:dyDescent="0.15">
      <c r="B171" s="344" t="s">
        <v>7464</v>
      </c>
      <c r="C171" s="351" t="s">
        <v>7469</v>
      </c>
      <c r="D171" s="346" t="s">
        <v>7474</v>
      </c>
      <c r="E171" s="355" t="s">
        <v>7477</v>
      </c>
      <c r="F171" s="347" t="s">
        <v>3357</v>
      </c>
      <c r="G171" s="578" t="s">
        <v>7506</v>
      </c>
      <c r="H171" s="347">
        <v>50</v>
      </c>
      <c r="I171" s="347"/>
      <c r="J171" s="348" t="str">
        <f>MID(IDリスト[[#This Row],[ID]],3,4)</f>
        <v>50FA</v>
      </c>
      <c r="K171" s="348" t="str">
        <f>RIGHT(IDリスト[[#This Row],[ID]],2)</f>
        <v>EE</v>
      </c>
      <c r="L171" s="359" t="str">
        <f>_xlfn.XLOOKUP(IDリスト[[#This Row],[SA]],SA[ソースアドレス],SA[略称])</f>
        <v>ICTC</v>
      </c>
      <c r="M171" s="350" t="s">
        <v>10186</v>
      </c>
      <c r="N171" s="350"/>
      <c r="P171" s="336"/>
    </row>
    <row r="172" spans="2:16" ht="25.5" customHeight="1" x14ac:dyDescent="0.15">
      <c r="B172" s="438" t="s">
        <v>10272</v>
      </c>
      <c r="C172" s="351" t="s">
        <v>7538</v>
      </c>
      <c r="D172" s="346" t="s">
        <v>7539</v>
      </c>
      <c r="E172" s="355" t="s">
        <v>10268</v>
      </c>
      <c r="F172" s="347" t="s">
        <v>1833</v>
      </c>
      <c r="G172" s="578"/>
      <c r="H172" s="347"/>
      <c r="I172" s="347"/>
      <c r="J172" s="348" t="str">
        <f>MID(IDリスト[[#This Row],[ID]],3,4)</f>
        <v>50FB</v>
      </c>
      <c r="K172" s="348" t="str">
        <f>RIGHT(IDリスト[[#This Row],[ID]],2)</f>
        <v>FA</v>
      </c>
      <c r="L172" s="349" t="str">
        <f>_xlfn.XLOOKUP(IDリスト[[#This Row],[SA]],SA[ソースアドレス],SA[略称])</f>
        <v>ST</v>
      </c>
      <c r="M172" s="350" t="s">
        <v>10186</v>
      </c>
      <c r="N172" s="350"/>
      <c r="P172" s="336"/>
    </row>
    <row r="173" spans="2:16" ht="25.5" customHeight="1" x14ac:dyDescent="0.15">
      <c r="B173" s="391" t="s">
        <v>10272</v>
      </c>
      <c r="C173" s="351" t="s">
        <v>10269</v>
      </c>
      <c r="D173" s="346" t="s">
        <v>7539</v>
      </c>
      <c r="E173" s="355" t="s">
        <v>10268</v>
      </c>
      <c r="F173" s="347" t="s">
        <v>1824</v>
      </c>
      <c r="G173" s="578"/>
      <c r="H173" s="347"/>
      <c r="I173" s="347"/>
      <c r="J173" s="348" t="str">
        <f>MID(IDリスト[[#This Row],[ID]],3,4)</f>
        <v>50FB</v>
      </c>
      <c r="K173" s="348" t="str">
        <f>RIGHT(IDリスト[[#This Row],[ID]],2)</f>
        <v>Ｅ４</v>
      </c>
      <c r="L173" s="367" t="str">
        <f>_xlfn.XLOOKUP(IDリスト[[#This Row],[SA]],SA[ソースアドレス],SA[略称])</f>
        <v>MMC</v>
      </c>
      <c r="M173" s="350" t="s">
        <v>10186</v>
      </c>
      <c r="N173" s="350"/>
      <c r="P173" s="336"/>
    </row>
    <row r="174" spans="2:16" ht="25.5" customHeight="1" x14ac:dyDescent="0.15">
      <c r="B174" s="391" t="s">
        <v>10272</v>
      </c>
      <c r="C174" s="351" t="s">
        <v>10270</v>
      </c>
      <c r="D174" s="346" t="s">
        <v>7539</v>
      </c>
      <c r="E174" s="355" t="s">
        <v>10268</v>
      </c>
      <c r="F174" s="347" t="s">
        <v>1825</v>
      </c>
      <c r="G174" s="578"/>
      <c r="H174" s="347"/>
      <c r="I174" s="347"/>
      <c r="J174" s="348" t="str">
        <f>MID(IDリスト[[#This Row],[ID]],3,4)</f>
        <v>50FB</v>
      </c>
      <c r="K174" s="348" t="str">
        <f>RIGHT(IDリスト[[#This Row],[ID]],2)</f>
        <v>CE</v>
      </c>
      <c r="L174" s="367" t="str">
        <f>_xlfn.XLOOKUP(IDリスト[[#This Row],[SA]],SA[ソースアドレス],SA[略称])</f>
        <v>CL</v>
      </c>
      <c r="M174" s="350" t="s">
        <v>10186</v>
      </c>
      <c r="N174" s="350"/>
      <c r="P174" s="336"/>
    </row>
    <row r="175" spans="2:16" ht="25.5" customHeight="1" x14ac:dyDescent="0.15">
      <c r="B175" s="344" t="s">
        <v>7565</v>
      </c>
      <c r="C175" s="351" t="s">
        <v>7566</v>
      </c>
      <c r="D175" s="346" t="s">
        <v>7567</v>
      </c>
      <c r="E175" s="355" t="s">
        <v>7568</v>
      </c>
      <c r="F175" s="347" t="s">
        <v>0</v>
      </c>
      <c r="G175" s="578"/>
      <c r="H175" s="347"/>
      <c r="I175" s="347"/>
      <c r="J175" s="348" t="str">
        <f>MID(IDリスト[[#This Row],[ID]],3,4)</f>
        <v>50FC</v>
      </c>
      <c r="K175" s="348" t="str">
        <f>RIGHT(IDリスト[[#This Row],[ID]],2)</f>
        <v>FA</v>
      </c>
      <c r="L175" s="349" t="str">
        <f>_xlfn.XLOOKUP(IDリスト[[#This Row],[SA]],SA[ソースアドレス],SA[略称])</f>
        <v>ST</v>
      </c>
      <c r="M175" s="350" t="s">
        <v>10186</v>
      </c>
      <c r="N175" s="350"/>
      <c r="P175" s="336"/>
    </row>
    <row r="176" spans="2:16" ht="25.5" customHeight="1" x14ac:dyDescent="0.15">
      <c r="B176" s="344"/>
      <c r="C176" s="351" t="s">
        <v>8310</v>
      </c>
      <c r="D176" s="346" t="s">
        <v>8314</v>
      </c>
      <c r="E176" s="346" t="s">
        <v>8312</v>
      </c>
      <c r="F176" s="347" t="s">
        <v>8316</v>
      </c>
      <c r="G176" s="578"/>
      <c r="H176" s="347"/>
      <c r="I176" s="347"/>
      <c r="J176" s="348" t="str">
        <f>MID(IDリスト[[#This Row],[ID]],3,4)</f>
        <v>50FD</v>
      </c>
      <c r="K176" s="348" t="str">
        <f>RIGHT(IDリスト[[#This Row],[ID]],2)</f>
        <v>4E</v>
      </c>
      <c r="L176" s="349" t="str">
        <f>_xlfn.XLOOKUP(IDリスト[[#This Row],[SA]],SA[ソースアドレス],SA[略称])</f>
        <v>FANC</v>
      </c>
      <c r="M176" s="350" t="s">
        <v>10186</v>
      </c>
      <c r="N176" s="350"/>
      <c r="P176" s="336"/>
    </row>
    <row r="177" spans="2:16" ht="25.5" customHeight="1" x14ac:dyDescent="0.15">
      <c r="B177" s="344"/>
      <c r="C177" s="351" t="s">
        <v>8311</v>
      </c>
      <c r="D177" s="346" t="s">
        <v>8315</v>
      </c>
      <c r="E177" s="346" t="s">
        <v>8313</v>
      </c>
      <c r="F177" s="347" t="s">
        <v>8316</v>
      </c>
      <c r="G177" s="578"/>
      <c r="H177" s="347"/>
      <c r="I177" s="347"/>
      <c r="J177" s="348" t="str">
        <f>MID(IDリスト[[#This Row],[ID]],3,4)</f>
        <v>50FE</v>
      </c>
      <c r="K177" s="348" t="str">
        <f>RIGHT(IDリスト[[#This Row],[ID]],2)</f>
        <v>4E</v>
      </c>
      <c r="L177" s="349" t="str">
        <f>_xlfn.XLOOKUP(IDリスト[[#This Row],[SA]],SA[ソースアドレス],SA[略称])</f>
        <v>FANC</v>
      </c>
      <c r="M177" s="350" t="s">
        <v>10186</v>
      </c>
      <c r="N177" s="350"/>
      <c r="P177" s="336"/>
    </row>
    <row r="178" spans="2:16" ht="25.5" customHeight="1" x14ac:dyDescent="0.15">
      <c r="B178" s="344"/>
      <c r="C178" s="351" t="s">
        <v>8317</v>
      </c>
      <c r="D178" s="346" t="s">
        <v>8319</v>
      </c>
      <c r="E178" s="346" t="s">
        <v>8318</v>
      </c>
      <c r="F178" s="347" t="s">
        <v>8320</v>
      </c>
      <c r="G178" s="578"/>
      <c r="H178" s="347"/>
      <c r="I178" s="347"/>
      <c r="J178" s="348" t="str">
        <f>MID(IDリスト[[#This Row],[ID]],3,4)</f>
        <v>50FF</v>
      </c>
      <c r="K178" s="348" t="str">
        <f>RIGHT(IDリスト[[#This Row],[ID]],2)</f>
        <v>E4</v>
      </c>
      <c r="L178" s="349" t="str">
        <f>_xlfn.XLOOKUP(IDリスト[[#This Row],[SA]],SA[ソースアドレス],SA[略称])</f>
        <v>MMC</v>
      </c>
      <c r="M178" s="350" t="s">
        <v>10186</v>
      </c>
      <c r="N178" s="350"/>
      <c r="P178" s="336"/>
    </row>
    <row r="179" spans="2:16" ht="25.5" customHeight="1" x14ac:dyDescent="0.15">
      <c r="B179" s="344" t="s">
        <v>7632</v>
      </c>
      <c r="C179" s="351" t="s">
        <v>7674</v>
      </c>
      <c r="D179" s="346" t="s">
        <v>7676</v>
      </c>
      <c r="E179" s="355" t="s">
        <v>7670</v>
      </c>
      <c r="F179" s="347" t="s">
        <v>7673</v>
      </c>
      <c r="G179" s="578"/>
      <c r="H179" s="347"/>
      <c r="I179" s="347"/>
      <c r="J179" s="348" t="str">
        <f>MID(IDリスト[[#This Row],[ID]],3,4)</f>
        <v>5100</v>
      </c>
      <c r="K179" s="348" t="str">
        <f>RIGHT(IDリスト[[#This Row],[ID]],2)</f>
        <v>8E</v>
      </c>
      <c r="L179" s="349" t="str">
        <f>_xlfn.XLOOKUP(IDリスト[[#This Row],[SA]],SA[ソースアドレス],SA[略称])</f>
        <v>AD_T1</v>
      </c>
      <c r="M179" s="350"/>
      <c r="N179" s="350"/>
      <c r="P179" s="336"/>
    </row>
    <row r="180" spans="2:16" ht="25.5" customHeight="1" x14ac:dyDescent="0.15">
      <c r="B180" s="344" t="s">
        <v>9474</v>
      </c>
      <c r="C180" s="351" t="s">
        <v>9475</v>
      </c>
      <c r="D180" s="346" t="s">
        <v>9476</v>
      </c>
      <c r="E180" s="355" t="s">
        <v>7677</v>
      </c>
      <c r="F180" s="347" t="s">
        <v>1861</v>
      </c>
      <c r="G180" s="578"/>
      <c r="H180" s="347"/>
      <c r="I180" s="347"/>
      <c r="J180" s="348" t="str">
        <f>MID(IDリスト[[#This Row],[ID]],3,4)</f>
        <v>5101</v>
      </c>
      <c r="K180" s="348" t="str">
        <f>RIGHT(IDリスト[[#This Row],[ID]],2)</f>
        <v>3B</v>
      </c>
      <c r="L180" s="349" t="str">
        <f>_xlfn.XLOOKUP(IDリスト[[#This Row],[SA]],SA[ソースアドレス],SA[略称])</f>
        <v>JOG</v>
      </c>
      <c r="M180" s="350"/>
      <c r="N180" s="350"/>
      <c r="P180" s="336"/>
    </row>
    <row r="181" spans="2:16" ht="25.5" customHeight="1" x14ac:dyDescent="0.15">
      <c r="B181" s="344" t="s">
        <v>7632</v>
      </c>
      <c r="C181" s="351" t="s">
        <v>7675</v>
      </c>
      <c r="D181" s="346" t="s">
        <v>9477</v>
      </c>
      <c r="E181" s="355" t="s">
        <v>7677</v>
      </c>
      <c r="F181" s="347" t="s">
        <v>7139</v>
      </c>
      <c r="G181" s="578"/>
      <c r="H181" s="347"/>
      <c r="I181" s="347"/>
      <c r="J181" s="348" t="str">
        <f>MID(IDリスト[[#This Row],[ID]],3,4)</f>
        <v>5101</v>
      </c>
      <c r="K181" s="348" t="str">
        <f>RIGHT(IDリスト[[#This Row],[ID]],2)</f>
        <v>8C</v>
      </c>
      <c r="L181" s="349" t="str">
        <f>_xlfn.XLOOKUP(IDリスト[[#This Row],[SA]],SA[ソースアドレス],SA[略称])</f>
        <v>SW_AU</v>
      </c>
      <c r="M181" s="350"/>
      <c r="N181" s="350"/>
      <c r="P181" s="336"/>
    </row>
    <row r="182" spans="2:16" ht="25.5" customHeight="1" x14ac:dyDescent="0.15">
      <c r="B182" s="344" t="s">
        <v>7679</v>
      </c>
      <c r="C182" s="351" t="s">
        <v>8258</v>
      </c>
      <c r="D182" s="346" t="s">
        <v>7318</v>
      </c>
      <c r="E182" s="355" t="s">
        <v>9074</v>
      </c>
      <c r="F182" s="347" t="s">
        <v>7139</v>
      </c>
      <c r="G182" s="578" t="s">
        <v>10524</v>
      </c>
      <c r="H182" s="347" t="s">
        <v>10430</v>
      </c>
      <c r="I182" s="347"/>
      <c r="J182" s="348" t="str">
        <f>MID(IDリスト[[#This Row],[ID]],3,4)</f>
        <v>5102</v>
      </c>
      <c r="K182" s="348" t="str">
        <f>RIGHT(IDリスト[[#This Row],[ID]],2)</f>
        <v>8C</v>
      </c>
      <c r="L182" s="349" t="str">
        <f>_xlfn.XLOOKUP(IDリスト[[#This Row],[SA]],SA[ソースアドレス],SA[略称])</f>
        <v>SW_AU</v>
      </c>
      <c r="M182" s="350" t="s">
        <v>10186</v>
      </c>
      <c r="N182" s="350"/>
      <c r="P182" s="336"/>
    </row>
    <row r="183" spans="2:16" ht="25.5" customHeight="1" x14ac:dyDescent="0.15">
      <c r="B183" s="344" t="s">
        <v>7686</v>
      </c>
      <c r="C183" s="351" t="s">
        <v>7687</v>
      </c>
      <c r="D183" s="346" t="s">
        <v>7695</v>
      </c>
      <c r="E183" s="355" t="s">
        <v>7696</v>
      </c>
      <c r="F183" s="347" t="s">
        <v>3357</v>
      </c>
      <c r="G183" s="578" t="s">
        <v>10536</v>
      </c>
      <c r="H183" s="347" t="s">
        <v>10380</v>
      </c>
      <c r="I183" s="347"/>
      <c r="J183" s="348" t="str">
        <f>MID(IDリスト[[#This Row],[ID]],3,4)</f>
        <v>5103</v>
      </c>
      <c r="K183" s="348" t="str">
        <f>RIGHT(IDリスト[[#This Row],[ID]],2)</f>
        <v>EE</v>
      </c>
      <c r="L183" s="349" t="str">
        <f>_xlfn.XLOOKUP(IDリスト[[#This Row],[SA]],SA[ソースアドレス],SA[略称])</f>
        <v>ICTC</v>
      </c>
      <c r="M183" s="350" t="s">
        <v>10186</v>
      </c>
      <c r="N183" s="350"/>
      <c r="P183" s="336"/>
    </row>
    <row r="184" spans="2:16" ht="25.5" customHeight="1" x14ac:dyDescent="0.15">
      <c r="B184" s="344" t="s">
        <v>7686</v>
      </c>
      <c r="C184" s="351" t="s">
        <v>7688</v>
      </c>
      <c r="D184" s="346" t="s">
        <v>7697</v>
      </c>
      <c r="E184" s="355" t="s">
        <v>7698</v>
      </c>
      <c r="F184" s="347" t="s">
        <v>3372</v>
      </c>
      <c r="G184" s="578" t="s">
        <v>10537</v>
      </c>
      <c r="H184" s="347" t="s">
        <v>10380</v>
      </c>
      <c r="I184" s="347"/>
      <c r="J184" s="348" t="str">
        <f>MID(IDリスト[[#This Row],[ID]],3,4)</f>
        <v>5104</v>
      </c>
      <c r="K184" s="348" t="str">
        <f>RIGHT(IDリスト[[#This Row],[ID]],2)</f>
        <v>86</v>
      </c>
      <c r="L184" s="349" t="str">
        <f>_xlfn.XLOOKUP(IDリスト[[#This Row],[SA]],SA[ソースアドレス],SA[略称])</f>
        <v>IMU1</v>
      </c>
      <c r="M184" s="350" t="s">
        <v>10186</v>
      </c>
      <c r="N184" s="350"/>
      <c r="P184" s="336"/>
    </row>
    <row r="185" spans="2:16" ht="25.5" customHeight="1" x14ac:dyDescent="0.15">
      <c r="B185" s="344" t="s">
        <v>7686</v>
      </c>
      <c r="C185" s="351" t="s">
        <v>7689</v>
      </c>
      <c r="D185" s="346" t="s">
        <v>7699</v>
      </c>
      <c r="E185" s="355" t="s">
        <v>7700</v>
      </c>
      <c r="F185" s="347" t="s">
        <v>3357</v>
      </c>
      <c r="G185" s="578" t="s">
        <v>10538</v>
      </c>
      <c r="H185" s="347" t="s">
        <v>10380</v>
      </c>
      <c r="I185" s="347"/>
      <c r="J185" s="348" t="str">
        <f>MID(IDリスト[[#This Row],[ID]],3,4)</f>
        <v>5105</v>
      </c>
      <c r="K185" s="348" t="str">
        <f>RIGHT(IDリスト[[#This Row],[ID]],2)</f>
        <v>EE</v>
      </c>
      <c r="L185" s="349" t="str">
        <f>_xlfn.XLOOKUP(IDリスト[[#This Row],[SA]],SA[ソースアドレス],SA[略称])</f>
        <v>ICTC</v>
      </c>
      <c r="M185" s="350" t="s">
        <v>10186</v>
      </c>
      <c r="N185" s="350"/>
      <c r="P185" s="336"/>
    </row>
    <row r="186" spans="2:16" ht="25.5" customHeight="1" x14ac:dyDescent="0.15">
      <c r="B186" s="344" t="s">
        <v>7686</v>
      </c>
      <c r="C186" s="351" t="s">
        <v>7690</v>
      </c>
      <c r="D186" s="346" t="s">
        <v>7701</v>
      </c>
      <c r="E186" s="355" t="s">
        <v>7706</v>
      </c>
      <c r="F186" s="347" t="s">
        <v>3375</v>
      </c>
      <c r="G186" s="578" t="s">
        <v>10539</v>
      </c>
      <c r="H186" s="347" t="s">
        <v>10380</v>
      </c>
      <c r="I186" s="347"/>
      <c r="J186" s="348" t="str">
        <f>MID(IDリスト[[#This Row],[ID]],3,4)</f>
        <v>5106</v>
      </c>
      <c r="K186" s="348" t="str">
        <f>RIGHT(IDリスト[[#This Row],[ID]],2)</f>
        <v>87</v>
      </c>
      <c r="L186" s="349" t="str">
        <f>_xlfn.XLOOKUP(IDリスト[[#This Row],[SA]],SA[ソースアドレス],SA[略称])</f>
        <v>IMU2</v>
      </c>
      <c r="M186" s="350" t="s">
        <v>10186</v>
      </c>
      <c r="N186" s="350"/>
      <c r="P186" s="336"/>
    </row>
    <row r="187" spans="2:16" ht="25.5" customHeight="1" x14ac:dyDescent="0.15">
      <c r="B187" s="344" t="s">
        <v>7686</v>
      </c>
      <c r="C187" s="351" t="s">
        <v>7691</v>
      </c>
      <c r="D187" s="346" t="s">
        <v>7702</v>
      </c>
      <c r="E187" s="355" t="s">
        <v>7707</v>
      </c>
      <c r="F187" s="347" t="s">
        <v>3357</v>
      </c>
      <c r="G187" s="578" t="s">
        <v>10540</v>
      </c>
      <c r="H187" s="347" t="s">
        <v>10380</v>
      </c>
      <c r="I187" s="347"/>
      <c r="J187" s="348" t="str">
        <f>MID(IDリスト[[#This Row],[ID]],3,4)</f>
        <v>5107</v>
      </c>
      <c r="K187" s="348" t="str">
        <f>RIGHT(IDリスト[[#This Row],[ID]],2)</f>
        <v>EE</v>
      </c>
      <c r="L187" s="349" t="str">
        <f>_xlfn.XLOOKUP(IDリスト[[#This Row],[SA]],SA[ソースアドレス],SA[略称])</f>
        <v>ICTC</v>
      </c>
      <c r="M187" s="350" t="s">
        <v>10186</v>
      </c>
      <c r="N187" s="350"/>
      <c r="P187" s="336"/>
    </row>
    <row r="188" spans="2:16" ht="25.5" customHeight="1" x14ac:dyDescent="0.15">
      <c r="B188" s="344" t="s">
        <v>7686</v>
      </c>
      <c r="C188" s="351" t="s">
        <v>7692</v>
      </c>
      <c r="D188" s="346" t="s">
        <v>7703</v>
      </c>
      <c r="E188" s="355" t="s">
        <v>7708</v>
      </c>
      <c r="F188" s="347" t="s">
        <v>5855</v>
      </c>
      <c r="G188" s="578" t="s">
        <v>10541</v>
      </c>
      <c r="H188" s="347" t="s">
        <v>10380</v>
      </c>
      <c r="I188" s="347"/>
      <c r="J188" s="348" t="str">
        <f>MID(IDリスト[[#This Row],[ID]],3,4)</f>
        <v>5108</v>
      </c>
      <c r="K188" s="348" t="str">
        <f>RIGHT(IDリスト[[#This Row],[ID]],2)</f>
        <v>88</v>
      </c>
      <c r="L188" s="349" t="str">
        <f>_xlfn.XLOOKUP(IDリスト[[#This Row],[SA]],SA[ソースアドレス],SA[略称])</f>
        <v>IMU3</v>
      </c>
      <c r="M188" s="350" t="s">
        <v>10186</v>
      </c>
      <c r="N188" s="350"/>
      <c r="P188" s="336"/>
    </row>
    <row r="189" spans="2:16" ht="25.5" customHeight="1" x14ac:dyDescent="0.15">
      <c r="B189" s="344" t="s">
        <v>7686</v>
      </c>
      <c r="C189" s="351" t="s">
        <v>7693</v>
      </c>
      <c r="D189" s="346" t="s">
        <v>7704</v>
      </c>
      <c r="E189" s="355" t="s">
        <v>7709</v>
      </c>
      <c r="F189" s="347" t="s">
        <v>3357</v>
      </c>
      <c r="G189" s="578" t="s">
        <v>10542</v>
      </c>
      <c r="H189" s="347" t="s">
        <v>10380</v>
      </c>
      <c r="I189" s="347"/>
      <c r="J189" s="348" t="str">
        <f>MID(IDリスト[[#This Row],[ID]],3,4)</f>
        <v>5109</v>
      </c>
      <c r="K189" s="348" t="str">
        <f>RIGHT(IDリスト[[#This Row],[ID]],2)</f>
        <v>EE</v>
      </c>
      <c r="L189" s="349" t="str">
        <f>_xlfn.XLOOKUP(IDリスト[[#This Row],[SA]],SA[ソースアドレス],SA[略称])</f>
        <v>ICTC</v>
      </c>
      <c r="M189" s="350" t="s">
        <v>10186</v>
      </c>
      <c r="N189" s="350"/>
      <c r="P189" s="336"/>
    </row>
    <row r="190" spans="2:16" ht="25.5" customHeight="1" x14ac:dyDescent="0.15">
      <c r="B190" s="344" t="s">
        <v>7686</v>
      </c>
      <c r="C190" s="351" t="s">
        <v>7694</v>
      </c>
      <c r="D190" s="346" t="s">
        <v>7705</v>
      </c>
      <c r="E190" s="355" t="s">
        <v>7710</v>
      </c>
      <c r="F190" s="347" t="s">
        <v>5864</v>
      </c>
      <c r="G190" s="578" t="s">
        <v>10543</v>
      </c>
      <c r="H190" s="347" t="s">
        <v>10380</v>
      </c>
      <c r="I190" s="347"/>
      <c r="J190" s="348" t="str">
        <f>MID(IDリスト[[#This Row],[ID]],3,4)</f>
        <v>510A</v>
      </c>
      <c r="K190" s="348" t="str">
        <f>RIGHT(IDリスト[[#This Row],[ID]],2)</f>
        <v>89</v>
      </c>
      <c r="L190" s="349" t="str">
        <f>_xlfn.XLOOKUP(IDリスト[[#This Row],[SA]],SA[ソースアドレス],SA[略称])</f>
        <v>IMU4</v>
      </c>
      <c r="M190" s="350" t="s">
        <v>10186</v>
      </c>
      <c r="N190" s="350"/>
      <c r="P190" s="336"/>
    </row>
    <row r="191" spans="2:16" ht="25.5" customHeight="1" x14ac:dyDescent="0.15">
      <c r="B191" s="344" t="s">
        <v>7686</v>
      </c>
      <c r="C191" s="351" t="s">
        <v>7757</v>
      </c>
      <c r="D191" s="346" t="s">
        <v>7759</v>
      </c>
      <c r="E191" s="346" t="s">
        <v>7758</v>
      </c>
      <c r="F191" s="347" t="s">
        <v>2668</v>
      </c>
      <c r="G191" s="578" t="s">
        <v>10544</v>
      </c>
      <c r="H191" s="347">
        <v>1000</v>
      </c>
      <c r="I191" s="347"/>
      <c r="J191" s="348" t="str">
        <f>MID(IDリスト[[#This Row],[ID]],3,4)</f>
        <v>510B</v>
      </c>
      <c r="K191" s="348" t="str">
        <f>RIGHT(IDリスト[[#This Row],[ID]],2)</f>
        <v>F3</v>
      </c>
      <c r="L191" s="349" t="str">
        <f>_xlfn.XLOOKUP(IDリスト[[#This Row],[SA]],SA[ソースアドレス],SA[略称])</f>
        <v>BMU</v>
      </c>
      <c r="M191" s="350" t="s">
        <v>10186</v>
      </c>
      <c r="N191" s="350"/>
      <c r="P191" s="336"/>
    </row>
    <row r="192" spans="2:16" ht="25.5" customHeight="1" x14ac:dyDescent="0.15">
      <c r="B192" s="344" t="s">
        <v>7911</v>
      </c>
      <c r="C192" s="351" t="s">
        <v>7916</v>
      </c>
      <c r="D192" s="346" t="s">
        <v>7912</v>
      </c>
      <c r="E192" s="355" t="s">
        <v>7915</v>
      </c>
      <c r="F192" s="347" t="s">
        <v>7139</v>
      </c>
      <c r="G192" s="578" t="s">
        <v>10535</v>
      </c>
      <c r="H192" s="347">
        <v>200</v>
      </c>
      <c r="I192" s="347"/>
      <c r="J192" s="348" t="str">
        <f>MID(IDリスト[[#This Row],[ID]],3,4)</f>
        <v>510E</v>
      </c>
      <c r="K192" s="348" t="str">
        <f>RIGHT(IDリスト[[#This Row],[ID]],2)</f>
        <v>8C</v>
      </c>
      <c r="L192" s="349" t="str">
        <f>_xlfn.XLOOKUP(IDリスト[[#This Row],[SA]],SA[ソースアドレス],SA[略称])</f>
        <v>SW_AU</v>
      </c>
      <c r="M192" s="350" t="s">
        <v>10186</v>
      </c>
      <c r="N192" s="350"/>
      <c r="P192" s="336"/>
    </row>
    <row r="193" spans="2:16" ht="25.5" customHeight="1" x14ac:dyDescent="0.15">
      <c r="B193" s="344"/>
      <c r="C193" s="351" t="s">
        <v>8331</v>
      </c>
      <c r="D193" s="346" t="s">
        <v>7149</v>
      </c>
      <c r="E193" s="355" t="s">
        <v>7134</v>
      </c>
      <c r="F193" s="347" t="s">
        <v>2</v>
      </c>
      <c r="G193" s="578" t="s">
        <v>10512</v>
      </c>
      <c r="H193" s="347" t="s">
        <v>10380</v>
      </c>
      <c r="I193" s="347"/>
      <c r="J193" s="348" t="str">
        <f>MID(IDリスト[[#This Row],[ID]],3,4)</f>
        <v>511A</v>
      </c>
      <c r="K193" s="348" t="str">
        <f>RIGHT(IDリスト[[#This Row],[ID]],2)</f>
        <v>CE</v>
      </c>
      <c r="L193" s="349" t="str">
        <f>_xlfn.XLOOKUP(IDリスト[[#This Row],[SA]],SA[ソースアドレス],SA[略称])</f>
        <v>CL</v>
      </c>
      <c r="M193" s="350" t="s">
        <v>10186</v>
      </c>
      <c r="N193" s="350"/>
      <c r="P193" s="336"/>
    </row>
    <row r="194" spans="2:16" ht="25.5" customHeight="1" x14ac:dyDescent="0.15">
      <c r="B194" s="344"/>
      <c r="C194" s="351" t="s">
        <v>8332</v>
      </c>
      <c r="D194" s="346" t="s">
        <v>7135</v>
      </c>
      <c r="E194" s="355" t="s">
        <v>7136</v>
      </c>
      <c r="F194" s="347" t="s">
        <v>2</v>
      </c>
      <c r="G194" s="578" t="s">
        <v>10513</v>
      </c>
      <c r="H194" s="347" t="s">
        <v>10380</v>
      </c>
      <c r="I194" s="347"/>
      <c r="J194" s="348" t="str">
        <f>MID(IDリスト[[#This Row],[ID]],3,4)</f>
        <v>511B</v>
      </c>
      <c r="K194" s="348" t="str">
        <f>RIGHT(IDリスト[[#This Row],[ID]],2)</f>
        <v>CE</v>
      </c>
      <c r="L194" s="349" t="str">
        <f>_xlfn.XLOOKUP(IDリスト[[#This Row],[SA]],SA[ソースアドレス],SA[略称])</f>
        <v>CL</v>
      </c>
      <c r="M194" s="350" t="s">
        <v>10186</v>
      </c>
      <c r="N194" s="350"/>
      <c r="P194" s="336"/>
    </row>
    <row r="195" spans="2:16" ht="25.5" customHeight="1" x14ac:dyDescent="0.15">
      <c r="B195" s="344"/>
      <c r="C195" s="351" t="s">
        <v>8334</v>
      </c>
      <c r="D195" s="346" t="s">
        <v>7148</v>
      </c>
      <c r="E195" s="355" t="s">
        <v>7142</v>
      </c>
      <c r="F195" s="347" t="s">
        <v>7139</v>
      </c>
      <c r="G195" s="578" t="s">
        <v>10515</v>
      </c>
      <c r="H195" s="347" t="s">
        <v>10380</v>
      </c>
      <c r="I195" s="347"/>
      <c r="J195" s="348" t="str">
        <f>MID(IDリスト[[#This Row],[ID]],3,4)</f>
        <v>511C</v>
      </c>
      <c r="K195" s="348" t="str">
        <f>RIGHT(IDリスト[[#This Row],[ID]],2)</f>
        <v>8C</v>
      </c>
      <c r="L195" s="349" t="str">
        <f>_xlfn.XLOOKUP(IDリスト[[#This Row],[SA]],SA[ソースアドレス],SA[略称])</f>
        <v>SW_AU</v>
      </c>
      <c r="M195" s="350" t="s">
        <v>10186</v>
      </c>
      <c r="N195" s="350"/>
      <c r="P195" s="336"/>
    </row>
    <row r="196" spans="2:16" ht="25.5" customHeight="1" x14ac:dyDescent="0.15">
      <c r="B196" s="439" t="s">
        <v>10290</v>
      </c>
      <c r="C196" s="351" t="s">
        <v>10285</v>
      </c>
      <c r="D196" s="346" t="s">
        <v>7667</v>
      </c>
      <c r="E196" s="355" t="s">
        <v>7143</v>
      </c>
      <c r="F196" s="347" t="s">
        <v>7139</v>
      </c>
      <c r="G196" s="578" t="s">
        <v>10517</v>
      </c>
      <c r="H196" s="347">
        <v>1000</v>
      </c>
      <c r="I196" s="347"/>
      <c r="J196" s="348" t="str">
        <f>MID(IDリスト[[#This Row],[ID]],3,4)</f>
        <v>511D</v>
      </c>
      <c r="K196" s="348" t="str">
        <f>RIGHT(IDリスト[[#This Row],[ID]],2)</f>
        <v>8C</v>
      </c>
      <c r="L196" s="349" t="str">
        <f>_xlfn.XLOOKUP(IDリスト[[#This Row],[SA]],SA[ソースアドレス],SA[略称])</f>
        <v>SW_AU</v>
      </c>
      <c r="M196" s="350" t="s">
        <v>10186</v>
      </c>
      <c r="N196" s="350"/>
      <c r="P196" s="336"/>
    </row>
    <row r="197" spans="2:16" ht="25.5" customHeight="1" x14ac:dyDescent="0.15">
      <c r="B197" s="439" t="s">
        <v>10290</v>
      </c>
      <c r="C197" s="351" t="s">
        <v>10286</v>
      </c>
      <c r="D197" s="346" t="s">
        <v>7668</v>
      </c>
      <c r="E197" s="355" t="s">
        <v>8373</v>
      </c>
      <c r="F197" s="347" t="s">
        <v>7139</v>
      </c>
      <c r="G197" s="578" t="s">
        <v>10518</v>
      </c>
      <c r="H197" s="347">
        <v>1000</v>
      </c>
      <c r="I197" s="347"/>
      <c r="J197" s="348" t="str">
        <f>MID(IDリスト[[#This Row],[ID]],3,4)</f>
        <v>511E</v>
      </c>
      <c r="K197" s="348" t="str">
        <f>RIGHT(IDリスト[[#This Row],[ID]],2)</f>
        <v>8C</v>
      </c>
      <c r="L197" s="349" t="str">
        <f>_xlfn.XLOOKUP(IDリスト[[#This Row],[SA]],SA[ソースアドレス],SA[略称])</f>
        <v>SW_AU</v>
      </c>
      <c r="M197" s="350" t="s">
        <v>10186</v>
      </c>
      <c r="N197" s="350"/>
      <c r="P197" s="336"/>
    </row>
    <row r="198" spans="2:16" ht="25.5" customHeight="1" x14ac:dyDescent="0.15">
      <c r="B198" s="439" t="s">
        <v>10290</v>
      </c>
      <c r="C198" s="351" t="s">
        <v>10287</v>
      </c>
      <c r="D198" s="346" t="s">
        <v>7669</v>
      </c>
      <c r="E198" s="355" t="s">
        <v>8374</v>
      </c>
      <c r="F198" s="347" t="s">
        <v>7139</v>
      </c>
      <c r="G198" s="578" t="s">
        <v>10519</v>
      </c>
      <c r="H198" s="347">
        <v>1000</v>
      </c>
      <c r="I198" s="347"/>
      <c r="J198" s="348" t="str">
        <f>MID(IDリスト[[#This Row],[ID]],3,4)</f>
        <v>511F</v>
      </c>
      <c r="K198" s="348" t="str">
        <f>RIGHT(IDリスト[[#This Row],[ID]],2)</f>
        <v>8C</v>
      </c>
      <c r="L198" s="349" t="str">
        <f>_xlfn.XLOOKUP(IDリスト[[#This Row],[SA]],SA[ソースアドレス],SA[略称])</f>
        <v>SW_AU</v>
      </c>
      <c r="M198" s="350" t="s">
        <v>10186</v>
      </c>
      <c r="N198" s="350"/>
      <c r="P198" s="336"/>
    </row>
    <row r="199" spans="2:16" ht="25.5" customHeight="1" x14ac:dyDescent="0.15">
      <c r="B199" s="439" t="s">
        <v>10290</v>
      </c>
      <c r="C199" s="351" t="s">
        <v>10288</v>
      </c>
      <c r="D199" s="346" t="s">
        <v>8409</v>
      </c>
      <c r="E199" s="355" t="s">
        <v>8410</v>
      </c>
      <c r="F199" s="347" t="s">
        <v>7139</v>
      </c>
      <c r="G199" s="578" t="s">
        <v>10520</v>
      </c>
      <c r="H199" s="347">
        <v>1000</v>
      </c>
      <c r="I199" s="347"/>
      <c r="J199" s="348" t="str">
        <f>MID(IDリスト[[#This Row],[ID]],3,4)</f>
        <v>5120</v>
      </c>
      <c r="K199" s="348" t="str">
        <f>RIGHT(IDリスト[[#This Row],[ID]],2)</f>
        <v>8C</v>
      </c>
      <c r="L199" s="349" t="str">
        <f>_xlfn.XLOOKUP(IDリスト[[#This Row],[SA]],SA[ソースアドレス],SA[略称])</f>
        <v>SW_AU</v>
      </c>
      <c r="M199" s="350" t="s">
        <v>10186</v>
      </c>
      <c r="N199" s="350"/>
      <c r="P199" s="336"/>
    </row>
    <row r="200" spans="2:16" ht="25.5" customHeight="1" x14ac:dyDescent="0.15">
      <c r="B200" s="439" t="s">
        <v>10290</v>
      </c>
      <c r="C200" s="351" t="s">
        <v>10289</v>
      </c>
      <c r="D200" s="346" t="s">
        <v>8411</v>
      </c>
      <c r="E200" s="355" t="s">
        <v>8412</v>
      </c>
      <c r="F200" s="347" t="s">
        <v>7139</v>
      </c>
      <c r="G200" s="578" t="s">
        <v>10521</v>
      </c>
      <c r="H200" s="347">
        <v>1000</v>
      </c>
      <c r="I200" s="347"/>
      <c r="J200" s="348" t="str">
        <f>MID(IDリスト[[#This Row],[ID]],3,4)</f>
        <v>5121</v>
      </c>
      <c r="K200" s="348" t="str">
        <f>RIGHT(IDリスト[[#This Row],[ID]],2)</f>
        <v>8C</v>
      </c>
      <c r="L200" s="349" t="str">
        <f>_xlfn.XLOOKUP(IDリスト[[#This Row],[SA]],SA[ソースアドレス],SA[略称])</f>
        <v>SW_AU</v>
      </c>
      <c r="M200" s="350" t="s">
        <v>10186</v>
      </c>
      <c r="N200" s="350"/>
      <c r="P200" s="336"/>
    </row>
    <row r="201" spans="2:16" ht="25.5" customHeight="1" x14ac:dyDescent="0.15">
      <c r="B201" s="344" t="s">
        <v>9779</v>
      </c>
      <c r="C201" s="351" t="s">
        <v>9778</v>
      </c>
      <c r="D201" s="346" t="s">
        <v>9785</v>
      </c>
      <c r="E201" s="346" t="s">
        <v>9786</v>
      </c>
      <c r="F201" s="347" t="s">
        <v>2068</v>
      </c>
      <c r="G201" s="578" t="s">
        <v>10454</v>
      </c>
      <c r="H201" s="347" t="s">
        <v>10380</v>
      </c>
      <c r="I201" s="347"/>
      <c r="J201" s="348" t="str">
        <f>MID(IDリスト[[#This Row],[ID]],3,4)</f>
        <v>5128</v>
      </c>
      <c r="K201" s="348" t="str">
        <f>RIGHT(IDリスト[[#This Row],[ID]],2)</f>
        <v>1C</v>
      </c>
      <c r="L201" s="349" t="str">
        <f>_xlfn.XLOOKUP(IDリスト[[#This Row],[SA]],SA[ソースアドレス],SA[略称])</f>
        <v>CAM</v>
      </c>
      <c r="M201" s="350" t="s">
        <v>10186</v>
      </c>
      <c r="N201" s="350"/>
      <c r="P201" s="336"/>
    </row>
    <row r="202" spans="2:16" ht="25.5" customHeight="1" x14ac:dyDescent="0.15">
      <c r="B202" s="344" t="s">
        <v>9804</v>
      </c>
      <c r="C202" s="352" t="s">
        <v>9793</v>
      </c>
      <c r="D202" s="346" t="s">
        <v>7148</v>
      </c>
      <c r="E202" s="346" t="s">
        <v>9794</v>
      </c>
      <c r="F202" s="347" t="s">
        <v>2</v>
      </c>
      <c r="G202" s="578" t="s">
        <v>10516</v>
      </c>
      <c r="H202" s="347" t="s">
        <v>10380</v>
      </c>
      <c r="I202" s="347"/>
      <c r="J202" s="348" t="str">
        <f>MID(IDリスト[[#This Row],[ID]],3,4)</f>
        <v>5129</v>
      </c>
      <c r="K202" s="348" t="str">
        <f>RIGHT(IDリスト[[#This Row],[ID]],2)</f>
        <v>CE</v>
      </c>
      <c r="L202" s="349" t="str">
        <f>_xlfn.XLOOKUP(IDリスト[[#This Row],[SA]],SA[ソースアドレス],SA[略称])</f>
        <v>CL</v>
      </c>
      <c r="M202" s="350" t="s">
        <v>10186</v>
      </c>
      <c r="N202" s="350"/>
      <c r="P202" s="336"/>
    </row>
    <row r="203" spans="2:16" ht="25.5" customHeight="1" x14ac:dyDescent="0.15">
      <c r="B203" s="344" t="s">
        <v>8884</v>
      </c>
      <c r="C203" s="352" t="s">
        <v>8880</v>
      </c>
      <c r="D203" s="346" t="s">
        <v>8883</v>
      </c>
      <c r="E203" s="346" t="s">
        <v>8883</v>
      </c>
      <c r="F203" s="347" t="s">
        <v>0</v>
      </c>
      <c r="G203" s="578" t="s">
        <v>63</v>
      </c>
      <c r="H203" s="347" t="s">
        <v>10420</v>
      </c>
      <c r="I203" s="347" t="s">
        <v>10419</v>
      </c>
      <c r="J203" s="348" t="str">
        <f>MID(IDリスト[[#This Row],[ID]],3,4)</f>
        <v>5130</v>
      </c>
      <c r="K203" s="348" t="str">
        <f>RIGHT(IDリスト[[#This Row],[ID]],2)</f>
        <v>E4</v>
      </c>
      <c r="L203" s="349" t="str">
        <f>_xlfn.XLOOKUP(IDリスト[[#This Row],[SA]],SA[ソースアドレス],SA[略称])</f>
        <v>MMC</v>
      </c>
      <c r="M203" s="350" t="s">
        <v>10186</v>
      </c>
      <c r="N203" s="350"/>
      <c r="P203" s="336"/>
    </row>
    <row r="204" spans="2:16" ht="25.5" customHeight="1" x14ac:dyDescent="0.15">
      <c r="B204" s="344"/>
      <c r="C204" s="351" t="s">
        <v>2099</v>
      </c>
      <c r="D204" s="346" t="s">
        <v>2101</v>
      </c>
      <c r="E204" s="346" t="s">
        <v>2104</v>
      </c>
      <c r="F204" s="347" t="s">
        <v>0</v>
      </c>
      <c r="G204" s="578" t="s">
        <v>10450</v>
      </c>
      <c r="H204" s="347" t="s">
        <v>10380</v>
      </c>
      <c r="I204" s="347"/>
      <c r="J204" s="348" t="str">
        <f>MID(IDリスト[[#This Row],[ID]],3,4)</f>
        <v>5300</v>
      </c>
      <c r="K204" s="348" t="str">
        <f>RIGHT(IDリスト[[#This Row],[ID]],2)</f>
        <v>E4</v>
      </c>
      <c r="L204" s="349" t="str">
        <f>_xlfn.XLOOKUP(IDリスト[[#This Row],[SA]],SA[ソースアドレス],SA[略称])</f>
        <v>MMC</v>
      </c>
      <c r="M204" s="350" t="s">
        <v>10186</v>
      </c>
      <c r="N204" s="350"/>
      <c r="P204" s="336"/>
    </row>
    <row r="205" spans="2:16" ht="25.5" customHeight="1" x14ac:dyDescent="0.15">
      <c r="B205" s="344"/>
      <c r="C205" s="351" t="s">
        <v>2103</v>
      </c>
      <c r="D205" s="346" t="s">
        <v>2102</v>
      </c>
      <c r="E205" s="346" t="s">
        <v>2105</v>
      </c>
      <c r="F205" s="347" t="s">
        <v>2068</v>
      </c>
      <c r="G205" s="578" t="s">
        <v>10451</v>
      </c>
      <c r="H205" s="347" t="s">
        <v>10380</v>
      </c>
      <c r="I205" s="347"/>
      <c r="J205" s="348" t="str">
        <f>MID(IDリスト[[#This Row],[ID]],3,4)</f>
        <v>5301</v>
      </c>
      <c r="K205" s="348" t="str">
        <f>RIGHT(IDリスト[[#This Row],[ID]],2)</f>
        <v>1C</v>
      </c>
      <c r="L205" s="349" t="str">
        <f>_xlfn.XLOOKUP(IDリスト[[#This Row],[SA]],SA[ソースアドレス],SA[略称])</f>
        <v>CAM</v>
      </c>
      <c r="M205" s="350" t="s">
        <v>10186</v>
      </c>
      <c r="N205" s="350"/>
      <c r="P205" s="336"/>
    </row>
    <row r="206" spans="2:16" ht="25.5" customHeight="1" x14ac:dyDescent="0.15">
      <c r="B206" s="344"/>
      <c r="C206" s="351" t="s">
        <v>2388</v>
      </c>
      <c r="D206" s="346" t="s">
        <v>2390</v>
      </c>
      <c r="E206" s="346" t="s">
        <v>2389</v>
      </c>
      <c r="F206" s="347" t="s">
        <v>2</v>
      </c>
      <c r="G206" s="578" t="s">
        <v>10455</v>
      </c>
      <c r="H206" s="347">
        <v>500</v>
      </c>
      <c r="I206" s="347"/>
      <c r="J206" s="348" t="str">
        <f>MID(IDリスト[[#This Row],[ID]],3,4)</f>
        <v>5302</v>
      </c>
      <c r="K206" s="348" t="str">
        <f>RIGHT(IDリスト[[#This Row],[ID]],2)</f>
        <v>CE</v>
      </c>
      <c r="L206" s="349" t="str">
        <f>_xlfn.XLOOKUP(IDリスト[[#This Row],[SA]],SA[ソースアドレス],SA[略称])</f>
        <v>CL</v>
      </c>
      <c r="M206" s="350" t="s">
        <v>10186</v>
      </c>
      <c r="N206" s="350"/>
      <c r="P206" s="336"/>
    </row>
    <row r="207" spans="2:16" ht="25.5" customHeight="1" x14ac:dyDescent="0.15">
      <c r="B207" s="344" t="s">
        <v>9423</v>
      </c>
      <c r="C207" s="351" t="s">
        <v>9417</v>
      </c>
      <c r="D207" s="346" t="s">
        <v>9419</v>
      </c>
      <c r="E207" s="346" t="s">
        <v>9421</v>
      </c>
      <c r="F207" s="347" t="s">
        <v>2</v>
      </c>
      <c r="G207" s="578"/>
      <c r="H207" s="347"/>
      <c r="I207" s="347"/>
      <c r="J207" s="348" t="str">
        <f>MID(IDリスト[[#This Row],[ID]],3,4)</f>
        <v>5303</v>
      </c>
      <c r="K207" s="348" t="str">
        <f>RIGHT(IDリスト[[#This Row],[ID]],2)</f>
        <v>CE</v>
      </c>
      <c r="L207" s="349" t="str">
        <f>_xlfn.XLOOKUP(IDリスト[[#This Row],[SA]],SA[ソースアドレス],SA[略称])</f>
        <v>CL</v>
      </c>
      <c r="M207" s="350" t="s">
        <v>10186</v>
      </c>
      <c r="N207" s="350"/>
      <c r="P207" s="336"/>
    </row>
    <row r="208" spans="2:16" ht="25.5" customHeight="1" x14ac:dyDescent="0.15">
      <c r="B208" s="344" t="s">
        <v>9423</v>
      </c>
      <c r="C208" s="351" t="s">
        <v>9418</v>
      </c>
      <c r="D208" s="346" t="s">
        <v>9420</v>
      </c>
      <c r="E208" s="346" t="s">
        <v>9422</v>
      </c>
      <c r="F208" s="347" t="s">
        <v>2</v>
      </c>
      <c r="G208" s="578"/>
      <c r="H208" s="347"/>
      <c r="I208" s="347"/>
      <c r="J208" s="348" t="str">
        <f>MID(IDリスト[[#This Row],[ID]],3,4)</f>
        <v>5304</v>
      </c>
      <c r="K208" s="348" t="str">
        <f>RIGHT(IDリスト[[#This Row],[ID]],2)</f>
        <v>CE</v>
      </c>
      <c r="L208" s="349" t="str">
        <f>_xlfn.XLOOKUP(IDリスト[[#This Row],[SA]],SA[ソースアドレス],SA[略称])</f>
        <v>CL</v>
      </c>
      <c r="M208" s="350" t="s">
        <v>10186</v>
      </c>
      <c r="N208" s="350"/>
      <c r="P208" s="336"/>
    </row>
    <row r="209" spans="2:16" ht="25.5" customHeight="1" x14ac:dyDescent="0.15">
      <c r="B209" s="344" t="s">
        <v>9423</v>
      </c>
      <c r="C209" s="351" t="s">
        <v>9459</v>
      </c>
      <c r="D209" s="346" t="s">
        <v>9466</v>
      </c>
      <c r="E209" s="346" t="s">
        <v>9465</v>
      </c>
      <c r="F209" s="347" t="s">
        <v>0</v>
      </c>
      <c r="G209" s="578"/>
      <c r="H209" s="347"/>
      <c r="I209" s="347"/>
      <c r="J209" s="348" t="str">
        <f>MID(IDリスト[[#This Row],[ID]],3,4)</f>
        <v>5305</v>
      </c>
      <c r="K209" s="348" t="str">
        <f>RIGHT(IDリスト[[#This Row],[ID]],2)</f>
        <v>E4</v>
      </c>
      <c r="L209" s="349" t="str">
        <f>_xlfn.XLOOKUP(IDリスト[[#This Row],[SA]],SA[ソースアドレス],SA[略称])</f>
        <v>MMC</v>
      </c>
      <c r="M209" s="350" t="s">
        <v>10186</v>
      </c>
      <c r="N209" s="350"/>
      <c r="P209" s="336"/>
    </row>
    <row r="210" spans="2:16" ht="25.5" customHeight="1" x14ac:dyDescent="0.15">
      <c r="B210" s="344" t="s">
        <v>9552</v>
      </c>
      <c r="C210" s="351" t="s">
        <v>9555</v>
      </c>
      <c r="D210" s="346" t="s">
        <v>9569</v>
      </c>
      <c r="E210" s="355" t="s">
        <v>9570</v>
      </c>
      <c r="F210" s="347" t="s">
        <v>3357</v>
      </c>
      <c r="G210" s="578"/>
      <c r="H210" s="347"/>
      <c r="I210" s="347"/>
      <c r="J210" s="348" t="str">
        <f>MID(IDリスト[[#This Row],[ID]],3,4)</f>
        <v>5306</v>
      </c>
      <c r="K210" s="348" t="str">
        <f>RIGHT(IDリスト[[#This Row],[ID]],2)</f>
        <v>EE</v>
      </c>
      <c r="L210" s="349" t="str">
        <f>_xlfn.XLOOKUP(IDリスト[[#This Row],[SA]],SA[ソースアドレス],SA[略称])</f>
        <v>ICTC</v>
      </c>
      <c r="M210" s="350" t="s">
        <v>10186</v>
      </c>
      <c r="N210" s="350"/>
      <c r="P210" s="336"/>
    </row>
    <row r="211" spans="2:16" ht="25.5" customHeight="1" x14ac:dyDescent="0.15">
      <c r="B211" s="344" t="s">
        <v>9552</v>
      </c>
      <c r="C211" s="351" t="s">
        <v>9562</v>
      </c>
      <c r="D211" s="346" t="s">
        <v>9571</v>
      </c>
      <c r="E211" s="355" t="s">
        <v>9572</v>
      </c>
      <c r="F211" s="347" t="s">
        <v>3357</v>
      </c>
      <c r="G211" s="578"/>
      <c r="H211" s="347"/>
      <c r="I211" s="347"/>
      <c r="J211" s="348" t="str">
        <f>MID(IDリスト[[#This Row],[ID]],3,4)</f>
        <v>5307</v>
      </c>
      <c r="K211" s="348" t="str">
        <f>RIGHT(IDリスト[[#This Row],[ID]],2)</f>
        <v>EE</v>
      </c>
      <c r="L211" s="349" t="str">
        <f>_xlfn.XLOOKUP(IDリスト[[#This Row],[SA]],SA[ソースアドレス],SA[略称])</f>
        <v>ICTC</v>
      </c>
      <c r="M211" s="350" t="s">
        <v>10186</v>
      </c>
      <c r="N211" s="350"/>
      <c r="P211" s="336"/>
    </row>
    <row r="212" spans="2:16" ht="25.5" customHeight="1" x14ac:dyDescent="0.15">
      <c r="B212" s="344" t="s">
        <v>9808</v>
      </c>
      <c r="C212" s="351" t="s">
        <v>9818</v>
      </c>
      <c r="D212" s="346" t="s">
        <v>9820</v>
      </c>
      <c r="E212" s="346" t="s">
        <v>9819</v>
      </c>
      <c r="F212" s="347" t="s">
        <v>9821</v>
      </c>
      <c r="G212" s="578" t="s">
        <v>10472</v>
      </c>
      <c r="H212" s="347" t="s">
        <v>10380</v>
      </c>
      <c r="I212" s="347"/>
      <c r="J212" s="348" t="str">
        <f>MID(IDリスト[[#This Row],[ID]],3,4)</f>
        <v>5308</v>
      </c>
      <c r="K212" s="348" t="str">
        <f>RIGHT(IDリスト[[#This Row],[ID]],2)</f>
        <v>E4</v>
      </c>
      <c r="L212" s="367" t="str">
        <f>_xlfn.XLOOKUP(IDリスト[[#This Row],[SA]],SA[ソースアドレス],SA[略称])</f>
        <v>MMC</v>
      </c>
      <c r="M212" s="350" t="s">
        <v>10186</v>
      </c>
      <c r="N212" s="350"/>
      <c r="P212" s="336"/>
    </row>
    <row r="213" spans="2:16" ht="25.5" customHeight="1" x14ac:dyDescent="0.15">
      <c r="B213" s="344"/>
      <c r="C213" s="345" t="s">
        <v>1234</v>
      </c>
      <c r="D213" s="346" t="s">
        <v>1226</v>
      </c>
      <c r="E213" s="346" t="s">
        <v>1235</v>
      </c>
      <c r="F213" s="347" t="s">
        <v>232</v>
      </c>
      <c r="G213" s="578"/>
      <c r="H213" s="347"/>
      <c r="I213" s="347"/>
      <c r="J213" s="348" t="str">
        <f>MID(IDリスト[[#This Row],[ID]],3,4)</f>
        <v>9DE3</v>
      </c>
      <c r="K213" s="348" t="str">
        <f>RIGHT(IDリスト[[#This Row],[ID]],2)</f>
        <v>E4</v>
      </c>
      <c r="L213" s="349" t="str">
        <f>_xlfn.XLOOKUP(IDリスト[[#This Row],[SA]],SA[ソースアドレス],SA[略称])</f>
        <v>MMC</v>
      </c>
      <c r="M213" s="350" t="s">
        <v>10186</v>
      </c>
      <c r="N213" s="350"/>
      <c r="P213" s="336"/>
    </row>
    <row r="214" spans="2:16" ht="25.5" customHeight="1" x14ac:dyDescent="0.15">
      <c r="B214" s="344"/>
      <c r="C214" s="345" t="s">
        <v>3342</v>
      </c>
      <c r="D214" s="346" t="s">
        <v>1226</v>
      </c>
      <c r="E214" s="346" t="s">
        <v>3343</v>
      </c>
      <c r="F214" s="347" t="s">
        <v>232</v>
      </c>
      <c r="G214" s="578" t="s">
        <v>10436</v>
      </c>
      <c r="H214" s="347">
        <v>50</v>
      </c>
      <c r="I214" s="347"/>
      <c r="J214" s="348" t="str">
        <f>MID(IDリスト[[#This Row],[ID]],3,4)</f>
        <v>9DE4</v>
      </c>
      <c r="K214" s="348" t="str">
        <f>RIGHT(IDリスト[[#This Row],[ID]],2)</f>
        <v>E4</v>
      </c>
      <c r="L214" s="349" t="str">
        <f>_xlfn.XLOOKUP(IDリスト[[#This Row],[SA]],SA[ソースアドレス],SA[略称])</f>
        <v>MMC</v>
      </c>
      <c r="M214" s="350" t="s">
        <v>10186</v>
      </c>
      <c r="N214" s="350"/>
      <c r="P214" s="336"/>
    </row>
    <row r="215" spans="2:16" ht="25.5" customHeight="1" x14ac:dyDescent="0.15">
      <c r="B215" s="344" t="s">
        <v>9619</v>
      </c>
      <c r="C215" s="352" t="s">
        <v>9625</v>
      </c>
      <c r="D215" s="323" t="s">
        <v>9642</v>
      </c>
      <c r="E215" s="346" t="s">
        <v>9634</v>
      </c>
      <c r="F215" s="347" t="s">
        <v>9629</v>
      </c>
      <c r="G215" s="578"/>
      <c r="H215" s="347"/>
      <c r="I215" s="347"/>
      <c r="J215" s="348" t="str">
        <f>MID(IDリスト[[#This Row],[ID]],3,4)</f>
        <v>A0E4</v>
      </c>
      <c r="K215" s="348" t="str">
        <f>RIGHT(IDリスト[[#This Row],[ID]],2)</f>
        <v>0B</v>
      </c>
      <c r="L215" s="349" t="str">
        <f>_xlfn.XLOOKUP(IDリスト[[#This Row],[SA]],SA[ソースアドレス],SA[略称])</f>
        <v>TVC</v>
      </c>
      <c r="M215" s="350" t="s">
        <v>10186</v>
      </c>
      <c r="N215" s="350"/>
      <c r="P215" s="336"/>
    </row>
    <row r="216" spans="2:16" ht="25.5" customHeight="1" x14ac:dyDescent="0.15">
      <c r="B216" s="344" t="s">
        <v>9619</v>
      </c>
      <c r="C216" s="352" t="s">
        <v>9626</v>
      </c>
      <c r="D216" s="323" t="s">
        <v>9643</v>
      </c>
      <c r="E216" s="346" t="s">
        <v>9635</v>
      </c>
      <c r="F216" s="347" t="s">
        <v>9629</v>
      </c>
      <c r="G216" s="578"/>
      <c r="H216" s="347"/>
      <c r="I216" s="347"/>
      <c r="J216" s="348" t="str">
        <f>MID(IDリスト[[#This Row],[ID]],3,4)</f>
        <v>A1E4</v>
      </c>
      <c r="K216" s="348" t="str">
        <f>RIGHT(IDリスト[[#This Row],[ID]],2)</f>
        <v>0B</v>
      </c>
      <c r="L216" s="349" t="str">
        <f>_xlfn.XLOOKUP(IDリスト[[#This Row],[SA]],SA[ソースアドレス],SA[略称])</f>
        <v>TVC</v>
      </c>
      <c r="M216" s="350" t="s">
        <v>10186</v>
      </c>
      <c r="N216" s="350"/>
      <c r="P216" s="336"/>
    </row>
    <row r="217" spans="2:16" ht="25.5" customHeight="1" x14ac:dyDescent="0.15">
      <c r="B217" s="344"/>
      <c r="C217" s="345" t="s">
        <v>1233</v>
      </c>
      <c r="D217" s="346" t="s">
        <v>1226</v>
      </c>
      <c r="E217" s="346" t="s">
        <v>1227</v>
      </c>
      <c r="F217" s="347" t="s">
        <v>232</v>
      </c>
      <c r="G217" s="578" t="s">
        <v>10436</v>
      </c>
      <c r="H217" s="347">
        <v>50</v>
      </c>
      <c r="I217" s="347"/>
      <c r="J217" s="348" t="str">
        <f>MID(IDリスト[[#This Row],[ID]],3,4)</f>
        <v>A5E3</v>
      </c>
      <c r="K217" s="348" t="str">
        <f>RIGHT(IDリスト[[#This Row],[ID]],2)</f>
        <v>E4</v>
      </c>
      <c r="L217" s="349" t="str">
        <f>_xlfn.XLOOKUP(IDリスト[[#This Row],[SA]],SA[ソースアドレス],SA[略称])</f>
        <v>MMC</v>
      </c>
      <c r="M217" s="350" t="s">
        <v>10186</v>
      </c>
      <c r="N217" s="350"/>
      <c r="P217" s="336"/>
    </row>
    <row r="218" spans="2:16" ht="25.5" customHeight="1" x14ac:dyDescent="0.15">
      <c r="B218" s="344"/>
      <c r="C218" s="345" t="s">
        <v>1223</v>
      </c>
      <c r="D218" s="346" t="s">
        <v>1226</v>
      </c>
      <c r="E218" s="346" t="s">
        <v>1227</v>
      </c>
      <c r="F218" s="347" t="s">
        <v>1228</v>
      </c>
      <c r="G218" s="578"/>
      <c r="H218" s="347"/>
      <c r="I218" s="347"/>
      <c r="J218" s="348" t="str">
        <f>MID(IDリスト[[#This Row],[ID]],3,4)</f>
        <v>A5E4</v>
      </c>
      <c r="K218" s="348" t="str">
        <f>RIGHT(IDリスト[[#This Row],[ID]],2)</f>
        <v>E3</v>
      </c>
      <c r="L218" s="349" t="str">
        <f>_xlfn.XLOOKUP(IDリスト[[#This Row],[SA]],SA[ソースアドレス],SA[略称])</f>
        <v>Trvl_ECU</v>
      </c>
      <c r="M218" s="350" t="s">
        <v>10186</v>
      </c>
      <c r="N218" s="350"/>
      <c r="P218" s="336"/>
    </row>
    <row r="219" spans="2:16" ht="25.5" customHeight="1" x14ac:dyDescent="0.15">
      <c r="B219" s="344"/>
      <c r="C219" s="351" t="s">
        <v>8576</v>
      </c>
      <c r="D219" s="346" t="s">
        <v>8577</v>
      </c>
      <c r="E219" s="346" t="s">
        <v>8578</v>
      </c>
      <c r="F219" s="347" t="s">
        <v>0</v>
      </c>
      <c r="G219" s="578"/>
      <c r="H219" s="347"/>
      <c r="I219" s="347"/>
      <c r="J219" s="348" t="str">
        <f>MID(IDリスト[[#This Row],[ID]],3,4)</f>
        <v>AC5A</v>
      </c>
      <c r="K219" s="348" t="str">
        <f>RIGHT(IDリスト[[#This Row],[ID]],2)</f>
        <v>7F</v>
      </c>
      <c r="L219" s="349" t="e">
        <f>_xlfn.XLOOKUP(IDリスト[[#This Row],[SA]],SA[ソースアドレス],SA[略称])</f>
        <v>#N/A</v>
      </c>
      <c r="M219" s="350" t="s">
        <v>10186</v>
      </c>
      <c r="N219" s="350"/>
      <c r="P219" s="336"/>
    </row>
    <row r="220" spans="2:16" ht="25.5" customHeight="1" x14ac:dyDescent="0.15">
      <c r="B220" s="344"/>
      <c r="C220" s="351" t="s">
        <v>8579</v>
      </c>
      <c r="D220" s="346" t="s">
        <v>8580</v>
      </c>
      <c r="E220" s="346" t="s">
        <v>8581</v>
      </c>
      <c r="F220" s="347" t="s">
        <v>8582</v>
      </c>
      <c r="G220" s="578"/>
      <c r="H220" s="347"/>
      <c r="I220" s="347"/>
      <c r="J220" s="348" t="str">
        <f>MID(IDリスト[[#This Row],[ID]],3,4)</f>
        <v>AD7F</v>
      </c>
      <c r="K220" s="348" t="str">
        <f>RIGHT(IDリスト[[#This Row],[ID]],2)</f>
        <v>5A</v>
      </c>
      <c r="L220" s="349" t="str">
        <f>_xlfn.XLOOKUP(IDリスト[[#This Row],[SA]],SA[ソースアドレス],SA[略称])</f>
        <v>PTC</v>
      </c>
      <c r="M220" s="350" t="s">
        <v>10186</v>
      </c>
      <c r="N220" s="350"/>
      <c r="P220" s="336"/>
    </row>
    <row r="221" spans="2:16" ht="25.5" customHeight="1" x14ac:dyDescent="0.15">
      <c r="B221" s="344" t="s">
        <v>9619</v>
      </c>
      <c r="C221" s="352" t="s">
        <v>9627</v>
      </c>
      <c r="D221" s="346" t="s">
        <v>9748</v>
      </c>
      <c r="E221" s="346" t="s">
        <v>9636</v>
      </c>
      <c r="F221" s="347" t="s">
        <v>9629</v>
      </c>
      <c r="G221" s="578"/>
      <c r="H221" s="347"/>
      <c r="I221" s="347"/>
      <c r="J221" s="348" t="str">
        <f>MID(IDリスト[[#This Row],[ID]],3,4)</f>
        <v>B1E4</v>
      </c>
      <c r="K221" s="348" t="str">
        <f>RIGHT(IDリスト[[#This Row],[ID]],2)</f>
        <v>0B</v>
      </c>
      <c r="L221" s="349" t="str">
        <f>_xlfn.XLOOKUP(IDリスト[[#This Row],[SA]],SA[ソースアドレス],SA[略称])</f>
        <v>TVC</v>
      </c>
      <c r="M221" s="350" t="s">
        <v>10186</v>
      </c>
      <c r="N221" s="350"/>
      <c r="P221" s="336"/>
    </row>
    <row r="222" spans="2:16" ht="18.75" x14ac:dyDescent="0.15">
      <c r="B222" s="344" t="s">
        <v>9619</v>
      </c>
      <c r="C222" s="351" t="s">
        <v>9621</v>
      </c>
      <c r="D222" s="346" t="s">
        <v>9637</v>
      </c>
      <c r="E222" s="346" t="s">
        <v>9630</v>
      </c>
      <c r="F222" s="347" t="s">
        <v>9629</v>
      </c>
      <c r="G222" s="578"/>
      <c r="H222" s="347"/>
      <c r="I222" s="347"/>
      <c r="J222" s="348" t="str">
        <f>MID(IDリスト[[#This Row],[ID]],3,4)</f>
        <v>C0E4</v>
      </c>
      <c r="K222" s="348" t="str">
        <f>RIGHT(IDリスト[[#This Row],[ID]],2)</f>
        <v>0B</v>
      </c>
      <c r="L222" s="349" t="str">
        <f>_xlfn.XLOOKUP(IDリスト[[#This Row],[SA]],SA[ソースアドレス],SA[略称])</f>
        <v>TVC</v>
      </c>
      <c r="M222" s="350" t="s">
        <v>10186</v>
      </c>
      <c r="N222" s="350"/>
      <c r="P222" s="336"/>
    </row>
    <row r="223" spans="2:16" ht="18.75" x14ac:dyDescent="0.15">
      <c r="B223" s="344"/>
      <c r="C223" s="352" t="s">
        <v>443</v>
      </c>
      <c r="D223" s="346" t="s">
        <v>444</v>
      </c>
      <c r="E223" s="346" t="s">
        <v>447</v>
      </c>
      <c r="F223" s="347" t="s">
        <v>0</v>
      </c>
      <c r="G223" s="578" t="s">
        <v>10424</v>
      </c>
      <c r="H223" s="347" t="s">
        <v>10380</v>
      </c>
      <c r="I223" s="347"/>
      <c r="J223" s="348" t="str">
        <f>MID(IDリスト[[#This Row],[ID]],3,4)</f>
        <v>EACE</v>
      </c>
      <c r="K223" s="348" t="str">
        <f>RIGHT(IDリスト[[#This Row],[ID]],2)</f>
        <v>E4</v>
      </c>
      <c r="L223" s="349" t="str">
        <f>_xlfn.XLOOKUP(IDリスト[[#This Row],[SA]],SA[ソースアドレス],SA[略称])</f>
        <v>MMC</v>
      </c>
      <c r="M223" s="350" t="s">
        <v>10186</v>
      </c>
      <c r="N223" s="350"/>
      <c r="P223" s="336"/>
    </row>
    <row r="224" spans="2:16" ht="18.75" x14ac:dyDescent="0.15">
      <c r="B224" s="344"/>
      <c r="C224" s="352" t="s">
        <v>9807</v>
      </c>
      <c r="D224" s="346" t="s">
        <v>307</v>
      </c>
      <c r="E224" s="346"/>
      <c r="F224" s="347" t="s">
        <v>264</v>
      </c>
      <c r="G224" s="578"/>
      <c r="H224" s="347"/>
      <c r="I224" s="347"/>
      <c r="J224" s="348" t="str">
        <f>MID(IDリスト[[#This Row],[ID]],3,4)</f>
        <v>EAE4</v>
      </c>
      <c r="K224" s="348" t="str">
        <f>RIGHT(IDリスト[[#This Row],[ID]],2)</f>
        <v>18</v>
      </c>
      <c r="L224" s="349" t="str">
        <f>_xlfn.XLOOKUP(IDリスト[[#This Row],[SA]],SA[ソースアドレス],SA[略称])</f>
        <v>GPS</v>
      </c>
      <c r="M224" s="350"/>
      <c r="N224" s="350"/>
      <c r="P224" s="336"/>
    </row>
    <row r="225" spans="2:16" ht="37.5" x14ac:dyDescent="0.15">
      <c r="B225" s="344"/>
      <c r="C225" s="352" t="s">
        <v>882</v>
      </c>
      <c r="D225" s="346" t="s">
        <v>1339</v>
      </c>
      <c r="E225" s="346" t="s">
        <v>1341</v>
      </c>
      <c r="F225" s="347" t="s">
        <v>0</v>
      </c>
      <c r="G225" s="578" t="s">
        <v>63</v>
      </c>
      <c r="H225" s="347" t="s">
        <v>10380</v>
      </c>
      <c r="I225" s="347"/>
      <c r="J225" s="348" t="str">
        <f>MID(IDリスト[[#This Row],[ID]],3,4)</f>
        <v>EBFF</v>
      </c>
      <c r="K225" s="348" t="str">
        <f>RIGHT(IDリスト[[#This Row],[ID]],2)</f>
        <v>E4</v>
      </c>
      <c r="L225" s="349" t="str">
        <f>_xlfn.XLOOKUP(IDリスト[[#This Row],[SA]],SA[ソースアドレス],SA[略称])</f>
        <v>MMC</v>
      </c>
      <c r="M225" s="350" t="s">
        <v>10186</v>
      </c>
      <c r="N225" s="350"/>
      <c r="P225" s="336"/>
    </row>
    <row r="226" spans="2:16" ht="37.5" x14ac:dyDescent="0.15">
      <c r="B226" s="344"/>
      <c r="C226" s="352" t="s">
        <v>873</v>
      </c>
      <c r="D226" s="346" t="s">
        <v>1339</v>
      </c>
      <c r="E226" s="346" t="s">
        <v>1340</v>
      </c>
      <c r="F226" s="347" t="s">
        <v>0</v>
      </c>
      <c r="G226" s="578" t="s">
        <v>63</v>
      </c>
      <c r="H226" s="347" t="s">
        <v>10380</v>
      </c>
      <c r="I226" s="347"/>
      <c r="J226" s="348" t="str">
        <f>MID(IDリスト[[#This Row],[ID]],3,4)</f>
        <v>ECFF</v>
      </c>
      <c r="K226" s="348" t="str">
        <f>RIGHT(IDリスト[[#This Row],[ID]],2)</f>
        <v>E4</v>
      </c>
      <c r="L226" s="349" t="str">
        <f>_xlfn.XLOOKUP(IDリスト[[#This Row],[SA]],SA[ソースアドレス],SA[略称])</f>
        <v>MMC</v>
      </c>
      <c r="M226" s="350" t="s">
        <v>10186</v>
      </c>
      <c r="N226" s="350"/>
      <c r="P226" s="336"/>
    </row>
    <row r="227" spans="2:16" ht="37.5" x14ac:dyDescent="0.15">
      <c r="B227" s="344" t="s">
        <v>9619</v>
      </c>
      <c r="C227" s="351" t="s">
        <v>9623</v>
      </c>
      <c r="D227" s="346" t="s">
        <v>9641</v>
      </c>
      <c r="E227" s="346" t="s">
        <v>9632</v>
      </c>
      <c r="F227" s="347" t="s">
        <v>0</v>
      </c>
      <c r="G227" s="578"/>
      <c r="H227" s="347"/>
      <c r="I227" s="347"/>
      <c r="J227" s="348" t="str">
        <f>MID(IDリスト[[#This Row],[ID]],3,4)</f>
        <v>F40B</v>
      </c>
      <c r="K227" s="348" t="str">
        <f>RIGHT(IDリスト[[#This Row],[ID]],2)</f>
        <v>E4</v>
      </c>
      <c r="L227" s="349" t="str">
        <f>_xlfn.XLOOKUP(IDリスト[[#This Row],[SA]],SA[ソースアドレス],SA[略称])</f>
        <v>MMC</v>
      </c>
      <c r="M227" s="350" t="s">
        <v>10186</v>
      </c>
      <c r="N227" s="350"/>
      <c r="P227" s="336"/>
    </row>
    <row r="228" spans="2:16" ht="37.5" x14ac:dyDescent="0.15">
      <c r="B228" s="344" t="s">
        <v>9619</v>
      </c>
      <c r="C228" s="351" t="s">
        <v>9624</v>
      </c>
      <c r="D228" s="346" t="s">
        <v>9639</v>
      </c>
      <c r="E228" s="346" t="s">
        <v>9633</v>
      </c>
      <c r="F228" s="347" t="s">
        <v>9629</v>
      </c>
      <c r="G228" s="578"/>
      <c r="H228" s="347"/>
      <c r="I228" s="347"/>
      <c r="J228" s="348" t="str">
        <f>MID(IDリスト[[#This Row],[ID]],3,4)</f>
        <v>F4E4</v>
      </c>
      <c r="K228" s="348" t="str">
        <f>RIGHT(IDリスト[[#This Row],[ID]],2)</f>
        <v>0B</v>
      </c>
      <c r="L228" s="349" t="str">
        <f>_xlfn.XLOOKUP(IDリスト[[#This Row],[SA]],SA[ソースアドレス],SA[略称])</f>
        <v>TVC</v>
      </c>
      <c r="M228" s="350" t="s">
        <v>10186</v>
      </c>
      <c r="N228" s="350"/>
      <c r="P228" s="336"/>
    </row>
    <row r="229" spans="2:16" ht="37.5" x14ac:dyDescent="0.15">
      <c r="B229" s="344" t="s">
        <v>9619</v>
      </c>
      <c r="C229" s="351" t="s">
        <v>9622</v>
      </c>
      <c r="D229" s="346" t="s">
        <v>9638</v>
      </c>
      <c r="E229" s="346" t="s">
        <v>9631</v>
      </c>
      <c r="F229" s="347" t="s">
        <v>9629</v>
      </c>
      <c r="G229" s="578"/>
      <c r="H229" s="347"/>
      <c r="I229" s="347"/>
      <c r="J229" s="348" t="str">
        <f>MID(IDリスト[[#This Row],[ID]],3,4)</f>
        <v>F5E4</v>
      </c>
      <c r="K229" s="348" t="str">
        <f>RIGHT(IDリスト[[#This Row],[ID]],2)</f>
        <v>0B</v>
      </c>
      <c r="L229" s="349" t="str">
        <f>_xlfn.XLOOKUP(IDリスト[[#This Row],[SA]],SA[ソースアドレス],SA[略称])</f>
        <v>TVC</v>
      </c>
      <c r="M229" s="350" t="s">
        <v>10186</v>
      </c>
      <c r="N229" s="350"/>
      <c r="P229" s="336"/>
    </row>
    <row r="230" spans="2:16" ht="18.75" x14ac:dyDescent="0.15">
      <c r="B230" s="344"/>
      <c r="C230" s="351" t="s">
        <v>1725</v>
      </c>
      <c r="D230" s="346" t="s">
        <v>1804</v>
      </c>
      <c r="E230" s="346" t="s">
        <v>1807</v>
      </c>
      <c r="F230" s="347" t="s">
        <v>1729</v>
      </c>
      <c r="G230" s="578" t="s">
        <v>10443</v>
      </c>
      <c r="H230" s="347" t="s">
        <v>10444</v>
      </c>
      <c r="I230" s="347"/>
      <c r="J230" s="348" t="str">
        <f>MID(IDリスト[[#This Row],[ID]],3,4)</f>
        <v>FC08</v>
      </c>
      <c r="K230" s="348" t="str">
        <f>RIGHT(IDリスト[[#This Row],[ID]],2)</f>
        <v>81</v>
      </c>
      <c r="L230" s="349" t="str">
        <f>_xlfn.XLOOKUP(IDリスト[[#This Row],[SA]],SA[ソースアドレス],SA[略称])</f>
        <v>SW</v>
      </c>
      <c r="M230" s="350" t="s">
        <v>10186</v>
      </c>
      <c r="N230" s="350"/>
      <c r="P230" s="336"/>
    </row>
    <row r="231" spans="2:16" ht="25.5" customHeight="1" x14ac:dyDescent="0.15">
      <c r="B231" s="344"/>
      <c r="C231" s="351" t="s">
        <v>7320</v>
      </c>
      <c r="D231" s="347" t="s">
        <v>7318</v>
      </c>
      <c r="E231" s="347" t="s">
        <v>7319</v>
      </c>
      <c r="F231" s="347" t="s">
        <v>1729</v>
      </c>
      <c r="G231" s="578" t="s">
        <v>10525</v>
      </c>
      <c r="H231" s="347" t="s">
        <v>10430</v>
      </c>
      <c r="I231" s="347"/>
      <c r="J231" s="348" t="str">
        <f>MID(IDリスト[[#This Row],[ID]],3,4)</f>
        <v>FC09</v>
      </c>
      <c r="K231" s="348" t="str">
        <f>RIGHT(IDリスト[[#This Row],[ID]],2)</f>
        <v>81</v>
      </c>
      <c r="L231" s="349" t="str">
        <f>_xlfn.XLOOKUP(IDリスト[[#This Row],[SA]],SA[ソースアドレス],SA[略称])</f>
        <v>SW</v>
      </c>
      <c r="M231" s="350" t="s">
        <v>10186</v>
      </c>
      <c r="N231" s="350"/>
      <c r="P231" s="336"/>
    </row>
    <row r="232" spans="2:16" ht="25.5" customHeight="1" x14ac:dyDescent="0.15">
      <c r="B232" s="344"/>
      <c r="C232" s="352" t="s">
        <v>1196</v>
      </c>
      <c r="D232" s="346" t="s">
        <v>1202</v>
      </c>
      <c r="E232" s="346" t="s">
        <v>1195</v>
      </c>
      <c r="F232" s="347" t="s">
        <v>0</v>
      </c>
      <c r="G232" s="578" t="s">
        <v>10389</v>
      </c>
      <c r="H232" s="347">
        <v>1000</v>
      </c>
      <c r="I232" s="347"/>
      <c r="J232" s="348" t="str">
        <f>MID(IDリスト[[#This Row],[ID]],3,4)</f>
        <v>FEF7</v>
      </c>
      <c r="K232" s="348" t="str">
        <f>RIGHT(IDリスト[[#This Row],[ID]],2)</f>
        <v>E4</v>
      </c>
      <c r="L232" s="349" t="str">
        <f>_xlfn.XLOOKUP(IDリスト[[#This Row],[SA]],SA[ソースアドレス],SA[略称])</f>
        <v>MMC</v>
      </c>
      <c r="M232" s="350" t="s">
        <v>10186</v>
      </c>
      <c r="N232" s="350"/>
      <c r="P232" s="336"/>
    </row>
    <row r="233" spans="2:16" ht="25.5" customHeight="1" x14ac:dyDescent="0.15">
      <c r="B233" s="344"/>
      <c r="C233" s="352" t="s">
        <v>939</v>
      </c>
      <c r="D233" s="346" t="s">
        <v>1201</v>
      </c>
      <c r="E233" s="346" t="s">
        <v>682</v>
      </c>
      <c r="F233" s="347" t="s">
        <v>0</v>
      </c>
      <c r="G233" s="578" t="s">
        <v>10388</v>
      </c>
      <c r="H233" s="347">
        <v>1000</v>
      </c>
      <c r="I233" s="347"/>
      <c r="J233" s="348" t="str">
        <f>MID(IDリスト[[#This Row],[ID]],3,4)</f>
        <v>FEFC</v>
      </c>
      <c r="K233" s="348" t="str">
        <f>RIGHT(IDリスト[[#This Row],[ID]],2)</f>
        <v>E4</v>
      </c>
      <c r="L233" s="349" t="str">
        <f>_xlfn.XLOOKUP(IDリスト[[#This Row],[SA]],SA[ソースアドレス],SA[略称])</f>
        <v>MMC</v>
      </c>
      <c r="M233" s="350" t="s">
        <v>10186</v>
      </c>
      <c r="N233" s="350"/>
      <c r="P233" s="336"/>
    </row>
    <row r="234" spans="2:16" ht="25.5" customHeight="1" x14ac:dyDescent="0.15">
      <c r="B234" s="344"/>
      <c r="C234" s="352" t="s">
        <v>1165</v>
      </c>
      <c r="D234" s="346" t="s">
        <v>1203</v>
      </c>
      <c r="E234" s="346" t="s">
        <v>1163</v>
      </c>
      <c r="F234" s="347" t="s">
        <v>0</v>
      </c>
      <c r="G234" s="578" t="s">
        <v>10351</v>
      </c>
      <c r="H234" s="347">
        <v>1000</v>
      </c>
      <c r="I234" s="347"/>
      <c r="J234" s="348" t="str">
        <f>MID(IDリスト[[#This Row],[ID]],3,4)</f>
        <v>FF01</v>
      </c>
      <c r="K234" s="348" t="str">
        <f>RIGHT(IDリスト[[#This Row],[ID]],2)</f>
        <v>E4</v>
      </c>
      <c r="L234" s="349" t="str">
        <f>_xlfn.XLOOKUP(IDリスト[[#This Row],[SA]],SA[ソースアドレス],SA[略称])</f>
        <v>MMC</v>
      </c>
      <c r="M234" s="350" t="s">
        <v>10186</v>
      </c>
      <c r="N234" s="350"/>
      <c r="P234" s="336"/>
    </row>
    <row r="235" spans="2:16" ht="25.5" customHeight="1" x14ac:dyDescent="0.15">
      <c r="B235" s="344"/>
      <c r="C235" s="352" t="s">
        <v>1186</v>
      </c>
      <c r="D235" s="346" t="s">
        <v>10418</v>
      </c>
      <c r="E235" s="346" t="s">
        <v>314</v>
      </c>
      <c r="F235" s="347" t="s">
        <v>0</v>
      </c>
      <c r="G235" s="578"/>
      <c r="H235" s="347" t="s">
        <v>10420</v>
      </c>
      <c r="I235" s="347" t="s">
        <v>10419</v>
      </c>
      <c r="J235" s="348" t="str">
        <f>MID(IDリスト[[#This Row],[ID]],3,4)</f>
        <v>FF04</v>
      </c>
      <c r="K235" s="348" t="str">
        <f>RIGHT(IDリスト[[#This Row],[ID]],2)</f>
        <v>E4</v>
      </c>
      <c r="L235" s="349" t="str">
        <f>_xlfn.XLOOKUP(IDリスト[[#This Row],[SA]],SA[ソースアドレス],SA[略称])</f>
        <v>MMC</v>
      </c>
      <c r="M235" s="350" t="s">
        <v>10186</v>
      </c>
      <c r="N235" s="350"/>
      <c r="P235" s="336"/>
    </row>
    <row r="236" spans="2:16" ht="25.5" customHeight="1" x14ac:dyDescent="0.15">
      <c r="B236" s="344"/>
      <c r="C236" s="351" t="s">
        <v>1821</v>
      </c>
      <c r="D236" s="346" t="s">
        <v>1819</v>
      </c>
      <c r="E236" s="346"/>
      <c r="F236" s="347" t="s">
        <v>1729</v>
      </c>
      <c r="G236" s="578"/>
      <c r="H236" s="347"/>
      <c r="I236" s="347"/>
      <c r="J236" s="348" t="str">
        <f>MID(IDリスト[[#This Row],[ID]],3,4)</f>
        <v>FF05</v>
      </c>
      <c r="K236" s="348" t="str">
        <f>RIGHT(IDリスト[[#This Row],[ID]],2)</f>
        <v>81</v>
      </c>
      <c r="L236" s="349" t="str">
        <f>_xlfn.XLOOKUP(IDリスト[[#This Row],[SA]],SA[ソースアドレス],SA[略称])</f>
        <v>SW</v>
      </c>
      <c r="M236" s="350"/>
      <c r="N236" s="350"/>
      <c r="P236" s="336"/>
    </row>
    <row r="237" spans="2:16" ht="25.5" customHeight="1" x14ac:dyDescent="0.15">
      <c r="B237" s="344"/>
      <c r="C237" s="351" t="s">
        <v>1855</v>
      </c>
      <c r="D237" s="346" t="s">
        <v>1840</v>
      </c>
      <c r="E237" s="346" t="s">
        <v>1856</v>
      </c>
      <c r="F237" s="347" t="s">
        <v>1851</v>
      </c>
      <c r="G237" s="578"/>
      <c r="H237" s="347"/>
      <c r="I237" s="347"/>
      <c r="J237" s="348" t="str">
        <f>MID(IDリスト[[#This Row],[ID]],3,4)</f>
        <v>FF07</v>
      </c>
      <c r="K237" s="348" t="str">
        <f>RIGHT(IDリスト[[#This Row],[ID]],2)</f>
        <v>19</v>
      </c>
      <c r="L237" s="349" t="str">
        <f>_xlfn.XLOOKUP(IDリスト[[#This Row],[SA]],SA[ソースアドレス],SA[略称])</f>
        <v>HVAC</v>
      </c>
      <c r="M237" s="350" t="s">
        <v>10186</v>
      </c>
      <c r="N237" s="350"/>
      <c r="P237" s="336"/>
    </row>
    <row r="238" spans="2:16" ht="25.5" customHeight="1" x14ac:dyDescent="0.15">
      <c r="B238" s="344"/>
      <c r="C238" s="352" t="s">
        <v>921</v>
      </c>
      <c r="D238" s="346" t="s">
        <v>1188</v>
      </c>
      <c r="E238" s="346" t="s">
        <v>1187</v>
      </c>
      <c r="F238" s="347" t="s">
        <v>680</v>
      </c>
      <c r="G238" s="578" t="s">
        <v>10371</v>
      </c>
      <c r="H238" s="347">
        <v>200</v>
      </c>
      <c r="I238" s="347"/>
      <c r="J238" s="348" t="str">
        <f>MID(IDリスト[[#This Row],[ID]],3,4)</f>
        <v>FF30</v>
      </c>
      <c r="K238" s="348" t="str">
        <f>RIGHT(IDリスト[[#This Row],[ID]],2)</f>
        <v>CF</v>
      </c>
      <c r="L238" s="349" t="str">
        <f>_xlfn.XLOOKUP(IDリスト[[#This Row],[SA]],SA[ソースアドレス],SA[略称])</f>
        <v>PA</v>
      </c>
      <c r="M238" s="350" t="s">
        <v>10186</v>
      </c>
      <c r="N238" s="350"/>
      <c r="P238" s="336"/>
    </row>
    <row r="239" spans="2:16" ht="25.5" customHeight="1" x14ac:dyDescent="0.15">
      <c r="B239" s="344"/>
      <c r="C239" s="352" t="s">
        <v>930</v>
      </c>
      <c r="D239" s="346" t="s">
        <v>1191</v>
      </c>
      <c r="E239" s="346" t="s">
        <v>1477</v>
      </c>
      <c r="F239" s="347" t="s">
        <v>680</v>
      </c>
      <c r="G239" s="578" t="s">
        <v>10385</v>
      </c>
      <c r="H239" s="347">
        <v>100</v>
      </c>
      <c r="I239" s="347"/>
      <c r="J239" s="348" t="str">
        <f>MID(IDリスト[[#This Row],[ID]],3,4)</f>
        <v>FF31</v>
      </c>
      <c r="K239" s="348" t="str">
        <f>RIGHT(IDリスト[[#This Row],[ID]],2)</f>
        <v>CF</v>
      </c>
      <c r="L239" s="349" t="str">
        <f>_xlfn.XLOOKUP(IDリスト[[#This Row],[SA]],SA[ソースアドレス],SA[略称])</f>
        <v>PA</v>
      </c>
      <c r="M239" s="350" t="s">
        <v>10186</v>
      </c>
      <c r="N239" s="350"/>
      <c r="P239" s="336"/>
    </row>
    <row r="240" spans="2:16" ht="25.5" customHeight="1" x14ac:dyDescent="0.15">
      <c r="B240" s="344"/>
      <c r="C240" s="352" t="s">
        <v>1194</v>
      </c>
      <c r="D240" s="346" t="s">
        <v>1192</v>
      </c>
      <c r="E240" s="346" t="s">
        <v>1193</v>
      </c>
      <c r="F240" s="347" t="s">
        <v>3</v>
      </c>
      <c r="G240" s="578" t="s">
        <v>10385</v>
      </c>
      <c r="H240" s="347">
        <v>200</v>
      </c>
      <c r="I240" s="347"/>
      <c r="J240" s="348" t="str">
        <f>MID(IDリスト[[#This Row],[ID]],3,4)</f>
        <v>FF32</v>
      </c>
      <c r="K240" s="348" t="str">
        <f>RIGHT(IDリスト[[#This Row],[ID]],2)</f>
        <v>CF</v>
      </c>
      <c r="L240" s="349" t="str">
        <f>_xlfn.XLOOKUP(IDリスト[[#This Row],[SA]],SA[ソースアドレス],SA[略称])</f>
        <v>PA</v>
      </c>
      <c r="M240" s="350" t="s">
        <v>10186</v>
      </c>
      <c r="N240" s="350"/>
      <c r="P240" s="336"/>
    </row>
    <row r="241" spans="2:16" ht="25.5" customHeight="1" x14ac:dyDescent="0.15">
      <c r="B241" s="344"/>
      <c r="C241" s="351" t="s">
        <v>1864</v>
      </c>
      <c r="D241" s="346" t="s">
        <v>1868</v>
      </c>
      <c r="E241" s="346" t="s">
        <v>1868</v>
      </c>
      <c r="F241" s="347" t="s">
        <v>1861</v>
      </c>
      <c r="G241" s="578"/>
      <c r="H241" s="347"/>
      <c r="I241" s="347"/>
      <c r="J241" s="348" t="str">
        <f>MID(IDリスト[[#This Row],[ID]],3,4)</f>
        <v>FF60</v>
      </c>
      <c r="K241" s="348" t="str">
        <f>RIGHT(IDリスト[[#This Row],[ID]],2)</f>
        <v>3B</v>
      </c>
      <c r="L241" s="349" t="str">
        <f>_xlfn.XLOOKUP(IDリスト[[#This Row],[SA]],SA[ソースアドレス],SA[略称])</f>
        <v>JOG</v>
      </c>
      <c r="M241" s="350" t="s">
        <v>10186</v>
      </c>
      <c r="N241" s="350"/>
      <c r="P241" s="336"/>
    </row>
    <row r="242" spans="2:16" ht="25.5" customHeight="1" x14ac:dyDescent="0.15">
      <c r="B242" s="344"/>
      <c r="C242" s="351" t="s">
        <v>1865</v>
      </c>
      <c r="D242" s="346" t="s">
        <v>1867</v>
      </c>
      <c r="E242" s="346" t="s">
        <v>1867</v>
      </c>
      <c r="F242" s="347" t="s">
        <v>1861</v>
      </c>
      <c r="G242" s="578"/>
      <c r="H242" s="347"/>
      <c r="I242" s="347"/>
      <c r="J242" s="348" t="str">
        <f>MID(IDリスト[[#This Row],[ID]],3,4)</f>
        <v>FF61</v>
      </c>
      <c r="K242" s="348" t="str">
        <f>RIGHT(IDリスト[[#This Row],[ID]],2)</f>
        <v>3B</v>
      </c>
      <c r="L242" s="349" t="str">
        <f>_xlfn.XLOOKUP(IDリスト[[#This Row],[SA]],SA[ソースアドレス],SA[略称])</f>
        <v>JOG</v>
      </c>
      <c r="M242" s="350" t="s">
        <v>10186</v>
      </c>
      <c r="N242" s="350"/>
      <c r="P242" s="336"/>
    </row>
    <row r="243" spans="2:16" ht="25.5" customHeight="1" x14ac:dyDescent="0.15">
      <c r="B243" s="344"/>
      <c r="C243" s="351" t="s">
        <v>1931</v>
      </c>
      <c r="D243" s="346" t="s">
        <v>1933</v>
      </c>
      <c r="E243" s="346" t="s">
        <v>1934</v>
      </c>
      <c r="F243" s="347" t="s">
        <v>1928</v>
      </c>
      <c r="G243" s="578"/>
      <c r="H243" s="347"/>
      <c r="I243" s="347"/>
      <c r="J243" s="348" t="str">
        <f>MID(IDリスト[[#This Row],[ID]],3,4)</f>
        <v>FF70</v>
      </c>
      <c r="K243" s="348" t="str">
        <f>RIGHT(IDリスト[[#This Row],[ID]],2)</f>
        <v>4C</v>
      </c>
      <c r="L243" s="349" t="str">
        <f>_xlfn.XLOOKUP(IDリスト[[#This Row],[SA]],SA[ソースアドレス],SA[略称])</f>
        <v>RAD</v>
      </c>
      <c r="M243" s="350" t="s">
        <v>10186</v>
      </c>
      <c r="N243" s="350"/>
      <c r="P243" s="336"/>
    </row>
    <row r="244" spans="2:16" ht="25.5" customHeight="1" x14ac:dyDescent="0.15">
      <c r="B244" s="344"/>
      <c r="C244" s="351" t="s">
        <v>1932</v>
      </c>
      <c r="D244" s="346" t="s">
        <v>1935</v>
      </c>
      <c r="E244" s="346" t="s">
        <v>1936</v>
      </c>
      <c r="F244" s="347" t="s">
        <v>1928</v>
      </c>
      <c r="G244" s="578"/>
      <c r="H244" s="347"/>
      <c r="I244" s="347"/>
      <c r="J244" s="348" t="str">
        <f>MID(IDリスト[[#This Row],[ID]],3,4)</f>
        <v>FF71</v>
      </c>
      <c r="K244" s="348" t="str">
        <f>RIGHT(IDリスト[[#This Row],[ID]],2)</f>
        <v>4C</v>
      </c>
      <c r="L244" s="349" t="str">
        <f>_xlfn.XLOOKUP(IDリスト[[#This Row],[SA]],SA[ソースアドレス],SA[略称])</f>
        <v>RAD</v>
      </c>
      <c r="M244" s="350" t="s">
        <v>10186</v>
      </c>
      <c r="N244" s="350"/>
      <c r="P244" s="336"/>
    </row>
    <row r="245" spans="2:16" ht="25.5" customHeight="1" x14ac:dyDescent="0.15">
      <c r="B245" s="344"/>
      <c r="C245" s="351" t="s">
        <v>1937</v>
      </c>
      <c r="D245" s="346" t="s">
        <v>1938</v>
      </c>
      <c r="E245" s="346" t="s">
        <v>1939</v>
      </c>
      <c r="F245" s="347" t="s">
        <v>1928</v>
      </c>
      <c r="G245" s="578"/>
      <c r="H245" s="347"/>
      <c r="I245" s="347"/>
      <c r="J245" s="348" t="str">
        <f>MID(IDリスト[[#This Row],[ID]],3,4)</f>
        <v>FF72</v>
      </c>
      <c r="K245" s="348" t="str">
        <f>RIGHT(IDリスト[[#This Row],[ID]],2)</f>
        <v>4C</v>
      </c>
      <c r="L245" s="349" t="str">
        <f>_xlfn.XLOOKUP(IDリスト[[#This Row],[SA]],SA[ソースアドレス],SA[略称])</f>
        <v>RAD</v>
      </c>
      <c r="M245" s="350" t="s">
        <v>10186</v>
      </c>
      <c r="N245" s="350"/>
      <c r="P245" s="336"/>
    </row>
    <row r="246" spans="2:16" ht="25.5" customHeight="1" x14ac:dyDescent="0.15">
      <c r="B246" s="344"/>
      <c r="C246" s="351" t="s">
        <v>1940</v>
      </c>
      <c r="D246" s="346" t="s">
        <v>1941</v>
      </c>
      <c r="E246" s="346" t="s">
        <v>1942</v>
      </c>
      <c r="F246" s="347" t="s">
        <v>1928</v>
      </c>
      <c r="G246" s="578"/>
      <c r="H246" s="347"/>
      <c r="I246" s="347"/>
      <c r="J246" s="348" t="str">
        <f>MID(IDリスト[[#This Row],[ID]],3,4)</f>
        <v>FF73</v>
      </c>
      <c r="K246" s="348" t="str">
        <f>RIGHT(IDリスト[[#This Row],[ID]],2)</f>
        <v>4C</v>
      </c>
      <c r="L246" s="349" t="str">
        <f>_xlfn.XLOOKUP(IDリスト[[#This Row],[SA]],SA[ソースアドレス],SA[略称])</f>
        <v>RAD</v>
      </c>
      <c r="M246" s="350" t="s">
        <v>10186</v>
      </c>
      <c r="N246" s="350"/>
      <c r="P246" s="336"/>
    </row>
    <row r="247" spans="2:16" ht="25.5" customHeight="1" x14ac:dyDescent="0.15">
      <c r="B247" s="344"/>
      <c r="C247" s="351" t="s">
        <v>1943</v>
      </c>
      <c r="D247" s="346" t="s">
        <v>1944</v>
      </c>
      <c r="E247" s="346" t="s">
        <v>1945</v>
      </c>
      <c r="F247" s="347" t="s">
        <v>1928</v>
      </c>
      <c r="G247" s="578"/>
      <c r="H247" s="347"/>
      <c r="I247" s="347"/>
      <c r="J247" s="348" t="str">
        <f>MID(IDリスト[[#This Row],[ID]],3,4)</f>
        <v>FF74</v>
      </c>
      <c r="K247" s="348" t="str">
        <f>RIGHT(IDリスト[[#This Row],[ID]],2)</f>
        <v>4C</v>
      </c>
      <c r="L247" s="349" t="str">
        <f>_xlfn.XLOOKUP(IDリスト[[#This Row],[SA]],SA[ソースアドレス],SA[略称])</f>
        <v>RAD</v>
      </c>
      <c r="M247" s="350" t="s">
        <v>10186</v>
      </c>
      <c r="N247" s="350"/>
      <c r="P247" s="336"/>
    </row>
    <row r="248" spans="2:16" ht="25.5" customHeight="1" x14ac:dyDescent="0.15">
      <c r="B248" s="344"/>
      <c r="C248" s="351" t="s">
        <v>1950</v>
      </c>
      <c r="D248" s="346" t="s">
        <v>1946</v>
      </c>
      <c r="E248" s="346" t="s">
        <v>1948</v>
      </c>
      <c r="F248" s="347" t="s">
        <v>0</v>
      </c>
      <c r="G248" s="578"/>
      <c r="H248" s="347"/>
      <c r="I248" s="347"/>
      <c r="J248" s="348" t="str">
        <f>MID(IDリスト[[#This Row],[ID]],3,4)</f>
        <v>FF75</v>
      </c>
      <c r="K248" s="348" t="str">
        <f>RIGHT(IDリスト[[#This Row],[ID]],2)</f>
        <v>E4</v>
      </c>
      <c r="L248" s="349" t="str">
        <f>_xlfn.XLOOKUP(IDリスト[[#This Row],[SA]],SA[ソースアドレス],SA[略称])</f>
        <v>MMC</v>
      </c>
      <c r="M248" s="350" t="s">
        <v>10186</v>
      </c>
      <c r="N248" s="350"/>
      <c r="P248" s="336"/>
    </row>
    <row r="249" spans="2:16" ht="25.5" customHeight="1" x14ac:dyDescent="0.15">
      <c r="B249" s="344"/>
      <c r="C249" s="351" t="s">
        <v>1951</v>
      </c>
      <c r="D249" s="346" t="s">
        <v>1947</v>
      </c>
      <c r="E249" s="346" t="s">
        <v>1949</v>
      </c>
      <c r="F249" s="347" t="s">
        <v>0</v>
      </c>
      <c r="G249" s="578"/>
      <c r="H249" s="347"/>
      <c r="I249" s="347"/>
      <c r="J249" s="348" t="str">
        <f>MID(IDリスト[[#This Row],[ID]],3,4)</f>
        <v>FF76</v>
      </c>
      <c r="K249" s="348" t="str">
        <f>RIGHT(IDリスト[[#This Row],[ID]],2)</f>
        <v>E4</v>
      </c>
      <c r="L249" s="349" t="str">
        <f>_xlfn.XLOOKUP(IDリスト[[#This Row],[SA]],SA[ソースアドレス],SA[略称])</f>
        <v>MMC</v>
      </c>
      <c r="M249" s="350" t="s">
        <v>10186</v>
      </c>
      <c r="N249" s="350"/>
      <c r="P249" s="336"/>
    </row>
    <row r="250" spans="2:16" ht="25.5" customHeight="1" x14ac:dyDescent="0.15">
      <c r="B250" s="344"/>
      <c r="C250" s="351" t="s">
        <v>2070</v>
      </c>
      <c r="D250" s="346" t="s">
        <v>2072</v>
      </c>
      <c r="E250" s="346" t="s">
        <v>2074</v>
      </c>
      <c r="F250" s="347" t="s">
        <v>0</v>
      </c>
      <c r="G250" s="578" t="s">
        <v>10448</v>
      </c>
      <c r="H250" s="347">
        <v>100</v>
      </c>
      <c r="I250" s="347"/>
      <c r="J250" s="348" t="str">
        <f>MID(IDリスト[[#This Row],[ID]],3,4)</f>
        <v>FF80</v>
      </c>
      <c r="K250" s="348" t="str">
        <f>RIGHT(IDリスト[[#This Row],[ID]],2)</f>
        <v>E4</v>
      </c>
      <c r="L250" s="349" t="str">
        <f>_xlfn.XLOOKUP(IDリスト[[#This Row],[SA]],SA[ソースアドレス],SA[略称])</f>
        <v>MMC</v>
      </c>
      <c r="M250" s="350" t="s">
        <v>10186</v>
      </c>
      <c r="N250" s="350"/>
      <c r="P250" s="336"/>
    </row>
    <row r="251" spans="2:16" ht="25.5" customHeight="1" x14ac:dyDescent="0.15">
      <c r="B251" s="344"/>
      <c r="C251" s="351" t="s">
        <v>2071</v>
      </c>
      <c r="D251" s="346" t="s">
        <v>2073</v>
      </c>
      <c r="E251" s="346" t="s">
        <v>2075</v>
      </c>
      <c r="F251" s="347" t="s">
        <v>2068</v>
      </c>
      <c r="G251" s="578" t="s">
        <v>10449</v>
      </c>
      <c r="H251" s="347">
        <v>100</v>
      </c>
      <c r="I251" s="347"/>
      <c r="J251" s="348" t="str">
        <f>MID(IDリスト[[#This Row],[ID]],3,4)</f>
        <v>FF81</v>
      </c>
      <c r="K251" s="348" t="str">
        <f>RIGHT(IDリスト[[#This Row],[ID]],2)</f>
        <v>1C</v>
      </c>
      <c r="L251" s="349" t="str">
        <f>_xlfn.XLOOKUP(IDリスト[[#This Row],[SA]],SA[ソースアドレス],SA[略称])</f>
        <v>CAM</v>
      </c>
      <c r="M251" s="350" t="s">
        <v>10186</v>
      </c>
      <c r="N251" s="350"/>
      <c r="P251" s="336"/>
    </row>
    <row r="252" spans="2:16" ht="25.5" customHeight="1" x14ac:dyDescent="0.15">
      <c r="B252" s="344"/>
      <c r="C252" s="351" t="s">
        <v>2220</v>
      </c>
      <c r="D252" s="346" t="s">
        <v>9962</v>
      </c>
      <c r="E252" s="346" t="s">
        <v>9963</v>
      </c>
      <c r="F252" s="347" t="s">
        <v>0</v>
      </c>
      <c r="G252" s="578" t="s">
        <v>10448</v>
      </c>
      <c r="H252" s="347">
        <v>100</v>
      </c>
      <c r="I252" s="347"/>
      <c r="J252" s="348" t="s">
        <v>9961</v>
      </c>
      <c r="K252" s="348" t="str">
        <f>RIGHT(IDリスト[[#This Row],[ID]],2)</f>
        <v>E4</v>
      </c>
      <c r="L252" s="349" t="str">
        <f>_xlfn.XLOOKUP(IDリスト[[#This Row],[SA]],SA[ソースアドレス],SA[略称])</f>
        <v>MMC</v>
      </c>
      <c r="M252" s="350" t="s">
        <v>10186</v>
      </c>
      <c r="N252" s="350"/>
      <c r="P252" s="336"/>
    </row>
    <row r="253" spans="2:16" ht="25.5" customHeight="1" x14ac:dyDescent="0.15">
      <c r="B253" s="344"/>
      <c r="C253" s="351" t="s">
        <v>1849</v>
      </c>
      <c r="D253" s="346" t="s">
        <v>1838</v>
      </c>
      <c r="E253" s="346" t="s">
        <v>1850</v>
      </c>
      <c r="F253" s="347" t="s">
        <v>9142</v>
      </c>
      <c r="G253" s="578" t="s">
        <v>10446</v>
      </c>
      <c r="H253" s="347">
        <v>50</v>
      </c>
      <c r="I253" s="347"/>
      <c r="J253" s="348" t="str">
        <f>MID(IDリスト[[#This Row],[ID]],3,4)</f>
        <v>FFA0</v>
      </c>
      <c r="K253" s="348" t="str">
        <f>RIGHT(IDリスト[[#This Row],[ID]],2)</f>
        <v>19</v>
      </c>
      <c r="L253" s="349" t="str">
        <f>_xlfn.XLOOKUP(IDリスト[[#This Row],[SA]],SA[ソースアドレス],SA[略称])</f>
        <v>HVAC</v>
      </c>
      <c r="M253" s="350" t="s">
        <v>10186</v>
      </c>
      <c r="N253" s="350"/>
      <c r="P253" s="336"/>
    </row>
    <row r="254" spans="2:16" ht="25.5" customHeight="1" x14ac:dyDescent="0.15">
      <c r="B254" s="344"/>
      <c r="C254" s="351" t="s">
        <v>1852</v>
      </c>
      <c r="D254" s="346" t="s">
        <v>1853</v>
      </c>
      <c r="E254" s="346" t="s">
        <v>1854</v>
      </c>
      <c r="F254" s="347" t="s">
        <v>9142</v>
      </c>
      <c r="G254" s="578" t="s">
        <v>10447</v>
      </c>
      <c r="H254" s="347">
        <v>1000</v>
      </c>
      <c r="I254" s="347"/>
      <c r="J254" s="348" t="str">
        <f>MID(IDリスト[[#This Row],[ID]],3,4)</f>
        <v>FFA1</v>
      </c>
      <c r="K254" s="348" t="str">
        <f>RIGHT(IDリスト[[#This Row],[ID]],2)</f>
        <v>19</v>
      </c>
      <c r="L254" s="349" t="str">
        <f>_xlfn.XLOOKUP(IDリスト[[#This Row],[SA]],SA[ソースアドレス],SA[略称])</f>
        <v>HVAC</v>
      </c>
      <c r="M254" s="350" t="s">
        <v>10186</v>
      </c>
      <c r="N254" s="350"/>
      <c r="P254" s="336"/>
    </row>
    <row r="255" spans="2:16" ht="25.5" customHeight="1" x14ac:dyDescent="0.15">
      <c r="B255" s="344"/>
      <c r="C255" s="351" t="s">
        <v>1857</v>
      </c>
      <c r="D255" s="346" t="s">
        <v>1845</v>
      </c>
      <c r="E255" s="346"/>
      <c r="F255" s="347" t="s">
        <v>1851</v>
      </c>
      <c r="G255" s="578"/>
      <c r="H255" s="347"/>
      <c r="I255" s="347"/>
      <c r="J255" s="348" t="str">
        <f>MID(IDリスト[[#This Row],[ID]],3,4)</f>
        <v>FFA2</v>
      </c>
      <c r="K255" s="348" t="str">
        <f>RIGHT(IDリスト[[#This Row],[ID]],2)</f>
        <v>FD</v>
      </c>
      <c r="L255" s="349" t="e">
        <f>_xlfn.XLOOKUP(IDリスト[[#This Row],[SA]],SA[ソースアドレス],SA[略称])</f>
        <v>#N/A</v>
      </c>
      <c r="M255" s="350"/>
      <c r="N255" s="350"/>
      <c r="P255" s="336"/>
    </row>
    <row r="256" spans="2:16" ht="25.5" customHeight="1" x14ac:dyDescent="0.15">
      <c r="B256" s="344"/>
      <c r="C256" s="351" t="s">
        <v>1858</v>
      </c>
      <c r="D256" s="346" t="s">
        <v>1846</v>
      </c>
      <c r="E256" s="346"/>
      <c r="F256" s="347" t="s">
        <v>1851</v>
      </c>
      <c r="G256" s="578"/>
      <c r="H256" s="347"/>
      <c r="I256" s="347"/>
      <c r="J256" s="348" t="str">
        <f>MID(IDリスト[[#This Row],[ID]],3,4)</f>
        <v>FFA3</v>
      </c>
      <c r="K256" s="348" t="str">
        <f>RIGHT(IDリスト[[#This Row],[ID]],2)</f>
        <v>FD</v>
      </c>
      <c r="L256" s="349" t="e">
        <f>_xlfn.XLOOKUP(IDリスト[[#This Row],[SA]],SA[ソースアドレス],SA[略称])</f>
        <v>#N/A</v>
      </c>
      <c r="M256" s="350"/>
      <c r="N256" s="350"/>
      <c r="P256" s="336"/>
    </row>
    <row r="257" spans="2:16" ht="25.5" customHeight="1" x14ac:dyDescent="0.15">
      <c r="B257" s="344"/>
      <c r="C257" s="351" t="s">
        <v>1859</v>
      </c>
      <c r="D257" s="346" t="s">
        <v>1847</v>
      </c>
      <c r="E257" s="346"/>
      <c r="F257" s="347" t="s">
        <v>1851</v>
      </c>
      <c r="G257" s="578"/>
      <c r="H257" s="347"/>
      <c r="I257" s="347"/>
      <c r="J257" s="348" t="str">
        <f>MID(IDリスト[[#This Row],[ID]],3,4)</f>
        <v>FFA4</v>
      </c>
      <c r="K257" s="348" t="str">
        <f>RIGHT(IDリスト[[#This Row],[ID]],2)</f>
        <v>FD</v>
      </c>
      <c r="L257" s="349" t="e">
        <f>_xlfn.XLOOKUP(IDリスト[[#This Row],[SA]],SA[ソースアドレス],SA[略称])</f>
        <v>#N/A</v>
      </c>
      <c r="M257" s="350"/>
      <c r="N257" s="350"/>
      <c r="P257" s="336"/>
    </row>
    <row r="258" spans="2:16" ht="25.5" customHeight="1" x14ac:dyDescent="0.15">
      <c r="B258" s="344"/>
      <c r="C258" s="351" t="s">
        <v>1860</v>
      </c>
      <c r="D258" s="346" t="s">
        <v>1848</v>
      </c>
      <c r="E258" s="346"/>
      <c r="F258" s="347" t="s">
        <v>1851</v>
      </c>
      <c r="G258" s="578"/>
      <c r="H258" s="347"/>
      <c r="I258" s="347"/>
      <c r="J258" s="348" t="str">
        <f>MID(IDリスト[[#This Row],[ID]],3,4)</f>
        <v>FFA5</v>
      </c>
      <c r="K258" s="348" t="str">
        <f>RIGHT(IDリスト[[#This Row],[ID]],2)</f>
        <v>FD</v>
      </c>
      <c r="L258" s="349" t="e">
        <f>_xlfn.XLOOKUP(IDリスト[[#This Row],[SA]],SA[ソースアドレス],SA[略称])</f>
        <v>#N/A</v>
      </c>
      <c r="M258" s="350"/>
      <c r="N258" s="350"/>
      <c r="P258" s="336"/>
    </row>
    <row r="259" spans="2:16" ht="25.5" customHeight="1" x14ac:dyDescent="0.15">
      <c r="B259" s="354"/>
      <c r="C259" s="345" t="s">
        <v>1634</v>
      </c>
      <c r="D259" s="346" t="s">
        <v>1635</v>
      </c>
      <c r="E259" s="346"/>
      <c r="F259" s="346"/>
      <c r="G259" s="579"/>
      <c r="H259" s="346"/>
      <c r="I259" s="346"/>
      <c r="J259" s="348" t="str">
        <f>MID(IDリスト[[#This Row],[ID]],3,4)</f>
        <v>FFE1</v>
      </c>
      <c r="K259" s="348" t="str">
        <f>RIGHT(IDリスト[[#This Row],[ID]],2)</f>
        <v>xx</v>
      </c>
      <c r="L259" s="349" t="e">
        <f>_xlfn.XLOOKUP(IDリスト[[#This Row],[SA]],SA[ソースアドレス],SA[略称])</f>
        <v>#N/A</v>
      </c>
      <c r="M259" s="350"/>
      <c r="N259" s="350"/>
      <c r="P259" s="336"/>
    </row>
    <row r="260" spans="2:16" ht="25.5" customHeight="1" x14ac:dyDescent="0.15">
      <c r="B260" s="344" t="s">
        <v>1815</v>
      </c>
      <c r="C260" s="352" t="s">
        <v>1812</v>
      </c>
      <c r="D260" s="346" t="s">
        <v>1813</v>
      </c>
      <c r="E260" s="346" t="s">
        <v>1814</v>
      </c>
      <c r="F260" s="355" t="s">
        <v>1816</v>
      </c>
      <c r="G260" s="580"/>
      <c r="H260" s="355"/>
      <c r="I260" s="355"/>
      <c r="J260" s="348" t="str">
        <f>MID(IDリスト[[#This Row],[ID]],3,4)</f>
        <v>FFE2</v>
      </c>
      <c r="K260" s="348" t="str">
        <f>RIGHT(IDリスト[[#This Row],[ID]],2)</f>
        <v>FA</v>
      </c>
      <c r="L260" s="349" t="str">
        <f>_xlfn.XLOOKUP(IDリスト[[#This Row],[SA]],SA[ソースアドレス],SA[略称])</f>
        <v>ST</v>
      </c>
      <c r="M260" s="350"/>
      <c r="N260" s="350"/>
      <c r="P260" s="336"/>
    </row>
    <row r="261" spans="2:16" ht="25.5" customHeight="1" x14ac:dyDescent="0.15">
      <c r="B261" s="344" t="s">
        <v>1815</v>
      </c>
      <c r="C261" s="352" t="s">
        <v>1817</v>
      </c>
      <c r="D261" s="346" t="s">
        <v>1820</v>
      </c>
      <c r="E261" s="346"/>
      <c r="F261" s="347" t="s">
        <v>1818</v>
      </c>
      <c r="G261" s="578"/>
      <c r="H261" s="347"/>
      <c r="I261" s="347"/>
      <c r="J261" s="348" t="str">
        <f>MID(IDリスト[[#This Row],[ID]],3,4)</f>
        <v>FFE3</v>
      </c>
      <c r="K261" s="348" t="str">
        <f>RIGHT(IDリスト[[#This Row],[ID]],2)</f>
        <v>FA</v>
      </c>
      <c r="L261" s="349" t="str">
        <f>_xlfn.XLOOKUP(IDリスト[[#This Row],[SA]],SA[ソースアドレス],SA[略称])</f>
        <v>ST</v>
      </c>
      <c r="M261" s="350"/>
      <c r="N261" s="350"/>
      <c r="P261" s="336"/>
    </row>
    <row r="262" spans="2:16" ht="25.5" customHeight="1" x14ac:dyDescent="0.15">
      <c r="B262" s="344" t="s">
        <v>1212</v>
      </c>
      <c r="C262" s="360" t="s">
        <v>1211</v>
      </c>
      <c r="D262" s="356" t="s">
        <v>1209</v>
      </c>
      <c r="E262" s="356" t="s">
        <v>1210</v>
      </c>
      <c r="F262" s="357" t="s">
        <v>0</v>
      </c>
      <c r="G262" s="581"/>
      <c r="H262" s="357"/>
      <c r="I262" s="357"/>
      <c r="J262" s="348" t="str">
        <f>MID(IDリスト[[#This Row],[ID]],3,4)</f>
        <v>5016</v>
      </c>
      <c r="K262" s="348" t="str">
        <f>RIGHT(IDリスト[[#This Row],[ID]],2)</f>
        <v>E4</v>
      </c>
      <c r="L262" s="349" t="str">
        <f>_xlfn.XLOOKUP(IDリスト[[#This Row],[SA]],SA[ソースアドレス],SA[略称])</f>
        <v>MMC</v>
      </c>
      <c r="M262" s="350"/>
      <c r="N262" s="350"/>
      <c r="P262" s="336"/>
    </row>
    <row r="263" spans="2:16" ht="25.5" customHeight="1" x14ac:dyDescent="0.15">
      <c r="B263" s="344" t="s">
        <v>1212</v>
      </c>
      <c r="C263" s="360" t="s">
        <v>1215</v>
      </c>
      <c r="D263" s="356" t="s">
        <v>1209</v>
      </c>
      <c r="E263" s="356" t="s">
        <v>1216</v>
      </c>
      <c r="F263" s="357" t="s">
        <v>0</v>
      </c>
      <c r="G263" s="581"/>
      <c r="H263" s="357"/>
      <c r="I263" s="357"/>
      <c r="J263" s="348" t="str">
        <f>MID(IDリスト[[#This Row],[ID]],3,4)</f>
        <v>5017</v>
      </c>
      <c r="K263" s="348" t="str">
        <f>RIGHT(IDリスト[[#This Row],[ID]],2)</f>
        <v>E4</v>
      </c>
      <c r="L263" s="349" t="str">
        <f>_xlfn.XLOOKUP(IDリスト[[#This Row],[SA]],SA[ソースアドレス],SA[略称])</f>
        <v>MMC</v>
      </c>
      <c r="M263" s="350"/>
      <c r="N263" s="350"/>
      <c r="P263" s="336"/>
    </row>
    <row r="264" spans="2:16" ht="25.5" customHeight="1" x14ac:dyDescent="0.15">
      <c r="B264" s="344" t="s">
        <v>1247</v>
      </c>
      <c r="C264" s="352" t="s">
        <v>1246</v>
      </c>
      <c r="D264" s="346" t="s">
        <v>1209</v>
      </c>
      <c r="E264" s="346" t="s">
        <v>1269</v>
      </c>
      <c r="F264" s="347" t="s">
        <v>0</v>
      </c>
      <c r="G264" s="578" t="s">
        <v>10386</v>
      </c>
      <c r="H264" s="347">
        <v>1000</v>
      </c>
      <c r="I264" s="347"/>
      <c r="J264" s="348" t="str">
        <f>MID(IDリスト[[#This Row],[ID]],3,4)</f>
        <v>5018</v>
      </c>
      <c r="K264" s="348" t="str">
        <f>RIGHT(IDリスト[[#This Row],[ID]],2)</f>
        <v>E4</v>
      </c>
      <c r="L264" s="349" t="str">
        <f>_xlfn.XLOOKUP(IDリスト[[#This Row],[SA]],SA[ソースアドレス],SA[略称])</f>
        <v>MMC</v>
      </c>
      <c r="M264" s="350" t="s">
        <v>10186</v>
      </c>
      <c r="N264" s="350"/>
      <c r="P264" s="336"/>
    </row>
    <row r="265" spans="2:16" ht="25.5" customHeight="1" x14ac:dyDescent="0.15">
      <c r="B265" s="344" t="s">
        <v>1247</v>
      </c>
      <c r="C265" s="352" t="s">
        <v>1248</v>
      </c>
      <c r="D265" s="346" t="s">
        <v>1209</v>
      </c>
      <c r="E265" s="346" t="s">
        <v>1270</v>
      </c>
      <c r="F265" s="347" t="s">
        <v>0</v>
      </c>
      <c r="G265" s="578" t="s">
        <v>10387</v>
      </c>
      <c r="H265" s="347">
        <v>1000</v>
      </c>
      <c r="I265" s="347"/>
      <c r="J265" s="348" t="str">
        <f>MID(IDリスト[[#This Row],[ID]],3,4)</f>
        <v>5019</v>
      </c>
      <c r="K265" s="348" t="str">
        <f>RIGHT(IDリスト[[#This Row],[ID]],2)</f>
        <v>E4</v>
      </c>
      <c r="L265" s="349" t="str">
        <f>_xlfn.XLOOKUP(IDリスト[[#This Row],[SA]],SA[ソースアドレス],SA[略称])</f>
        <v>MMC</v>
      </c>
      <c r="M265" s="350" t="s">
        <v>10186</v>
      </c>
      <c r="N265" s="350"/>
      <c r="P265" s="336"/>
    </row>
    <row r="266" spans="2:16" ht="25.5" customHeight="1" x14ac:dyDescent="0.15">
      <c r="B266" s="344"/>
      <c r="C266" s="352" t="s">
        <v>416</v>
      </c>
      <c r="D266" s="346" t="s">
        <v>641</v>
      </c>
      <c r="E266" s="346" t="s">
        <v>500</v>
      </c>
      <c r="F266" s="347" t="s">
        <v>0</v>
      </c>
      <c r="G266" s="578" t="s">
        <v>10398</v>
      </c>
      <c r="H266" s="347">
        <v>200</v>
      </c>
      <c r="I266" s="347"/>
      <c r="J266" s="348" t="str">
        <f>MID(IDリスト[[#This Row],[ID]],3,4)</f>
        <v>501A</v>
      </c>
      <c r="K266" s="348" t="str">
        <f>RIGHT(IDリスト[[#This Row],[ID]],2)</f>
        <v>E4</v>
      </c>
      <c r="L266" s="349" t="str">
        <f>_xlfn.XLOOKUP(IDリスト[[#This Row],[SA]],SA[ソースアドレス],SA[略称])</f>
        <v>MMC</v>
      </c>
      <c r="M266" s="350" t="s">
        <v>10186</v>
      </c>
      <c r="N266" s="350"/>
      <c r="P266" s="336"/>
    </row>
    <row r="267" spans="2:16" ht="25.5" customHeight="1" x14ac:dyDescent="0.15">
      <c r="B267" s="344"/>
      <c r="C267" s="352" t="s">
        <v>513</v>
      </c>
      <c r="D267" s="346" t="s">
        <v>642</v>
      </c>
      <c r="E267" s="346" t="s">
        <v>501</v>
      </c>
      <c r="F267" s="347" t="s">
        <v>0</v>
      </c>
      <c r="G267" s="578" t="s">
        <v>10398</v>
      </c>
      <c r="H267" s="347">
        <v>200</v>
      </c>
      <c r="I267" s="347"/>
      <c r="J267" s="348" t="str">
        <f>MID(IDリスト[[#This Row],[ID]],3,4)</f>
        <v>501C</v>
      </c>
      <c r="K267" s="348" t="str">
        <f>RIGHT(IDリスト[[#This Row],[ID]],2)</f>
        <v>E4</v>
      </c>
      <c r="L267" s="349" t="str">
        <f>_xlfn.XLOOKUP(IDリスト[[#This Row],[SA]],SA[ソースアドレス],SA[略称])</f>
        <v>MMC</v>
      </c>
      <c r="M267" s="350" t="s">
        <v>10186</v>
      </c>
      <c r="N267" s="350"/>
      <c r="P267" s="336"/>
    </row>
    <row r="268" spans="2:16" ht="25.5" customHeight="1" x14ac:dyDescent="0.15">
      <c r="B268" s="344"/>
      <c r="C268" s="352" t="s">
        <v>417</v>
      </c>
      <c r="D268" s="346" t="s">
        <v>643</v>
      </c>
      <c r="E268" s="346" t="s">
        <v>502</v>
      </c>
      <c r="F268" s="347" t="s">
        <v>0</v>
      </c>
      <c r="G268" s="578" t="s">
        <v>10397</v>
      </c>
      <c r="H268" s="347">
        <v>200</v>
      </c>
      <c r="I268" s="347"/>
      <c r="J268" s="348" t="str">
        <f>MID(IDリスト[[#This Row],[ID]],3,4)</f>
        <v>501D</v>
      </c>
      <c r="K268" s="348" t="str">
        <f>RIGHT(IDリスト[[#This Row],[ID]],2)</f>
        <v>E4</v>
      </c>
      <c r="L268" s="349" t="str">
        <f>_xlfn.XLOOKUP(IDリスト[[#This Row],[SA]],SA[ソースアドレス],SA[略称])</f>
        <v>MMC</v>
      </c>
      <c r="M268" s="350" t="s">
        <v>10186</v>
      </c>
      <c r="N268" s="350"/>
      <c r="P268" s="336"/>
    </row>
    <row r="269" spans="2:16" ht="25.5" customHeight="1" x14ac:dyDescent="0.15">
      <c r="B269" s="344"/>
      <c r="C269" s="352" t="s">
        <v>515</v>
      </c>
      <c r="D269" s="346" t="s">
        <v>644</v>
      </c>
      <c r="E269" s="346" t="s">
        <v>1487</v>
      </c>
      <c r="F269" s="347" t="s">
        <v>0</v>
      </c>
      <c r="G269" s="578" t="s">
        <v>10398</v>
      </c>
      <c r="H269" s="347">
        <v>200</v>
      </c>
      <c r="I269" s="347"/>
      <c r="J269" s="348" t="str">
        <f>MID(IDリスト[[#This Row],[ID]],3,4)</f>
        <v>501E</v>
      </c>
      <c r="K269" s="348" t="str">
        <f>RIGHT(IDリスト[[#This Row],[ID]],2)</f>
        <v>E4</v>
      </c>
      <c r="L269" s="349" t="str">
        <f>_xlfn.XLOOKUP(IDリスト[[#This Row],[SA]],SA[ソースアドレス],SA[略称])</f>
        <v>MMC</v>
      </c>
      <c r="M269" s="350" t="s">
        <v>10186</v>
      </c>
      <c r="N269" s="350"/>
      <c r="P269" s="336"/>
    </row>
    <row r="270" spans="2:16" ht="25.5" customHeight="1" x14ac:dyDescent="0.15">
      <c r="B270" s="344"/>
      <c r="C270" s="352" t="s">
        <v>1095</v>
      </c>
      <c r="D270" s="346" t="s">
        <v>1337</v>
      </c>
      <c r="E270" s="346" t="s">
        <v>1338</v>
      </c>
      <c r="F270" s="347" t="s">
        <v>0</v>
      </c>
      <c r="G270" s="578" t="s">
        <v>10410</v>
      </c>
      <c r="H270" s="347">
        <v>1000</v>
      </c>
      <c r="I270" s="347"/>
      <c r="J270" s="348" t="str">
        <f>MID(IDリスト[[#This Row],[ID]],3,4)</f>
        <v>501F</v>
      </c>
      <c r="K270" s="348" t="str">
        <f>RIGHT(IDリスト[[#This Row],[ID]],2)</f>
        <v>E4</v>
      </c>
      <c r="L270" s="349" t="str">
        <f>_xlfn.XLOOKUP(IDリスト[[#This Row],[SA]],SA[ソースアドレス],SA[略称])</f>
        <v>MMC</v>
      </c>
      <c r="M270" s="350" t="s">
        <v>10186</v>
      </c>
      <c r="N270" s="350"/>
      <c r="P270" s="336"/>
    </row>
    <row r="271" spans="2:16" ht="25.5" customHeight="1" x14ac:dyDescent="0.15">
      <c r="B271" s="344"/>
      <c r="C271" s="352" t="s">
        <v>1411</v>
      </c>
      <c r="D271" s="346" t="s">
        <v>1412</v>
      </c>
      <c r="E271" s="346" t="s">
        <v>1413</v>
      </c>
      <c r="F271" s="347" t="s">
        <v>0</v>
      </c>
      <c r="G271" s="578" t="s">
        <v>10398</v>
      </c>
      <c r="H271" s="347">
        <v>200</v>
      </c>
      <c r="I271" s="347"/>
      <c r="J271" s="348" t="str">
        <f>MID(IDリスト[[#This Row],[ID]],3,4)</f>
        <v>5020</v>
      </c>
      <c r="K271" s="348" t="str">
        <f>RIGHT(IDリスト[[#This Row],[ID]],2)</f>
        <v>E4</v>
      </c>
      <c r="L271" s="349" t="str">
        <f>_xlfn.XLOOKUP(IDリスト[[#This Row],[SA]],SA[ソースアドレス],SA[略称])</f>
        <v>MMC</v>
      </c>
      <c r="M271" s="350" t="s">
        <v>10186</v>
      </c>
      <c r="N271" s="350"/>
      <c r="P271" s="336"/>
    </row>
    <row r="272" spans="2:16" ht="25.5" customHeight="1" x14ac:dyDescent="0.15">
      <c r="B272" s="344"/>
      <c r="C272" s="352" t="s">
        <v>1426</v>
      </c>
      <c r="D272" s="346" t="s">
        <v>1427</v>
      </c>
      <c r="E272" s="346" t="s">
        <v>1428</v>
      </c>
      <c r="F272" s="347" t="s">
        <v>0</v>
      </c>
      <c r="G272" s="578" t="s">
        <v>10398</v>
      </c>
      <c r="H272" s="347">
        <v>200</v>
      </c>
      <c r="I272" s="347"/>
      <c r="J272" s="348" t="str">
        <f>MID(IDリスト[[#This Row],[ID]],3,4)</f>
        <v>5021</v>
      </c>
      <c r="K272" s="348" t="str">
        <f>RIGHT(IDリスト[[#This Row],[ID]],2)</f>
        <v>E4</v>
      </c>
      <c r="L272" s="349" t="str">
        <f>_xlfn.XLOOKUP(IDリスト[[#This Row],[SA]],SA[ソースアドレス],SA[略称])</f>
        <v>MMC</v>
      </c>
      <c r="M272" s="350" t="s">
        <v>10186</v>
      </c>
      <c r="N272" s="350"/>
      <c r="P272" s="336"/>
    </row>
    <row r="273" spans="2:16" ht="25.5" customHeight="1" x14ac:dyDescent="0.15">
      <c r="B273" s="344"/>
      <c r="C273" s="352" t="s">
        <v>1430</v>
      </c>
      <c r="D273" s="346" t="s">
        <v>1431</v>
      </c>
      <c r="E273" s="346" t="s">
        <v>1432</v>
      </c>
      <c r="F273" s="347" t="s">
        <v>0</v>
      </c>
      <c r="G273" s="578" t="s">
        <v>10398</v>
      </c>
      <c r="H273" s="347">
        <v>200</v>
      </c>
      <c r="I273" s="347"/>
      <c r="J273" s="348" t="str">
        <f>MID(IDリスト[[#This Row],[ID]],3,4)</f>
        <v>5022</v>
      </c>
      <c r="K273" s="348" t="str">
        <f>RIGHT(IDリスト[[#This Row],[ID]],2)</f>
        <v>E4</v>
      </c>
      <c r="L273" s="349" t="str">
        <f>_xlfn.XLOOKUP(IDリスト[[#This Row],[SA]],SA[ソースアドレス],SA[略称])</f>
        <v>MMC</v>
      </c>
      <c r="M273" s="350" t="s">
        <v>10186</v>
      </c>
      <c r="N273" s="350"/>
      <c r="P273" s="336"/>
    </row>
    <row r="274" spans="2:16" ht="25.5" customHeight="1" x14ac:dyDescent="0.15">
      <c r="B274" s="344" t="s">
        <v>1484</v>
      </c>
      <c r="C274" s="352" t="s">
        <v>1476</v>
      </c>
      <c r="D274" s="346" t="s">
        <v>1485</v>
      </c>
      <c r="E274" s="346" t="s">
        <v>1486</v>
      </c>
      <c r="F274" s="347" t="s">
        <v>0</v>
      </c>
      <c r="G274" s="578" t="s">
        <v>10398</v>
      </c>
      <c r="H274" s="347">
        <v>200</v>
      </c>
      <c r="I274" s="347"/>
      <c r="J274" s="348" t="str">
        <f>MID(IDリスト[[#This Row],[ID]],3,4)</f>
        <v>5023</v>
      </c>
      <c r="K274" s="348" t="str">
        <f>RIGHT(IDリスト[[#This Row],[ID]],2)</f>
        <v>E4</v>
      </c>
      <c r="L274" s="349" t="str">
        <f>_xlfn.XLOOKUP(IDリスト[[#This Row],[SA]],SA[ソースアドレス],SA[略称])</f>
        <v>MMC</v>
      </c>
      <c r="M274" s="350" t="s">
        <v>10186</v>
      </c>
      <c r="N274" s="350"/>
      <c r="P274" s="336"/>
    </row>
    <row r="275" spans="2:16" ht="25.5" customHeight="1" x14ac:dyDescent="0.15">
      <c r="B275" s="344" t="s">
        <v>1484</v>
      </c>
      <c r="C275" s="352" t="s">
        <v>1489</v>
      </c>
      <c r="D275" s="346" t="s">
        <v>1482</v>
      </c>
      <c r="E275" s="346" t="s">
        <v>1483</v>
      </c>
      <c r="F275" s="347" t="s">
        <v>0</v>
      </c>
      <c r="G275" s="578" t="s">
        <v>10384</v>
      </c>
      <c r="H275" s="347">
        <v>200</v>
      </c>
      <c r="I275" s="347"/>
      <c r="J275" s="348" t="str">
        <f>MID(IDリスト[[#This Row],[ID]],3,4)</f>
        <v>5024</v>
      </c>
      <c r="K275" s="348" t="str">
        <f>RIGHT(IDリスト[[#This Row],[ID]],2)</f>
        <v>E4</v>
      </c>
      <c r="L275" s="349" t="str">
        <f>_xlfn.XLOOKUP(IDリスト[[#This Row],[SA]],SA[ソースアドレス],SA[略称])</f>
        <v>MMC</v>
      </c>
      <c r="M275" s="350" t="s">
        <v>10186</v>
      </c>
      <c r="N275" s="350"/>
      <c r="P275" s="336"/>
    </row>
    <row r="276" spans="2:16" ht="25.5" customHeight="1" x14ac:dyDescent="0.15">
      <c r="B276" s="344" t="s">
        <v>1518</v>
      </c>
      <c r="C276" s="352" t="s">
        <v>1515</v>
      </c>
      <c r="D276" s="346" t="s">
        <v>1516</v>
      </c>
      <c r="E276" s="346" t="s">
        <v>1517</v>
      </c>
      <c r="F276" s="347" t="s">
        <v>0</v>
      </c>
      <c r="G276" s="578" t="s">
        <v>10411</v>
      </c>
      <c r="H276" s="347">
        <v>1000</v>
      </c>
      <c r="I276" s="347"/>
      <c r="J276" s="348" t="str">
        <f>MID(IDリスト[[#This Row],[ID]],3,4)</f>
        <v>5025</v>
      </c>
      <c r="K276" s="348" t="str">
        <f>RIGHT(IDリスト[[#This Row],[ID]],2)</f>
        <v>E4</v>
      </c>
      <c r="L276" s="349" t="str">
        <f>_xlfn.XLOOKUP(IDリスト[[#This Row],[SA]],SA[ソースアドレス],SA[略称])</f>
        <v>MMC</v>
      </c>
      <c r="M276" s="350" t="s">
        <v>10186</v>
      </c>
      <c r="N276" s="350"/>
      <c r="P276" s="336"/>
    </row>
    <row r="277" spans="2:16" ht="25.5" customHeight="1" x14ac:dyDescent="0.15">
      <c r="B277" s="414" t="s">
        <v>10176</v>
      </c>
      <c r="C277" s="352" t="s">
        <v>10179</v>
      </c>
      <c r="D277" s="346" t="s">
        <v>1516</v>
      </c>
      <c r="E277" s="346" t="s">
        <v>10178</v>
      </c>
      <c r="F277" s="347" t="s">
        <v>0</v>
      </c>
      <c r="G277" s="578" t="s">
        <v>10411</v>
      </c>
      <c r="H277" s="347">
        <v>1000</v>
      </c>
      <c r="I277" s="347"/>
      <c r="J277" s="348" t="str">
        <f>MID(IDリスト[[#This Row],[ID]],3,4)</f>
        <v>5068</v>
      </c>
      <c r="K277" s="348" t="str">
        <f>RIGHT(IDリスト[[#This Row],[ID]],2)</f>
        <v>E4</v>
      </c>
      <c r="L277" s="367" t="str">
        <f>_xlfn.XLOOKUP(IDリスト[[#This Row],[SA]],SA[ソースアドレス],SA[略称])</f>
        <v>MMC</v>
      </c>
      <c r="M277" s="350"/>
      <c r="N277" s="350"/>
      <c r="P277" s="336"/>
    </row>
    <row r="278" spans="2:16" ht="25.5" customHeight="1" x14ac:dyDescent="0.15">
      <c r="B278" s="344" t="s">
        <v>1587</v>
      </c>
      <c r="C278" s="352" t="s">
        <v>2780</v>
      </c>
      <c r="D278" s="346" t="s">
        <v>1588</v>
      </c>
      <c r="E278" s="346" t="s">
        <v>1591</v>
      </c>
      <c r="F278" s="347" t="s">
        <v>0</v>
      </c>
      <c r="G278" s="578" t="s">
        <v>10384</v>
      </c>
      <c r="H278" s="347">
        <v>200</v>
      </c>
      <c r="I278" s="347"/>
      <c r="J278" s="348" t="str">
        <f>MID(IDリスト[[#This Row],[ID]],3,4)</f>
        <v>5026</v>
      </c>
      <c r="K278" s="348" t="str">
        <f>RIGHT(IDリスト[[#This Row],[ID]],2)</f>
        <v>E4</v>
      </c>
      <c r="L278" s="349" t="str">
        <f>_xlfn.XLOOKUP(IDリスト[[#This Row],[SA]],SA[ソースアドレス],SA[略称])</f>
        <v>MMC</v>
      </c>
      <c r="M278" s="350" t="s">
        <v>10186</v>
      </c>
      <c r="N278" s="350"/>
      <c r="P278" s="336"/>
    </row>
    <row r="279" spans="2:16" ht="25.5" customHeight="1" x14ac:dyDescent="0.15">
      <c r="B279" s="344"/>
      <c r="C279" s="351" t="s">
        <v>2399</v>
      </c>
      <c r="D279" s="346" t="s">
        <v>2402</v>
      </c>
      <c r="E279" s="346" t="s">
        <v>2400</v>
      </c>
      <c r="F279" s="347" t="s">
        <v>0</v>
      </c>
      <c r="G279" s="578" t="s">
        <v>10398</v>
      </c>
      <c r="H279" s="347">
        <v>200</v>
      </c>
      <c r="I279" s="347"/>
      <c r="J279" s="348" t="str">
        <f>MID(IDリスト[[#This Row],[ID]],3,4)</f>
        <v>5027</v>
      </c>
      <c r="K279" s="348" t="str">
        <f>RIGHT(IDリスト[[#This Row],[ID]],2)</f>
        <v>E4</v>
      </c>
      <c r="L279" s="349" t="str">
        <f>_xlfn.XLOOKUP(IDリスト[[#This Row],[SA]],SA[ソースアドレス],SA[略称])</f>
        <v>MMC</v>
      </c>
      <c r="M279" s="350" t="s">
        <v>10186</v>
      </c>
      <c r="N279" s="350"/>
      <c r="P279" s="336"/>
    </row>
    <row r="280" spans="2:16" ht="25.5" customHeight="1" x14ac:dyDescent="0.15">
      <c r="B280" s="344"/>
      <c r="C280" s="352" t="s">
        <v>8449</v>
      </c>
      <c r="D280" s="346" t="s">
        <v>8444</v>
      </c>
      <c r="E280" s="346" t="s">
        <v>8445</v>
      </c>
      <c r="F280" s="347" t="s">
        <v>7139</v>
      </c>
      <c r="G280" s="578" t="s">
        <v>10427</v>
      </c>
      <c r="H280" s="347">
        <v>1000</v>
      </c>
      <c r="I280" s="347"/>
      <c r="J280" s="348" t="str">
        <f>MID(IDリスト[[#This Row],[ID]],3,4)</f>
        <v>5030</v>
      </c>
      <c r="K280" s="348" t="str">
        <f>RIGHT(IDリスト[[#This Row],[ID]],2)</f>
        <v>8C</v>
      </c>
      <c r="L280" s="349" t="str">
        <f>_xlfn.XLOOKUP(IDリスト[[#This Row],[SA]],SA[ソースアドレス],SA[略称])</f>
        <v>SW_AU</v>
      </c>
      <c r="M280" s="350" t="s">
        <v>10186</v>
      </c>
      <c r="N280" s="350"/>
      <c r="P280" s="336"/>
    </row>
    <row r="281" spans="2:16" ht="25.5" customHeight="1" x14ac:dyDescent="0.15">
      <c r="B281" s="344" t="s">
        <v>1563</v>
      </c>
      <c r="C281" s="352" t="s">
        <v>1566</v>
      </c>
      <c r="D281" s="346" t="s">
        <v>1564</v>
      </c>
      <c r="E281" s="346" t="s">
        <v>1565</v>
      </c>
      <c r="F281" s="347" t="s">
        <v>0</v>
      </c>
      <c r="G281" s="578" t="s">
        <v>10385</v>
      </c>
      <c r="H281" s="347">
        <v>200</v>
      </c>
      <c r="I281" s="347"/>
      <c r="J281" s="348" t="str">
        <f>MID(IDリスト[[#This Row],[ID]],3,4)</f>
        <v>5040</v>
      </c>
      <c r="K281" s="348" t="str">
        <f>RIGHT(IDリスト[[#This Row],[ID]],2)</f>
        <v>E4</v>
      </c>
      <c r="L281" s="349" t="str">
        <f>_xlfn.XLOOKUP(IDリスト[[#This Row],[SA]],SA[ソースアドレス],SA[略称])</f>
        <v>MMC</v>
      </c>
      <c r="M281" s="350" t="s">
        <v>10186</v>
      </c>
      <c r="N281" s="350"/>
      <c r="P281" s="336"/>
    </row>
    <row r="282" spans="2:16" ht="25.5" customHeight="1" x14ac:dyDescent="0.15">
      <c r="B282" s="344" t="s">
        <v>1563</v>
      </c>
      <c r="C282" s="352" t="s">
        <v>1570</v>
      </c>
      <c r="D282" s="346" t="s">
        <v>1568</v>
      </c>
      <c r="E282" s="346" t="s">
        <v>1569</v>
      </c>
      <c r="F282" s="347" t="s">
        <v>0</v>
      </c>
      <c r="G282" s="578" t="s">
        <v>10398</v>
      </c>
      <c r="H282" s="347">
        <v>1000</v>
      </c>
      <c r="I282" s="347"/>
      <c r="J282" s="348" t="str">
        <f>MID(IDリスト[[#This Row],[ID]],3,4)</f>
        <v>5041</v>
      </c>
      <c r="K282" s="348" t="str">
        <f>RIGHT(IDリスト[[#This Row],[ID]],2)</f>
        <v>E4</v>
      </c>
      <c r="L282" s="349" t="str">
        <f>_xlfn.XLOOKUP(IDリスト[[#This Row],[SA]],SA[ソースアドレス],SA[略称])</f>
        <v>MMC</v>
      </c>
      <c r="M282" s="350" t="s">
        <v>10186</v>
      </c>
      <c r="N282" s="350"/>
      <c r="P282" s="336"/>
    </row>
    <row r="283" spans="2:16" ht="25.5" customHeight="1" x14ac:dyDescent="0.15">
      <c r="B283" s="344" t="s">
        <v>1614</v>
      </c>
      <c r="C283" s="352" t="s">
        <v>1616</v>
      </c>
      <c r="D283" s="346" t="s">
        <v>1617</v>
      </c>
      <c r="E283" s="346" t="s">
        <v>1618</v>
      </c>
      <c r="F283" s="347" t="s">
        <v>0</v>
      </c>
      <c r="G283" s="578" t="s">
        <v>10398</v>
      </c>
      <c r="H283" s="347">
        <v>1000</v>
      </c>
      <c r="I283" s="347"/>
      <c r="J283" s="348" t="str">
        <f>MID(IDリスト[[#This Row],[ID]],3,4)</f>
        <v>5042</v>
      </c>
      <c r="K283" s="348" t="str">
        <f>RIGHT(IDリスト[[#This Row],[ID]],2)</f>
        <v>E4</v>
      </c>
      <c r="L283" s="349" t="str">
        <f>_xlfn.XLOOKUP(IDリスト[[#This Row],[SA]],SA[ソースアドレス],SA[略称])</f>
        <v>MMC</v>
      </c>
      <c r="M283" s="350" t="s">
        <v>10186</v>
      </c>
      <c r="N283" s="350"/>
      <c r="P283" s="336"/>
    </row>
    <row r="284" spans="2:16" ht="25.5" customHeight="1" x14ac:dyDescent="0.15">
      <c r="B284" s="344" t="s">
        <v>1614</v>
      </c>
      <c r="C284" s="352" t="s">
        <v>1620</v>
      </c>
      <c r="D284" s="346" t="s">
        <v>1621</v>
      </c>
      <c r="E284" s="346" t="s">
        <v>1622</v>
      </c>
      <c r="F284" s="347" t="s">
        <v>0</v>
      </c>
      <c r="G284" s="578" t="s">
        <v>10398</v>
      </c>
      <c r="H284" s="347">
        <v>250</v>
      </c>
      <c r="I284" s="347"/>
      <c r="J284" s="348" t="str">
        <f>MID(IDリスト[[#This Row],[ID]],3,4)</f>
        <v>5043</v>
      </c>
      <c r="K284" s="348" t="str">
        <f>RIGHT(IDリスト[[#This Row],[ID]],2)</f>
        <v>E4</v>
      </c>
      <c r="L284" s="349" t="str">
        <f>_xlfn.XLOOKUP(IDリスト[[#This Row],[SA]],SA[ソースアドレス],SA[略称])</f>
        <v>MMC</v>
      </c>
      <c r="M284" s="350" t="s">
        <v>10186</v>
      </c>
      <c r="N284" s="350"/>
      <c r="P284" s="336"/>
    </row>
    <row r="285" spans="2:16" ht="25.5" customHeight="1" x14ac:dyDescent="0.15">
      <c r="B285" s="344" t="s">
        <v>1614</v>
      </c>
      <c r="C285" s="352" t="s">
        <v>1629</v>
      </c>
      <c r="D285" s="346" t="s">
        <v>1626</v>
      </c>
      <c r="E285" s="346" t="s">
        <v>1627</v>
      </c>
      <c r="F285" s="347" t="s">
        <v>0</v>
      </c>
      <c r="G285" s="578" t="s">
        <v>10398</v>
      </c>
      <c r="H285" s="347">
        <v>250</v>
      </c>
      <c r="I285" s="347"/>
      <c r="J285" s="348" t="str">
        <f>MID(IDリスト[[#This Row],[ID]],3,4)</f>
        <v>5044</v>
      </c>
      <c r="K285" s="348" t="str">
        <f>RIGHT(IDリスト[[#This Row],[ID]],2)</f>
        <v>E4</v>
      </c>
      <c r="L285" s="349" t="str">
        <f>_xlfn.XLOOKUP(IDリスト[[#This Row],[SA]],SA[ソースアドレス],SA[略称])</f>
        <v>MMC</v>
      </c>
      <c r="M285" s="350" t="s">
        <v>10186</v>
      </c>
      <c r="N285" s="350"/>
      <c r="P285" s="336"/>
    </row>
    <row r="286" spans="2:16" ht="25.5" customHeight="1" x14ac:dyDescent="0.15">
      <c r="B286" s="344"/>
      <c r="C286" s="351" t="s">
        <v>2245</v>
      </c>
      <c r="D286" s="346" t="s">
        <v>2240</v>
      </c>
      <c r="E286" s="346" t="s">
        <v>2246</v>
      </c>
      <c r="F286" s="347" t="s">
        <v>0</v>
      </c>
      <c r="G286" s="578" t="s">
        <v>10399</v>
      </c>
      <c r="H286" s="347">
        <v>200</v>
      </c>
      <c r="I286" s="347"/>
      <c r="J286" s="348" t="str">
        <f>MID(IDリスト[[#This Row],[ID]],3,4)</f>
        <v>5045</v>
      </c>
      <c r="K286" s="348" t="str">
        <f>RIGHT(IDリスト[[#This Row],[ID]],2)</f>
        <v>E4</v>
      </c>
      <c r="L286" s="349" t="str">
        <f>_xlfn.XLOOKUP(IDリスト[[#This Row],[SA]],SA[ソースアドレス],SA[略称])</f>
        <v>MMC</v>
      </c>
      <c r="M286" s="350" t="s">
        <v>10186</v>
      </c>
      <c r="N286" s="350"/>
      <c r="P286" s="336"/>
    </row>
    <row r="287" spans="2:16" ht="25.5" customHeight="1" x14ac:dyDescent="0.15">
      <c r="B287" s="344"/>
      <c r="C287" s="351" t="s">
        <v>2249</v>
      </c>
      <c r="D287" s="346" t="s">
        <v>2256</v>
      </c>
      <c r="E287" s="346" t="s">
        <v>2254</v>
      </c>
      <c r="F287" s="346" t="s">
        <v>2255</v>
      </c>
      <c r="G287" s="579" t="s">
        <v>10401</v>
      </c>
      <c r="H287" s="346">
        <v>200</v>
      </c>
      <c r="I287" s="346"/>
      <c r="J287" s="348" t="str">
        <f>MID(IDリスト[[#This Row],[ID]],3,4)</f>
        <v>5046</v>
      </c>
      <c r="K287" s="348" t="str">
        <f>RIGHT(IDリスト[[#This Row],[ID]],2)</f>
        <v>E4</v>
      </c>
      <c r="L287" s="349" t="str">
        <f>_xlfn.XLOOKUP(IDリスト[[#This Row],[SA]],SA[ソースアドレス],SA[略称])</f>
        <v>MMC</v>
      </c>
      <c r="M287" s="350" t="s">
        <v>10186</v>
      </c>
      <c r="N287" s="350"/>
      <c r="P287" s="336"/>
    </row>
    <row r="288" spans="2:16" ht="25.5" customHeight="1" x14ac:dyDescent="0.15">
      <c r="B288" s="344"/>
      <c r="C288" s="352" t="s">
        <v>2647</v>
      </c>
      <c r="D288" s="346" t="s">
        <v>2644</v>
      </c>
      <c r="E288" s="346" t="s">
        <v>2645</v>
      </c>
      <c r="F288" s="347" t="s">
        <v>0</v>
      </c>
      <c r="G288" s="578" t="s">
        <v>10398</v>
      </c>
      <c r="H288" s="347">
        <v>250</v>
      </c>
      <c r="I288" s="347"/>
      <c r="J288" s="348" t="str">
        <f>MID(IDリスト[[#This Row],[ID]],3,4)</f>
        <v>5047</v>
      </c>
      <c r="K288" s="348" t="str">
        <f>RIGHT(IDリスト[[#This Row],[ID]],2)</f>
        <v>E4</v>
      </c>
      <c r="L288" s="349" t="str">
        <f>_xlfn.XLOOKUP(IDリスト[[#This Row],[SA]],SA[ソースアドレス],SA[略称])</f>
        <v>MMC</v>
      </c>
      <c r="M288" s="350" t="s">
        <v>10186</v>
      </c>
      <c r="N288" s="350"/>
      <c r="P288" s="336"/>
    </row>
    <row r="289" spans="2:16" ht="25.5" customHeight="1" x14ac:dyDescent="0.15">
      <c r="B289" s="344"/>
      <c r="C289" s="351" t="s">
        <v>1663</v>
      </c>
      <c r="D289" s="346" t="s">
        <v>2293</v>
      </c>
      <c r="E289" s="346" t="s">
        <v>2295</v>
      </c>
      <c r="F289" s="347" t="s">
        <v>2668</v>
      </c>
      <c r="G289" s="578" t="s">
        <v>10405</v>
      </c>
      <c r="H289" s="347">
        <v>200</v>
      </c>
      <c r="I289" s="347"/>
      <c r="J289" s="348" t="str">
        <f>MID(IDリスト[[#This Row],[ID]],3,4)</f>
        <v>5047</v>
      </c>
      <c r="K289" s="348" t="str">
        <f>RIGHT(IDリスト[[#This Row],[ID]],2)</f>
        <v>F3</v>
      </c>
      <c r="L289" s="349" t="str">
        <f>_xlfn.XLOOKUP(IDリスト[[#This Row],[SA]],SA[ソースアドレス],SA[略称])</f>
        <v>BMU</v>
      </c>
      <c r="M289" s="350" t="s">
        <v>10186</v>
      </c>
      <c r="N289" s="350"/>
      <c r="P289" s="336"/>
    </row>
    <row r="290" spans="2:16" ht="25.5" customHeight="1" x14ac:dyDescent="0.15">
      <c r="B290" s="344"/>
      <c r="C290" s="352" t="s">
        <v>2700</v>
      </c>
      <c r="D290" s="346" t="s">
        <v>2698</v>
      </c>
      <c r="E290" s="346" t="s">
        <v>2699</v>
      </c>
      <c r="F290" s="347" t="s">
        <v>0</v>
      </c>
      <c r="G290" s="578" t="s">
        <v>10398</v>
      </c>
      <c r="H290" s="347">
        <v>500</v>
      </c>
      <c r="I290" s="347"/>
      <c r="J290" s="348" t="str">
        <f>MID(IDリスト[[#This Row],[ID]],3,4)</f>
        <v>5048</v>
      </c>
      <c r="K290" s="348" t="str">
        <f>RIGHT(IDリスト[[#This Row],[ID]],2)</f>
        <v>E4</v>
      </c>
      <c r="L290" s="349" t="str">
        <f>_xlfn.XLOOKUP(IDリスト[[#This Row],[SA]],SA[ソースアドレス],SA[略称])</f>
        <v>MMC</v>
      </c>
      <c r="M290" s="350" t="s">
        <v>10186</v>
      </c>
      <c r="N290" s="350"/>
      <c r="P290" s="336"/>
    </row>
    <row r="291" spans="2:16" ht="25.5" customHeight="1" x14ac:dyDescent="0.15">
      <c r="B291" s="344"/>
      <c r="C291" s="351" t="s">
        <v>1664</v>
      </c>
      <c r="D291" s="346" t="s">
        <v>2292</v>
      </c>
      <c r="E291" s="346" t="s">
        <v>2294</v>
      </c>
      <c r="F291" s="347" t="s">
        <v>2668</v>
      </c>
      <c r="G291" s="578" t="s">
        <v>10405</v>
      </c>
      <c r="H291" s="347">
        <v>200</v>
      </c>
      <c r="I291" s="347"/>
      <c r="J291" s="348" t="str">
        <f>MID(IDリスト[[#This Row],[ID]],3,4)</f>
        <v>5048</v>
      </c>
      <c r="K291" s="348" t="str">
        <f>RIGHT(IDリスト[[#This Row],[ID]],2)</f>
        <v>F3</v>
      </c>
      <c r="L291" s="349" t="str">
        <f>_xlfn.XLOOKUP(IDリスト[[#This Row],[SA]],SA[ソースアドレス],SA[略称])</f>
        <v>BMU</v>
      </c>
      <c r="M291" s="350" t="s">
        <v>10186</v>
      </c>
      <c r="N291" s="350"/>
      <c r="P291" s="336"/>
    </row>
    <row r="292" spans="2:16" ht="25.5" customHeight="1" x14ac:dyDescent="0.15">
      <c r="B292" s="344"/>
      <c r="C292" s="352" t="s">
        <v>2726</v>
      </c>
      <c r="D292" s="346" t="s">
        <v>2728</v>
      </c>
      <c r="E292" s="346" t="s">
        <v>2727</v>
      </c>
      <c r="F292" s="347" t="s">
        <v>0</v>
      </c>
      <c r="G292" s="578" t="s">
        <v>10458</v>
      </c>
      <c r="H292" s="347">
        <v>250</v>
      </c>
      <c r="I292" s="347"/>
      <c r="J292" s="348" t="str">
        <f>MID(IDリスト[[#This Row],[ID]],3,4)</f>
        <v>5049</v>
      </c>
      <c r="K292" s="348" t="str">
        <f>RIGHT(IDリスト[[#This Row],[ID]],2)</f>
        <v>E4</v>
      </c>
      <c r="L292" s="349" t="str">
        <f>_xlfn.XLOOKUP(IDリスト[[#This Row],[SA]],SA[ソースアドレス],SA[略称])</f>
        <v>MMC</v>
      </c>
      <c r="M292" s="350" t="s">
        <v>10186</v>
      </c>
      <c r="N292" s="350"/>
      <c r="P292" s="336"/>
    </row>
    <row r="293" spans="2:16" ht="25.5" customHeight="1" x14ac:dyDescent="0.15">
      <c r="B293" s="344"/>
      <c r="C293" s="351" t="s">
        <v>1680</v>
      </c>
      <c r="D293" s="346" t="s">
        <v>1678</v>
      </c>
      <c r="E293" s="346" t="s">
        <v>1676</v>
      </c>
      <c r="F293" s="347" t="s">
        <v>0</v>
      </c>
      <c r="G293" s="578" t="s">
        <v>10440</v>
      </c>
      <c r="H293" s="347">
        <v>500</v>
      </c>
      <c r="I293" s="347"/>
      <c r="J293" s="348" t="str">
        <f>MID(IDリスト[[#This Row],[ID]],3,4)</f>
        <v>504A</v>
      </c>
      <c r="K293" s="348" t="str">
        <f>RIGHT(IDリスト[[#This Row],[ID]],2)</f>
        <v>E4</v>
      </c>
      <c r="L293" s="349" t="str">
        <f>_xlfn.XLOOKUP(IDリスト[[#This Row],[SA]],SA[ソースアドレス],SA[略称])</f>
        <v>MMC</v>
      </c>
      <c r="M293" s="350" t="s">
        <v>10186</v>
      </c>
      <c r="N293" s="350"/>
      <c r="P293" s="336"/>
    </row>
    <row r="294" spans="2:16" ht="25.5" customHeight="1" x14ac:dyDescent="0.15">
      <c r="B294" s="344"/>
      <c r="C294" s="351" t="s">
        <v>1681</v>
      </c>
      <c r="D294" s="346" t="s">
        <v>1679</v>
      </c>
      <c r="E294" s="346" t="s">
        <v>1677</v>
      </c>
      <c r="F294" s="347" t="s">
        <v>2</v>
      </c>
      <c r="G294" s="578" t="s">
        <v>10441</v>
      </c>
      <c r="H294" s="347">
        <v>1000</v>
      </c>
      <c r="I294" s="347"/>
      <c r="J294" s="348" t="str">
        <f>MID(IDリスト[[#This Row],[ID]],3,4)</f>
        <v>504B</v>
      </c>
      <c r="K294" s="348" t="str">
        <f>RIGHT(IDリスト[[#This Row],[ID]],2)</f>
        <v>CE</v>
      </c>
      <c r="L294" s="349" t="str">
        <f>_xlfn.XLOOKUP(IDリスト[[#This Row],[SA]],SA[ソースアドレス],SA[略称])</f>
        <v>CL</v>
      </c>
      <c r="M294" s="350" t="s">
        <v>10186</v>
      </c>
      <c r="N294" s="350"/>
      <c r="P294" s="336"/>
    </row>
    <row r="295" spans="2:16" ht="25.5" customHeight="1" x14ac:dyDescent="0.15">
      <c r="B295" s="344"/>
      <c r="C295" s="351" t="s">
        <v>1704</v>
      </c>
      <c r="D295" s="346" t="s">
        <v>1679</v>
      </c>
      <c r="E295" s="346" t="s">
        <v>1705</v>
      </c>
      <c r="F295" s="347" t="s">
        <v>2</v>
      </c>
      <c r="G295" s="578" t="s">
        <v>10442</v>
      </c>
      <c r="H295" s="347" t="s">
        <v>10380</v>
      </c>
      <c r="I295" s="347"/>
      <c r="J295" s="348" t="str">
        <f>MID(IDリスト[[#This Row],[ID]],3,4)</f>
        <v>504C</v>
      </c>
      <c r="K295" s="348" t="str">
        <f>RIGHT(IDリスト[[#This Row],[ID]],2)</f>
        <v>CE</v>
      </c>
      <c r="L295" s="349" t="str">
        <f>_xlfn.XLOOKUP(IDリスト[[#This Row],[SA]],SA[ソースアドレス],SA[略称])</f>
        <v>CL</v>
      </c>
      <c r="M295" s="350" t="s">
        <v>10186</v>
      </c>
      <c r="N295" s="350"/>
      <c r="P295" s="336"/>
    </row>
    <row r="296" spans="2:16" ht="25.5" customHeight="1" x14ac:dyDescent="0.15">
      <c r="B296" s="344" t="s">
        <v>2144</v>
      </c>
      <c r="C296" s="352" t="s">
        <v>2241</v>
      </c>
      <c r="D296" s="346" t="s">
        <v>2149</v>
      </c>
      <c r="E296" s="346" t="s">
        <v>2148</v>
      </c>
      <c r="F296" s="347" t="s">
        <v>0</v>
      </c>
      <c r="G296" s="578" t="s">
        <v>10398</v>
      </c>
      <c r="H296" s="347">
        <v>200</v>
      </c>
      <c r="I296" s="347"/>
      <c r="J296" s="348" t="str">
        <f>MID(IDリスト[[#This Row],[ID]],3,4)</f>
        <v>5054</v>
      </c>
      <c r="K296" s="348" t="str">
        <f>RIGHT(IDリスト[[#This Row],[ID]],2)</f>
        <v>E4</v>
      </c>
      <c r="L296" s="349" t="str">
        <f>_xlfn.XLOOKUP(IDリスト[[#This Row],[SA]],SA[ソースアドレス],SA[略称])</f>
        <v>MMC</v>
      </c>
      <c r="M296" s="350" t="s">
        <v>10186</v>
      </c>
      <c r="N296" s="350"/>
      <c r="P296" s="336"/>
    </row>
    <row r="297" spans="2:16" ht="25.5" customHeight="1" x14ac:dyDescent="0.15">
      <c r="B297" s="344" t="s">
        <v>1563</v>
      </c>
      <c r="C297" s="352" t="s">
        <v>2156</v>
      </c>
      <c r="D297" s="346" t="s">
        <v>2157</v>
      </c>
      <c r="E297" s="346" t="s">
        <v>2158</v>
      </c>
      <c r="F297" s="347" t="s">
        <v>0</v>
      </c>
      <c r="G297" s="578" t="s">
        <v>10385</v>
      </c>
      <c r="H297" s="347">
        <v>200</v>
      </c>
      <c r="I297" s="347"/>
      <c r="J297" s="348" t="str">
        <f>MID(IDリスト[[#This Row],[ID]],3,4)</f>
        <v>5055</v>
      </c>
      <c r="K297" s="348" t="str">
        <f>RIGHT(IDリスト[[#This Row],[ID]],2)</f>
        <v>E4</v>
      </c>
      <c r="L297" s="349" t="str">
        <f>_xlfn.XLOOKUP(IDリスト[[#This Row],[SA]],SA[ソースアドレス],SA[略称])</f>
        <v>MMC</v>
      </c>
      <c r="M297" s="350" t="s">
        <v>10186</v>
      </c>
      <c r="N297" s="350"/>
      <c r="P297" s="336"/>
    </row>
    <row r="298" spans="2:16" ht="25.5" customHeight="1" x14ac:dyDescent="0.15">
      <c r="B298" s="344" t="s">
        <v>2379</v>
      </c>
      <c r="C298" s="352" t="s">
        <v>2376</v>
      </c>
      <c r="D298" s="346" t="s">
        <v>2377</v>
      </c>
      <c r="E298" s="346" t="s">
        <v>2378</v>
      </c>
      <c r="F298" s="347" t="s">
        <v>0</v>
      </c>
      <c r="G298" s="578" t="s">
        <v>10398</v>
      </c>
      <c r="H298" s="347">
        <v>200</v>
      </c>
      <c r="I298" s="347"/>
      <c r="J298" s="348" t="str">
        <f>MID(IDリスト[[#This Row],[ID]],3,4)</f>
        <v>505A</v>
      </c>
      <c r="K298" s="348" t="str">
        <f>RIGHT(IDリスト[[#This Row],[ID]],2)</f>
        <v>E4</v>
      </c>
      <c r="L298" s="349" t="str">
        <f>_xlfn.XLOOKUP(IDリスト[[#This Row],[SA]],SA[ソースアドレス],SA[略称])</f>
        <v>MMC</v>
      </c>
      <c r="M298" s="350" t="s">
        <v>10186</v>
      </c>
      <c r="N298" s="350"/>
      <c r="P298" s="336"/>
    </row>
    <row r="299" spans="2:16" ht="25.5" customHeight="1" x14ac:dyDescent="0.15">
      <c r="B299" s="344"/>
      <c r="C299" s="351" t="s">
        <v>2862</v>
      </c>
      <c r="D299" s="346" t="s">
        <v>2814</v>
      </c>
      <c r="E299" s="346" t="s">
        <v>2813</v>
      </c>
      <c r="F299" s="347" t="s">
        <v>2668</v>
      </c>
      <c r="G299" s="578" t="s">
        <v>10461</v>
      </c>
      <c r="H299" s="347">
        <v>1000</v>
      </c>
      <c r="I299" s="347"/>
      <c r="J299" s="348" t="str">
        <f>MID(IDリスト[[#This Row],[ID]],3,4)</f>
        <v>505C</v>
      </c>
      <c r="K299" s="348" t="str">
        <f>RIGHT(IDリスト[[#This Row],[ID]],2)</f>
        <v>F3</v>
      </c>
      <c r="L299" s="349" t="str">
        <f>_xlfn.XLOOKUP(IDリスト[[#This Row],[SA]],SA[ソースアドレス],SA[略称])</f>
        <v>BMU</v>
      </c>
      <c r="M299" s="350" t="s">
        <v>10186</v>
      </c>
      <c r="N299" s="350"/>
      <c r="P299" s="336"/>
    </row>
    <row r="300" spans="2:16" ht="25.5" customHeight="1" x14ac:dyDescent="0.15">
      <c r="B300" s="344"/>
      <c r="C300" s="351" t="s">
        <v>2859</v>
      </c>
      <c r="D300" s="346" t="s">
        <v>2815</v>
      </c>
      <c r="E300" s="346" t="s">
        <v>2816</v>
      </c>
      <c r="F300" s="347" t="s">
        <v>2</v>
      </c>
      <c r="G300" s="578" t="s">
        <v>10462</v>
      </c>
      <c r="H300" s="347">
        <v>1000</v>
      </c>
      <c r="I300" s="347"/>
      <c r="J300" s="348" t="str">
        <f>MID(IDリスト[[#This Row],[ID]],3,4)</f>
        <v>505D</v>
      </c>
      <c r="K300" s="348" t="str">
        <f>RIGHT(IDリスト[[#This Row],[ID]],2)</f>
        <v>CE</v>
      </c>
      <c r="L300" s="349" t="str">
        <f>_xlfn.XLOOKUP(IDリスト[[#This Row],[SA]],SA[ソースアドレス],SA[略称])</f>
        <v>CL</v>
      </c>
      <c r="M300" s="350" t="s">
        <v>10186</v>
      </c>
      <c r="N300" s="350"/>
      <c r="P300" s="336"/>
    </row>
    <row r="301" spans="2:16" ht="25.5" customHeight="1" x14ac:dyDescent="0.15">
      <c r="B301" s="344"/>
      <c r="C301" s="351" t="s">
        <v>2864</v>
      </c>
      <c r="D301" s="346" t="s">
        <v>6531</v>
      </c>
      <c r="E301" s="346" t="s">
        <v>6530</v>
      </c>
      <c r="F301" s="347" t="s">
        <v>2668</v>
      </c>
      <c r="G301" s="578" t="s">
        <v>10406</v>
      </c>
      <c r="H301" s="347">
        <v>1000</v>
      </c>
      <c r="I301" s="347"/>
      <c r="J301" s="348" t="str">
        <f>MID(IDリスト[[#This Row],[ID]],3,4)</f>
        <v>505E</v>
      </c>
      <c r="K301" s="348" t="str">
        <f>RIGHT(IDリスト[[#This Row],[ID]],2)</f>
        <v>F3</v>
      </c>
      <c r="L301" s="349" t="str">
        <f>_xlfn.XLOOKUP(IDリスト[[#This Row],[SA]],SA[ソースアドレス],SA[略称])</f>
        <v>BMU</v>
      </c>
      <c r="M301" s="350" t="s">
        <v>10186</v>
      </c>
      <c r="N301" s="350"/>
      <c r="P301" s="336"/>
    </row>
    <row r="302" spans="2:16" ht="25.5" customHeight="1" x14ac:dyDescent="0.15">
      <c r="B302" s="344"/>
      <c r="C302" s="351" t="s">
        <v>2891</v>
      </c>
      <c r="D302" s="346" t="s">
        <v>2893</v>
      </c>
      <c r="E302" s="346" t="s">
        <v>2892</v>
      </c>
      <c r="F302" s="347" t="s">
        <v>2668</v>
      </c>
      <c r="G302" s="578" t="s">
        <v>10406</v>
      </c>
      <c r="H302" s="347">
        <v>200</v>
      </c>
      <c r="I302" s="347"/>
      <c r="J302" s="348" t="str">
        <f>MID(IDリスト[[#This Row],[ID]],3,4)</f>
        <v>505F</v>
      </c>
      <c r="K302" s="348" t="str">
        <f>RIGHT(IDリスト[[#This Row],[ID]],2)</f>
        <v>F3</v>
      </c>
      <c r="L302" s="349" t="str">
        <f>_xlfn.XLOOKUP(IDリスト[[#This Row],[SA]],SA[ソースアドレス],SA[略称])</f>
        <v>BMU</v>
      </c>
      <c r="M302" s="350" t="s">
        <v>10186</v>
      </c>
      <c r="N302" s="350"/>
      <c r="P302" s="336"/>
    </row>
    <row r="303" spans="2:16" ht="25.5" customHeight="1" x14ac:dyDescent="0.15">
      <c r="B303" s="344"/>
      <c r="C303" s="351" t="s">
        <v>3061</v>
      </c>
      <c r="D303" s="346" t="s">
        <v>3062</v>
      </c>
      <c r="E303" s="346" t="s">
        <v>3060</v>
      </c>
      <c r="F303" s="347" t="s">
        <v>2668</v>
      </c>
      <c r="G303" s="579" t="s">
        <v>10465</v>
      </c>
      <c r="H303" s="347" t="s">
        <v>10380</v>
      </c>
      <c r="I303" s="347"/>
      <c r="J303" s="348" t="str">
        <f>MID(IDリスト[[#This Row],[ID]],3,4)</f>
        <v>5060</v>
      </c>
      <c r="K303" s="348" t="str">
        <f>RIGHT(IDリスト[[#This Row],[ID]],2)</f>
        <v>F3</v>
      </c>
      <c r="L303" s="349" t="str">
        <f>_xlfn.XLOOKUP(IDリスト[[#This Row],[SA]],SA[ソースアドレス],SA[略称])</f>
        <v>BMU</v>
      </c>
      <c r="M303" s="350" t="s">
        <v>10186</v>
      </c>
      <c r="N303" s="350"/>
      <c r="P303" s="336"/>
    </row>
    <row r="304" spans="2:16" ht="25.5" customHeight="1" x14ac:dyDescent="0.15">
      <c r="B304" s="344"/>
      <c r="C304" s="351" t="s">
        <v>2433</v>
      </c>
      <c r="D304" s="346" t="s">
        <v>2431</v>
      </c>
      <c r="E304" s="346" t="s">
        <v>2432</v>
      </c>
      <c r="F304" s="346" t="s">
        <v>2434</v>
      </c>
      <c r="G304" s="579" t="s">
        <v>10401</v>
      </c>
      <c r="H304" s="346">
        <v>200</v>
      </c>
      <c r="I304" s="346"/>
      <c r="J304" s="348" t="str">
        <f>MID(IDリスト[[#This Row],[ID]],3,4)</f>
        <v>5069</v>
      </c>
      <c r="K304" s="348" t="str">
        <f>RIGHT(IDリスト[[#This Row],[ID]],2)</f>
        <v>E4</v>
      </c>
      <c r="L304" s="349" t="str">
        <f>_xlfn.XLOOKUP(IDリスト[[#This Row],[SA]],SA[ソースアドレス],SA[略称])</f>
        <v>MMC</v>
      </c>
      <c r="M304" s="350" t="s">
        <v>10186</v>
      </c>
      <c r="N304" s="350"/>
      <c r="P304" s="336"/>
    </row>
    <row r="305" spans="2:16" ht="25.5" customHeight="1" x14ac:dyDescent="0.15">
      <c r="B305" s="344"/>
      <c r="C305" s="351" t="s">
        <v>7853</v>
      </c>
      <c r="D305" s="346" t="s">
        <v>10402</v>
      </c>
      <c r="E305" s="346" t="s">
        <v>10403</v>
      </c>
      <c r="F305" s="347" t="s">
        <v>0</v>
      </c>
      <c r="G305" s="578" t="s">
        <v>10400</v>
      </c>
      <c r="H305" s="347">
        <v>200</v>
      </c>
      <c r="I305" s="347"/>
      <c r="J305" s="348" t="str">
        <f>MID(IDリスト[[#This Row],[ID]],3,4)</f>
        <v>5070</v>
      </c>
      <c r="K305" s="584" t="str">
        <f>RIGHT(IDリスト[[#This Row],[ID]],2)</f>
        <v>E4</v>
      </c>
      <c r="L305" s="585" t="str">
        <f>_xlfn.XLOOKUP(IDリスト[[#This Row],[SA]],SA[ソースアドレス],SA[略称])</f>
        <v>MMC</v>
      </c>
      <c r="M305" s="350"/>
      <c r="N305" s="350"/>
      <c r="P305" s="336"/>
    </row>
    <row r="306" spans="2:16" ht="25.5" customHeight="1" x14ac:dyDescent="0.15">
      <c r="B306" s="344"/>
      <c r="C306" s="351" t="s">
        <v>2489</v>
      </c>
      <c r="D306" s="346" t="s">
        <v>2464</v>
      </c>
      <c r="E306" s="346" t="s">
        <v>2465</v>
      </c>
      <c r="F306" s="347" t="s">
        <v>2668</v>
      </c>
      <c r="G306" s="578" t="s">
        <v>10409</v>
      </c>
      <c r="H306" s="347">
        <v>1000</v>
      </c>
      <c r="I306" s="347"/>
      <c r="J306" s="348" t="str">
        <f>MID(IDリスト[[#This Row],[ID]],3,4)</f>
        <v>5070</v>
      </c>
      <c r="K306" s="348" t="str">
        <f>RIGHT(IDリスト[[#This Row],[ID]],2)</f>
        <v>F3</v>
      </c>
      <c r="L306" s="349" t="str">
        <f>_xlfn.XLOOKUP(IDリスト[[#This Row],[SA]],SA[ソースアドレス],SA[略称])</f>
        <v>BMU</v>
      </c>
      <c r="M306" s="350" t="s">
        <v>10186</v>
      </c>
      <c r="N306" s="350"/>
      <c r="P306" s="336"/>
    </row>
    <row r="307" spans="2:16" ht="25.5" customHeight="1" x14ac:dyDescent="0.15">
      <c r="B307" s="344"/>
      <c r="C307" s="351"/>
      <c r="D307" s="346"/>
      <c r="E307" s="346"/>
      <c r="F307" s="347"/>
      <c r="G307" s="578"/>
      <c r="H307" s="347"/>
      <c r="I307" s="347"/>
      <c r="J307" s="348" t="str">
        <f>MID(IDリスト[[#This Row],[ID]],3,4)</f>
        <v/>
      </c>
      <c r="K307" s="584" t="str">
        <f>RIGHT(IDリスト[[#This Row],[ID]],2)</f>
        <v/>
      </c>
      <c r="L307" s="585" t="e">
        <f>_xlfn.XLOOKUP(IDリスト[[#This Row],[SA]],SA[ソースアドレス],SA[略称])</f>
        <v>#N/A</v>
      </c>
      <c r="M307" s="350"/>
      <c r="N307" s="350"/>
      <c r="P307" s="336"/>
    </row>
    <row r="308" spans="2:16" ht="25.5" customHeight="1" x14ac:dyDescent="0.15">
      <c r="B308" s="344"/>
      <c r="C308" s="351" t="s">
        <v>6863</v>
      </c>
      <c r="D308" s="346" t="s">
        <v>2464</v>
      </c>
      <c r="E308" s="346" t="s">
        <v>2481</v>
      </c>
      <c r="F308" s="347" t="s">
        <v>2668</v>
      </c>
      <c r="G308" s="578" t="s">
        <v>10409</v>
      </c>
      <c r="H308" s="347">
        <v>1000</v>
      </c>
      <c r="I308" s="347"/>
      <c r="J308" s="348" t="str">
        <f>MID(IDリスト[[#This Row],[ID]],3,4)</f>
        <v>5071</v>
      </c>
      <c r="K308" s="348" t="str">
        <f>RIGHT(IDリスト[[#This Row],[ID]],2)</f>
        <v>F3</v>
      </c>
      <c r="L308" s="349" t="str">
        <f>_xlfn.XLOOKUP(IDリスト[[#This Row],[SA]],SA[ソースアドレス],SA[略称])</f>
        <v>BMU</v>
      </c>
      <c r="M308" s="350" t="s">
        <v>10186</v>
      </c>
      <c r="N308" s="350"/>
      <c r="P308" s="336"/>
    </row>
    <row r="309" spans="2:16" ht="25.5" customHeight="1" x14ac:dyDescent="0.15">
      <c r="B309" s="344"/>
      <c r="C309" s="351" t="s">
        <v>6864</v>
      </c>
      <c r="D309" s="346" t="s">
        <v>2464</v>
      </c>
      <c r="E309" s="346" t="s">
        <v>2482</v>
      </c>
      <c r="F309" s="347" t="s">
        <v>2668</v>
      </c>
      <c r="G309" s="578" t="s">
        <v>10409</v>
      </c>
      <c r="H309" s="347">
        <v>1000</v>
      </c>
      <c r="I309" s="347"/>
      <c r="J309" s="348" t="str">
        <f>MID(IDリスト[[#This Row],[ID]],3,4)</f>
        <v>5072</v>
      </c>
      <c r="K309" s="348" t="str">
        <f>RIGHT(IDリスト[[#This Row],[ID]],2)</f>
        <v>F3</v>
      </c>
      <c r="L309" s="349" t="str">
        <f>_xlfn.XLOOKUP(IDリスト[[#This Row],[SA]],SA[ソースアドレス],SA[略称])</f>
        <v>BMU</v>
      </c>
      <c r="M309" s="350" t="s">
        <v>10186</v>
      </c>
      <c r="N309" s="350"/>
      <c r="P309" s="336"/>
    </row>
    <row r="310" spans="2:16" ht="25.5" customHeight="1" x14ac:dyDescent="0.15">
      <c r="B310" s="344"/>
      <c r="C310" s="351" t="s">
        <v>6865</v>
      </c>
      <c r="D310" s="346" t="s">
        <v>2464</v>
      </c>
      <c r="E310" s="346" t="s">
        <v>2483</v>
      </c>
      <c r="F310" s="347" t="s">
        <v>2668</v>
      </c>
      <c r="G310" s="578" t="s">
        <v>10409</v>
      </c>
      <c r="H310" s="347">
        <v>1000</v>
      </c>
      <c r="I310" s="347"/>
      <c r="J310" s="348" t="str">
        <f>MID(IDリスト[[#This Row],[ID]],3,4)</f>
        <v>5073</v>
      </c>
      <c r="K310" s="348" t="str">
        <f>RIGHT(IDリスト[[#This Row],[ID]],2)</f>
        <v>F3</v>
      </c>
      <c r="L310" s="349" t="str">
        <f>_xlfn.XLOOKUP(IDリスト[[#This Row],[SA]],SA[ソースアドレス],SA[略称])</f>
        <v>BMU</v>
      </c>
      <c r="M310" s="350" t="s">
        <v>10186</v>
      </c>
      <c r="N310" s="350"/>
      <c r="P310" s="336"/>
    </row>
    <row r="311" spans="2:16" ht="25.5" customHeight="1" x14ac:dyDescent="0.15">
      <c r="B311" s="344"/>
      <c r="C311" s="351" t="s">
        <v>6866</v>
      </c>
      <c r="D311" s="346" t="s">
        <v>2464</v>
      </c>
      <c r="E311" s="346" t="s">
        <v>2484</v>
      </c>
      <c r="F311" s="347" t="s">
        <v>2668</v>
      </c>
      <c r="G311" s="578" t="s">
        <v>10408</v>
      </c>
      <c r="H311" s="347">
        <v>1000</v>
      </c>
      <c r="I311" s="347"/>
      <c r="J311" s="348" t="str">
        <f>MID(IDリスト[[#This Row],[ID]],3,4)</f>
        <v>5074</v>
      </c>
      <c r="K311" s="348" t="str">
        <f>RIGHT(IDリスト[[#This Row],[ID]],2)</f>
        <v>F3</v>
      </c>
      <c r="L311" s="349" t="str">
        <f>_xlfn.XLOOKUP(IDリスト[[#This Row],[SA]],SA[ソースアドレス],SA[略称])</f>
        <v>BMU</v>
      </c>
      <c r="M311" s="350" t="s">
        <v>10186</v>
      </c>
      <c r="N311" s="350"/>
      <c r="P311" s="336"/>
    </row>
    <row r="312" spans="2:16" ht="25.5" customHeight="1" x14ac:dyDescent="0.15">
      <c r="B312" s="344"/>
      <c r="C312" s="351" t="s">
        <v>6868</v>
      </c>
      <c r="D312" s="346" t="s">
        <v>2464</v>
      </c>
      <c r="E312" s="346" t="s">
        <v>2485</v>
      </c>
      <c r="F312" s="347" t="s">
        <v>2668</v>
      </c>
      <c r="G312" s="578" t="s">
        <v>10409</v>
      </c>
      <c r="H312" s="347">
        <v>1000</v>
      </c>
      <c r="I312" s="347"/>
      <c r="J312" s="348" t="str">
        <f>MID(IDリスト[[#This Row],[ID]],3,4)</f>
        <v>5075</v>
      </c>
      <c r="K312" s="348" t="str">
        <f>RIGHT(IDリスト[[#This Row],[ID]],2)</f>
        <v>F3</v>
      </c>
      <c r="L312" s="349" t="str">
        <f>_xlfn.XLOOKUP(IDリスト[[#This Row],[SA]],SA[ソースアドレス],SA[略称])</f>
        <v>BMU</v>
      </c>
      <c r="M312" s="350" t="s">
        <v>10186</v>
      </c>
      <c r="N312" s="350"/>
      <c r="P312" s="336"/>
    </row>
    <row r="313" spans="2:16" ht="25.5" customHeight="1" x14ac:dyDescent="0.15">
      <c r="B313" s="344"/>
      <c r="C313" s="351" t="s">
        <v>6870</v>
      </c>
      <c r="D313" s="346" t="s">
        <v>2464</v>
      </c>
      <c r="E313" s="346" t="s">
        <v>2486</v>
      </c>
      <c r="F313" s="347" t="s">
        <v>2668</v>
      </c>
      <c r="G313" s="578" t="s">
        <v>10409</v>
      </c>
      <c r="H313" s="347">
        <v>1000</v>
      </c>
      <c r="I313" s="347"/>
      <c r="J313" s="348" t="str">
        <f>MID(IDリスト[[#This Row],[ID]],3,4)</f>
        <v>5076</v>
      </c>
      <c r="K313" s="348" t="str">
        <f>RIGHT(IDリスト[[#This Row],[ID]],2)</f>
        <v>F3</v>
      </c>
      <c r="L313" s="349" t="str">
        <f>_xlfn.XLOOKUP(IDリスト[[#This Row],[SA]],SA[ソースアドレス],SA[略称])</f>
        <v>BMU</v>
      </c>
      <c r="M313" s="350" t="s">
        <v>10186</v>
      </c>
      <c r="N313" s="350"/>
      <c r="P313" s="336"/>
    </row>
    <row r="314" spans="2:16" ht="25.5" customHeight="1" x14ac:dyDescent="0.15">
      <c r="B314" s="344"/>
      <c r="C314" s="351" t="s">
        <v>6871</v>
      </c>
      <c r="D314" s="346" t="s">
        <v>2464</v>
      </c>
      <c r="E314" s="346" t="s">
        <v>2487</v>
      </c>
      <c r="F314" s="347" t="s">
        <v>2668</v>
      </c>
      <c r="G314" s="578" t="s">
        <v>10409</v>
      </c>
      <c r="H314" s="347">
        <v>1000</v>
      </c>
      <c r="I314" s="347"/>
      <c r="J314" s="348" t="str">
        <f>MID(IDリスト[[#This Row],[ID]],3,4)</f>
        <v>5077</v>
      </c>
      <c r="K314" s="348" t="str">
        <f>RIGHT(IDリスト[[#This Row],[ID]],2)</f>
        <v>F3</v>
      </c>
      <c r="L314" s="349" t="str">
        <f>_xlfn.XLOOKUP(IDリスト[[#This Row],[SA]],SA[ソースアドレス],SA[略称])</f>
        <v>BMU</v>
      </c>
      <c r="M314" s="350" t="s">
        <v>10186</v>
      </c>
      <c r="N314" s="350"/>
      <c r="P314" s="336"/>
    </row>
    <row r="315" spans="2:16" ht="25.5" customHeight="1" x14ac:dyDescent="0.15">
      <c r="B315" s="344"/>
      <c r="C315" s="351" t="s">
        <v>6873</v>
      </c>
      <c r="D315" s="346" t="s">
        <v>2464</v>
      </c>
      <c r="E315" s="346" t="s">
        <v>2488</v>
      </c>
      <c r="F315" s="347" t="s">
        <v>2668</v>
      </c>
      <c r="G315" s="578" t="s">
        <v>10409</v>
      </c>
      <c r="H315" s="347">
        <v>1000</v>
      </c>
      <c r="I315" s="347"/>
      <c r="J315" s="348" t="str">
        <f>MID(IDリスト[[#This Row],[ID]],3,4)</f>
        <v>5078</v>
      </c>
      <c r="K315" s="348" t="str">
        <f>RIGHT(IDリスト[[#This Row],[ID]],2)</f>
        <v>F3</v>
      </c>
      <c r="L315" s="349" t="str">
        <f>_xlfn.XLOOKUP(IDリスト[[#This Row],[SA]],SA[ソースアドレス],SA[略称])</f>
        <v>BMU</v>
      </c>
      <c r="M315" s="350" t="s">
        <v>10186</v>
      </c>
      <c r="N315" s="350"/>
      <c r="P315" s="336"/>
    </row>
    <row r="316" spans="2:16" ht="25.5" customHeight="1" x14ac:dyDescent="0.15">
      <c r="B316" s="344"/>
      <c r="C316" s="351" t="s">
        <v>2714</v>
      </c>
      <c r="D316" s="346" t="s">
        <v>2712</v>
      </c>
      <c r="E316" s="346" t="s">
        <v>2713</v>
      </c>
      <c r="F316" s="347" t="s">
        <v>0</v>
      </c>
      <c r="G316" s="578" t="s">
        <v>10460</v>
      </c>
      <c r="H316" s="347">
        <v>200</v>
      </c>
      <c r="I316" s="347"/>
      <c r="J316" s="348" t="str">
        <f>MID(IDリスト[[#This Row],[ID]],3,4)</f>
        <v>5080</v>
      </c>
      <c r="K316" s="348" t="str">
        <f>RIGHT(IDリスト[[#This Row],[ID]],2)</f>
        <v>E4</v>
      </c>
      <c r="L316" s="349" t="str">
        <f>_xlfn.XLOOKUP(IDリスト[[#This Row],[SA]],SA[ソースアドレス],SA[略称])</f>
        <v>MMC</v>
      </c>
      <c r="M316" s="350" t="s">
        <v>10186</v>
      </c>
      <c r="N316" s="350"/>
      <c r="P316" s="336"/>
    </row>
    <row r="317" spans="2:16" ht="25.5" customHeight="1" x14ac:dyDescent="0.15">
      <c r="B317" s="344"/>
      <c r="C317" s="351" t="s">
        <v>2740</v>
      </c>
      <c r="D317" s="346" t="s">
        <v>2756</v>
      </c>
      <c r="E317" s="346" t="s">
        <v>2758</v>
      </c>
      <c r="F317" s="347" t="s">
        <v>0</v>
      </c>
      <c r="G317" s="578" t="s">
        <v>10460</v>
      </c>
      <c r="H317" s="347">
        <v>100</v>
      </c>
      <c r="I317" s="347"/>
      <c r="J317" s="348" t="str">
        <f>MID(IDリスト[[#This Row],[ID]],3,4)</f>
        <v>5081</v>
      </c>
      <c r="K317" s="348" t="str">
        <f>RIGHT(IDリスト[[#This Row],[ID]],2)</f>
        <v>E4</v>
      </c>
      <c r="L317" s="349" t="str">
        <f>_xlfn.XLOOKUP(IDリスト[[#This Row],[SA]],SA[ソースアドレス],SA[略称])</f>
        <v>MMC</v>
      </c>
      <c r="M317" s="350" t="s">
        <v>10186</v>
      </c>
      <c r="N317" s="350"/>
      <c r="P317" s="336"/>
    </row>
    <row r="318" spans="2:16" ht="25.5" customHeight="1" x14ac:dyDescent="0.15">
      <c r="B318" s="344"/>
      <c r="C318" s="351" t="s">
        <v>2747</v>
      </c>
      <c r="D318" s="346" t="s">
        <v>2757</v>
      </c>
      <c r="E318" s="346" t="s">
        <v>2759</v>
      </c>
      <c r="F318" s="347" t="s">
        <v>0</v>
      </c>
      <c r="G318" s="578" t="s">
        <v>10460</v>
      </c>
      <c r="H318" s="347">
        <v>100</v>
      </c>
      <c r="I318" s="347"/>
      <c r="J318" s="348" t="str">
        <f>MID(IDリスト[[#This Row],[ID]],3,4)</f>
        <v>5082</v>
      </c>
      <c r="K318" s="348" t="str">
        <f>RIGHT(IDリスト[[#This Row],[ID]],2)</f>
        <v>E4</v>
      </c>
      <c r="L318" s="349" t="str">
        <f>_xlfn.XLOOKUP(IDリスト[[#This Row],[SA]],SA[ソースアドレス],SA[略称])</f>
        <v>MMC</v>
      </c>
      <c r="M318" s="350" t="s">
        <v>10186</v>
      </c>
      <c r="N318" s="350"/>
      <c r="P318" s="336"/>
    </row>
    <row r="319" spans="2:16" ht="25.5" customHeight="1" x14ac:dyDescent="0.15">
      <c r="B319" s="344"/>
      <c r="C319" s="351" t="s">
        <v>2769</v>
      </c>
      <c r="D319" s="346" t="s">
        <v>2770</v>
      </c>
      <c r="E319" s="346" t="s">
        <v>2771</v>
      </c>
      <c r="F319" s="347" t="s">
        <v>0</v>
      </c>
      <c r="G319" s="578" t="s">
        <v>10460</v>
      </c>
      <c r="H319" s="347">
        <v>100</v>
      </c>
      <c r="I319" s="347"/>
      <c r="J319" s="348" t="str">
        <f>MID(IDリスト[[#This Row],[ID]],3,4)</f>
        <v>5083</v>
      </c>
      <c r="K319" s="348" t="str">
        <f>RIGHT(IDリスト[[#This Row],[ID]],2)</f>
        <v>E4</v>
      </c>
      <c r="L319" s="349" t="str">
        <f>_xlfn.XLOOKUP(IDリスト[[#This Row],[SA]],SA[ソースアドレス],SA[略称])</f>
        <v>MMC</v>
      </c>
      <c r="M319" s="350" t="s">
        <v>10186</v>
      </c>
      <c r="N319" s="350"/>
      <c r="P319" s="336"/>
    </row>
    <row r="320" spans="2:16" ht="25.5" customHeight="1" x14ac:dyDescent="0.15">
      <c r="B320" s="344"/>
      <c r="C320" s="351" t="s">
        <v>2776</v>
      </c>
      <c r="D320" s="346" t="s">
        <v>2777</v>
      </c>
      <c r="E320" s="346" t="s">
        <v>2778</v>
      </c>
      <c r="F320" s="347" t="s">
        <v>0</v>
      </c>
      <c r="G320" s="578" t="s">
        <v>10460</v>
      </c>
      <c r="H320" s="347">
        <v>1000</v>
      </c>
      <c r="I320" s="347"/>
      <c r="J320" s="348" t="str">
        <f>MID(IDリスト[[#This Row],[ID]],3,4)</f>
        <v>5084</v>
      </c>
      <c r="K320" s="348" t="str">
        <f>RIGHT(IDリスト[[#This Row],[ID]],2)</f>
        <v>E4</v>
      </c>
      <c r="L320" s="349" t="str">
        <f>_xlfn.XLOOKUP(IDリスト[[#This Row],[SA]],SA[ソースアドレス],SA[略称])</f>
        <v>MMC</v>
      </c>
      <c r="M320" s="350" t="s">
        <v>10186</v>
      </c>
      <c r="N320" s="350"/>
      <c r="P320" s="336"/>
    </row>
    <row r="321" spans="2:16" ht="25.5" customHeight="1" x14ac:dyDescent="0.15">
      <c r="B321" s="344"/>
      <c r="C321" s="351" t="s">
        <v>2793</v>
      </c>
      <c r="D321" s="346" t="s">
        <v>2795</v>
      </c>
      <c r="E321" s="346" t="s">
        <v>2797</v>
      </c>
      <c r="F321" s="347" t="s">
        <v>0</v>
      </c>
      <c r="G321" s="578" t="s">
        <v>63</v>
      </c>
      <c r="H321" s="347" t="s">
        <v>10380</v>
      </c>
      <c r="I321" s="347"/>
      <c r="J321" s="348" t="str">
        <f>MID(IDリスト[[#This Row],[ID]],3,4)</f>
        <v>5085</v>
      </c>
      <c r="K321" s="348" t="str">
        <f>RIGHT(IDリスト[[#This Row],[ID]],2)</f>
        <v>E4</v>
      </c>
      <c r="L321" s="349" t="str">
        <f>_xlfn.XLOOKUP(IDリスト[[#This Row],[SA]],SA[ソースアドレス],SA[略称])</f>
        <v>MMC</v>
      </c>
      <c r="M321" s="350" t="s">
        <v>10186</v>
      </c>
      <c r="N321" s="350"/>
      <c r="P321" s="336"/>
    </row>
    <row r="322" spans="2:16" ht="25.5" customHeight="1" x14ac:dyDescent="0.15">
      <c r="B322" s="344"/>
      <c r="C322" s="351" t="s">
        <v>2794</v>
      </c>
      <c r="D322" s="346" t="s">
        <v>2796</v>
      </c>
      <c r="E322" s="346" t="s">
        <v>2798</v>
      </c>
      <c r="F322" s="347" t="s">
        <v>2</v>
      </c>
      <c r="G322" s="578" t="s">
        <v>63</v>
      </c>
      <c r="H322" s="347" t="s">
        <v>10380</v>
      </c>
      <c r="I322" s="347"/>
      <c r="J322" s="348" t="str">
        <f>MID(IDリスト[[#This Row],[ID]],3,4)</f>
        <v>5086</v>
      </c>
      <c r="K322" s="348" t="str">
        <f>RIGHT(IDリスト[[#This Row],[ID]],2)</f>
        <v>CE</v>
      </c>
      <c r="L322" s="349" t="str">
        <f>_xlfn.XLOOKUP(IDリスト[[#This Row],[SA]],SA[ソースアドレス],SA[略称])</f>
        <v>CL</v>
      </c>
      <c r="M322" s="350" t="s">
        <v>10186</v>
      </c>
      <c r="N322" s="350"/>
      <c r="P322" s="336"/>
    </row>
    <row r="323" spans="2:16" ht="25.5" customHeight="1" x14ac:dyDescent="0.15">
      <c r="B323" s="344"/>
      <c r="C323" s="351" t="s">
        <v>2995</v>
      </c>
      <c r="D323" s="346" t="s">
        <v>3114</v>
      </c>
      <c r="E323" s="346" t="s">
        <v>3115</v>
      </c>
      <c r="F323" s="347" t="s">
        <v>0</v>
      </c>
      <c r="G323" s="578" t="s">
        <v>10459</v>
      </c>
      <c r="H323" s="347">
        <v>200</v>
      </c>
      <c r="I323" s="347"/>
      <c r="J323" s="348" t="str">
        <f>MID(IDリスト[[#This Row],[ID]],3,4)</f>
        <v>5087</v>
      </c>
      <c r="K323" s="348" t="str">
        <f>RIGHT(IDリスト[[#This Row],[ID]],2)</f>
        <v>E4</v>
      </c>
      <c r="L323" s="349" t="str">
        <f>_xlfn.XLOOKUP(IDリスト[[#This Row],[SA]],SA[ソースアドレス],SA[略称])</f>
        <v>MMC</v>
      </c>
      <c r="M323" s="350" t="s">
        <v>10186</v>
      </c>
      <c r="N323" s="350"/>
      <c r="P323" s="336"/>
    </row>
    <row r="324" spans="2:16" ht="25.5" customHeight="1" x14ac:dyDescent="0.15">
      <c r="B324" s="361" t="s">
        <v>3011</v>
      </c>
      <c r="C324" s="362" t="s">
        <v>3004</v>
      </c>
      <c r="D324" s="363" t="s">
        <v>3113</v>
      </c>
      <c r="E324" s="363" t="s">
        <v>3112</v>
      </c>
      <c r="F324" s="364" t="s">
        <v>0</v>
      </c>
      <c r="G324" s="582" t="s">
        <v>10398</v>
      </c>
      <c r="H324" s="364">
        <v>200</v>
      </c>
      <c r="I324" s="364"/>
      <c r="J324" s="348" t="str">
        <f>MID(IDリスト[[#This Row],[ID]],3,4)</f>
        <v>5088</v>
      </c>
      <c r="K324" s="348" t="str">
        <f>RIGHT(IDリスト[[#This Row],[ID]],2)</f>
        <v>E4</v>
      </c>
      <c r="L324" s="349" t="str">
        <f>_xlfn.XLOOKUP(IDリスト[[#This Row],[SA]],SA[ソースアドレス],SA[略称])</f>
        <v>MMC</v>
      </c>
      <c r="M324" s="350" t="s">
        <v>10186</v>
      </c>
      <c r="N324" s="365"/>
      <c r="P324" s="336"/>
    </row>
    <row r="325" spans="2:16" ht="25.5" customHeight="1" x14ac:dyDescent="0.15">
      <c r="B325" s="344" t="s">
        <v>4672</v>
      </c>
      <c r="C325" s="351" t="s">
        <v>3307</v>
      </c>
      <c r="D325" s="346" t="s">
        <v>3312</v>
      </c>
      <c r="E325" s="346" t="s">
        <v>3313</v>
      </c>
      <c r="F325" s="347" t="s">
        <v>0</v>
      </c>
      <c r="G325" s="578" t="s">
        <v>10460</v>
      </c>
      <c r="H325" s="347">
        <v>200</v>
      </c>
      <c r="I325" s="347"/>
      <c r="J325" s="348" t="str">
        <f>MID(IDリスト[[#This Row],[ID]],3,4)</f>
        <v>5089</v>
      </c>
      <c r="K325" s="348" t="str">
        <f>RIGHT(IDリスト[[#This Row],[ID]],2)</f>
        <v>E4</v>
      </c>
      <c r="L325" s="349" t="str">
        <f>_xlfn.XLOOKUP(IDリスト[[#This Row],[SA]],SA[ソースアドレス],SA[略称])</f>
        <v>MMC</v>
      </c>
      <c r="M325" s="350" t="s">
        <v>10186</v>
      </c>
      <c r="N325" s="350"/>
      <c r="P325" s="336"/>
    </row>
    <row r="326" spans="2:16" ht="25.5" customHeight="1" x14ac:dyDescent="0.15">
      <c r="B326" s="344"/>
      <c r="C326" s="351" t="s">
        <v>4644</v>
      </c>
      <c r="D326" s="346" t="s">
        <v>3336</v>
      </c>
      <c r="E326" s="346" t="s">
        <v>3337</v>
      </c>
      <c r="F326" s="347" t="s">
        <v>0</v>
      </c>
      <c r="G326" s="578" t="s">
        <v>10460</v>
      </c>
      <c r="H326" s="347">
        <v>200</v>
      </c>
      <c r="I326" s="347"/>
      <c r="J326" s="348" t="str">
        <f>MID(IDリスト[[#This Row],[ID]],3,4)</f>
        <v>508A</v>
      </c>
      <c r="K326" s="348" t="str">
        <f>RIGHT(IDリスト[[#This Row],[ID]],2)</f>
        <v>E4</v>
      </c>
      <c r="L326" s="349" t="str">
        <f>_xlfn.XLOOKUP(IDリスト[[#This Row],[SA]],SA[ソースアドレス],SA[略称])</f>
        <v>MMC</v>
      </c>
      <c r="M326" s="350" t="s">
        <v>10186</v>
      </c>
      <c r="N326" s="350"/>
      <c r="P326" s="336"/>
    </row>
    <row r="327" spans="2:16" ht="25.5" customHeight="1" x14ac:dyDescent="0.15">
      <c r="B327" s="344"/>
      <c r="C327" s="351" t="s">
        <v>4693</v>
      </c>
      <c r="D327" s="346" t="s">
        <v>4645</v>
      </c>
      <c r="E327" s="346" t="s">
        <v>4646</v>
      </c>
      <c r="F327" s="347" t="s">
        <v>0</v>
      </c>
      <c r="G327" s="578" t="s">
        <v>10460</v>
      </c>
      <c r="H327" s="347">
        <v>200</v>
      </c>
      <c r="I327" s="347"/>
      <c r="J327" s="348" t="str">
        <f>MID(IDリスト[[#This Row],[ID]],3,4)</f>
        <v>508B</v>
      </c>
      <c r="K327" s="348" t="str">
        <f>RIGHT(IDリスト[[#This Row],[ID]],2)</f>
        <v>E4</v>
      </c>
      <c r="L327" s="349" t="str">
        <f>_xlfn.XLOOKUP(IDリスト[[#This Row],[SA]],SA[ソースアドレス],SA[略称])</f>
        <v>MMC</v>
      </c>
      <c r="M327" s="350" t="s">
        <v>10186</v>
      </c>
      <c r="N327" s="350"/>
      <c r="P327" s="336"/>
    </row>
    <row r="328" spans="2:16" ht="25.5" customHeight="1" x14ac:dyDescent="0.15">
      <c r="B328" s="344"/>
      <c r="C328" s="351" t="s">
        <v>4651</v>
      </c>
      <c r="D328" s="346" t="s">
        <v>4648</v>
      </c>
      <c r="E328" s="346" t="s">
        <v>4649</v>
      </c>
      <c r="F328" s="347" t="s">
        <v>0</v>
      </c>
      <c r="G328" s="578" t="s">
        <v>10460</v>
      </c>
      <c r="H328" s="347">
        <v>200</v>
      </c>
      <c r="I328" s="347"/>
      <c r="J328" s="348" t="str">
        <f>MID(IDリスト[[#This Row],[ID]],3,4)</f>
        <v>508C</v>
      </c>
      <c r="K328" s="348" t="str">
        <f>RIGHT(IDリスト[[#This Row],[ID]],2)</f>
        <v>E4</v>
      </c>
      <c r="L328" s="349" t="str">
        <f>_xlfn.XLOOKUP(IDリスト[[#This Row],[SA]],SA[ソースアドレス],SA[略称])</f>
        <v>MMC</v>
      </c>
      <c r="M328" s="350" t="s">
        <v>10186</v>
      </c>
      <c r="N328" s="350"/>
      <c r="P328" s="336"/>
    </row>
    <row r="329" spans="2:16" ht="25.5" customHeight="1" x14ac:dyDescent="0.15">
      <c r="B329" s="344"/>
      <c r="C329" s="351" t="s">
        <v>4652</v>
      </c>
      <c r="D329" s="346" t="s">
        <v>4653</v>
      </c>
      <c r="E329" s="346" t="s">
        <v>4654</v>
      </c>
      <c r="F329" s="347" t="s">
        <v>0</v>
      </c>
      <c r="G329" s="578" t="s">
        <v>10460</v>
      </c>
      <c r="H329" s="347">
        <v>200</v>
      </c>
      <c r="I329" s="347"/>
      <c r="J329" s="348" t="str">
        <f>MID(IDリスト[[#This Row],[ID]],3,4)</f>
        <v>508D</v>
      </c>
      <c r="K329" s="348" t="str">
        <f>RIGHT(IDリスト[[#This Row],[ID]],2)</f>
        <v>E4</v>
      </c>
      <c r="L329" s="349" t="str">
        <f>_xlfn.XLOOKUP(IDリスト[[#This Row],[SA]],SA[ソースアドレス],SA[略称])</f>
        <v>MMC</v>
      </c>
      <c r="M329" s="350" t="s">
        <v>10186</v>
      </c>
      <c r="N329" s="350"/>
      <c r="P329" s="336"/>
    </row>
    <row r="330" spans="2:16" ht="25.5" customHeight="1" x14ac:dyDescent="0.15">
      <c r="B330" s="361" t="s">
        <v>5739</v>
      </c>
      <c r="C330" s="362" t="s">
        <v>5674</v>
      </c>
      <c r="D330" s="363" t="s">
        <v>5663</v>
      </c>
      <c r="E330" s="363" t="s">
        <v>5667</v>
      </c>
      <c r="F330" s="364" t="s">
        <v>0</v>
      </c>
      <c r="G330" s="582" t="s">
        <v>10398</v>
      </c>
      <c r="H330" s="364">
        <v>200</v>
      </c>
      <c r="I330" s="364"/>
      <c r="J330" s="348" t="str">
        <f>MID(IDリスト[[#This Row],[ID]],3,4)</f>
        <v>5090</v>
      </c>
      <c r="K330" s="348" t="str">
        <f>RIGHT(IDリスト[[#This Row],[ID]],2)</f>
        <v>E4</v>
      </c>
      <c r="L330" s="349" t="str">
        <f>_xlfn.XLOOKUP(IDリスト[[#This Row],[SA]],SA[ソースアドレス],SA[略称])</f>
        <v>MMC</v>
      </c>
      <c r="M330" s="350" t="s">
        <v>10186</v>
      </c>
      <c r="N330" s="365"/>
      <c r="P330" s="336"/>
    </row>
    <row r="331" spans="2:16" ht="25.5" customHeight="1" x14ac:dyDescent="0.15">
      <c r="B331" s="361" t="s">
        <v>5739</v>
      </c>
      <c r="C331" s="362" t="s">
        <v>5671</v>
      </c>
      <c r="D331" s="363" t="s">
        <v>5664</v>
      </c>
      <c r="E331" s="363" t="s">
        <v>5668</v>
      </c>
      <c r="F331" s="364" t="s">
        <v>0</v>
      </c>
      <c r="G331" s="582" t="s">
        <v>10398</v>
      </c>
      <c r="H331" s="364">
        <v>200</v>
      </c>
      <c r="I331" s="364"/>
      <c r="J331" s="348" t="str">
        <f>MID(IDリスト[[#This Row],[ID]],3,4)</f>
        <v>5091</v>
      </c>
      <c r="K331" s="348" t="str">
        <f>RIGHT(IDリスト[[#This Row],[ID]],2)</f>
        <v>E4</v>
      </c>
      <c r="L331" s="349" t="str">
        <f>_xlfn.XLOOKUP(IDリスト[[#This Row],[SA]],SA[ソースアドレス],SA[略称])</f>
        <v>MMC</v>
      </c>
      <c r="M331" s="350" t="s">
        <v>10186</v>
      </c>
      <c r="N331" s="365"/>
      <c r="P331" s="336"/>
    </row>
    <row r="332" spans="2:16" ht="25.5" customHeight="1" x14ac:dyDescent="0.15">
      <c r="B332" s="361" t="s">
        <v>5739</v>
      </c>
      <c r="C332" s="362" t="s">
        <v>5672</v>
      </c>
      <c r="D332" s="363" t="s">
        <v>5665</v>
      </c>
      <c r="E332" s="363" t="s">
        <v>5669</v>
      </c>
      <c r="F332" s="364" t="s">
        <v>0</v>
      </c>
      <c r="G332" s="582" t="s">
        <v>10398</v>
      </c>
      <c r="H332" s="364">
        <v>200</v>
      </c>
      <c r="I332" s="364"/>
      <c r="J332" s="348" t="str">
        <f>MID(IDリスト[[#This Row],[ID]],3,4)</f>
        <v>5092</v>
      </c>
      <c r="K332" s="348" t="str">
        <f>RIGHT(IDリスト[[#This Row],[ID]],2)</f>
        <v>E4</v>
      </c>
      <c r="L332" s="349" t="str">
        <f>_xlfn.XLOOKUP(IDリスト[[#This Row],[SA]],SA[ソースアドレス],SA[略称])</f>
        <v>MMC</v>
      </c>
      <c r="M332" s="350" t="s">
        <v>10186</v>
      </c>
      <c r="N332" s="365"/>
      <c r="P332" s="336"/>
    </row>
    <row r="333" spans="2:16" ht="25.5" customHeight="1" x14ac:dyDescent="0.15">
      <c r="B333" s="361" t="s">
        <v>5739</v>
      </c>
      <c r="C333" s="362" t="s">
        <v>5673</v>
      </c>
      <c r="D333" s="363" t="s">
        <v>5666</v>
      </c>
      <c r="E333" s="363" t="s">
        <v>5670</v>
      </c>
      <c r="F333" s="364" t="s">
        <v>0</v>
      </c>
      <c r="G333" s="582" t="s">
        <v>10398</v>
      </c>
      <c r="H333" s="364">
        <v>200</v>
      </c>
      <c r="I333" s="364"/>
      <c r="J333" s="348" t="str">
        <f>MID(IDリスト[[#This Row],[ID]],3,4)</f>
        <v>5093</v>
      </c>
      <c r="K333" s="348" t="str">
        <f>RIGHT(IDリスト[[#This Row],[ID]],2)</f>
        <v>E4</v>
      </c>
      <c r="L333" s="349" t="str">
        <f>_xlfn.XLOOKUP(IDリスト[[#This Row],[SA]],SA[ソースアドレス],SA[略称])</f>
        <v>MMC</v>
      </c>
      <c r="M333" s="350" t="s">
        <v>10186</v>
      </c>
      <c r="N333" s="365"/>
      <c r="P333" s="336"/>
    </row>
    <row r="334" spans="2:16" ht="25.5" customHeight="1" x14ac:dyDescent="0.15">
      <c r="B334" s="361" t="s">
        <v>5739</v>
      </c>
      <c r="C334" s="362" t="s">
        <v>5675</v>
      </c>
      <c r="D334" s="363" t="s">
        <v>5677</v>
      </c>
      <c r="E334" s="363" t="s">
        <v>5679</v>
      </c>
      <c r="F334" s="364" t="s">
        <v>0</v>
      </c>
      <c r="G334" s="582" t="s">
        <v>10398</v>
      </c>
      <c r="H334" s="364">
        <v>200</v>
      </c>
      <c r="I334" s="364"/>
      <c r="J334" s="348" t="str">
        <f>MID(IDリスト[[#This Row],[ID]],3,4)</f>
        <v>5094</v>
      </c>
      <c r="K334" s="348" t="str">
        <f>RIGHT(IDリスト[[#This Row],[ID]],2)</f>
        <v>E4</v>
      </c>
      <c r="L334" s="349" t="str">
        <f>_xlfn.XLOOKUP(IDリスト[[#This Row],[SA]],SA[ソースアドレス],SA[略称])</f>
        <v>MMC</v>
      </c>
      <c r="M334" s="350" t="s">
        <v>10186</v>
      </c>
      <c r="N334" s="365"/>
      <c r="P334" s="336"/>
    </row>
    <row r="335" spans="2:16" ht="25.5" customHeight="1" x14ac:dyDescent="0.15">
      <c r="B335" s="361" t="s">
        <v>5739</v>
      </c>
      <c r="C335" s="362" t="s">
        <v>5676</v>
      </c>
      <c r="D335" s="363" t="s">
        <v>5678</v>
      </c>
      <c r="E335" s="363" t="s">
        <v>5680</v>
      </c>
      <c r="F335" s="364" t="s">
        <v>0</v>
      </c>
      <c r="G335" s="582" t="s">
        <v>10398</v>
      </c>
      <c r="H335" s="364">
        <v>200</v>
      </c>
      <c r="I335" s="364"/>
      <c r="J335" s="348" t="str">
        <f>MID(IDリスト[[#This Row],[ID]],3,4)</f>
        <v>5095</v>
      </c>
      <c r="K335" s="348" t="str">
        <f>RIGHT(IDリスト[[#This Row],[ID]],2)</f>
        <v>E4</v>
      </c>
      <c r="L335" s="349" t="str">
        <f>_xlfn.XLOOKUP(IDリスト[[#This Row],[SA]],SA[ソースアドレス],SA[略称])</f>
        <v>MMC</v>
      </c>
      <c r="M335" s="350" t="s">
        <v>10186</v>
      </c>
      <c r="N335" s="365"/>
      <c r="P335" s="336"/>
    </row>
    <row r="336" spans="2:16" ht="25.5" customHeight="1" x14ac:dyDescent="0.15">
      <c r="B336" s="344" t="s">
        <v>6588</v>
      </c>
      <c r="C336" s="362" t="s">
        <v>6593</v>
      </c>
      <c r="D336" s="363" t="s">
        <v>6591</v>
      </c>
      <c r="E336" s="363" t="s">
        <v>6589</v>
      </c>
      <c r="F336" s="347" t="s">
        <v>0</v>
      </c>
      <c r="G336" s="578"/>
      <c r="H336" s="347"/>
      <c r="I336" s="347"/>
      <c r="J336" s="348" t="str">
        <f>MID(IDリスト[[#This Row],[ID]],3,4)</f>
        <v>5096</v>
      </c>
      <c r="K336" s="348" t="str">
        <f>RIGHT(IDリスト[[#This Row],[ID]],2)</f>
        <v>E4</v>
      </c>
      <c r="L336" s="349" t="str">
        <f>_xlfn.XLOOKUP(IDリスト[[#This Row],[SA]],SA[ソースアドレス],SA[略称])</f>
        <v>MMC</v>
      </c>
      <c r="M336" s="350" t="s">
        <v>10186</v>
      </c>
      <c r="N336" s="350"/>
      <c r="P336" s="336"/>
    </row>
    <row r="337" spans="2:16" ht="25.5" customHeight="1" x14ac:dyDescent="0.15">
      <c r="B337" s="344" t="s">
        <v>9610</v>
      </c>
      <c r="C337" s="362" t="s">
        <v>6594</v>
      </c>
      <c r="D337" s="363" t="s">
        <v>6592</v>
      </c>
      <c r="E337" s="363" t="s">
        <v>6590</v>
      </c>
      <c r="F337" s="347" t="s">
        <v>0</v>
      </c>
      <c r="G337" s="578"/>
      <c r="H337" s="347"/>
      <c r="I337" s="347"/>
      <c r="J337" s="348" t="str">
        <f>MID(IDリスト[[#This Row],[ID]],3,4)</f>
        <v>5097</v>
      </c>
      <c r="K337" s="348" t="str">
        <f>RIGHT(IDリスト[[#This Row],[ID]],2)</f>
        <v>E4</v>
      </c>
      <c r="L337" s="349" t="str">
        <f>_xlfn.XLOOKUP(IDリスト[[#This Row],[SA]],SA[ソースアドレス],SA[略称])</f>
        <v>MMC</v>
      </c>
      <c r="M337" s="350" t="s">
        <v>10186</v>
      </c>
      <c r="N337" s="350"/>
      <c r="P337" s="336"/>
    </row>
    <row r="338" spans="2:16" ht="25.5" customHeight="1" x14ac:dyDescent="0.15">
      <c r="B338" s="366" t="s">
        <v>6669</v>
      </c>
      <c r="C338" s="362" t="s">
        <v>6634</v>
      </c>
      <c r="D338" s="346" t="s">
        <v>6670</v>
      </c>
      <c r="E338" s="363" t="s">
        <v>6671</v>
      </c>
      <c r="F338" s="347" t="s">
        <v>0</v>
      </c>
      <c r="G338" s="578"/>
      <c r="H338" s="347"/>
      <c r="I338" s="347"/>
      <c r="J338" s="348" t="str">
        <f>MID(IDリスト[[#This Row],[ID]],3,4)</f>
        <v>5098</v>
      </c>
      <c r="K338" s="348" t="str">
        <f>RIGHT(IDリスト[[#This Row],[ID]],2)</f>
        <v>E4</v>
      </c>
      <c r="L338" s="349" t="str">
        <f>_xlfn.XLOOKUP(IDリスト[[#This Row],[SA]],SA[ソースアドレス],SA[略称])</f>
        <v>MMC</v>
      </c>
      <c r="M338" s="350" t="s">
        <v>10186</v>
      </c>
      <c r="N338" s="350"/>
      <c r="P338" s="336"/>
    </row>
    <row r="339" spans="2:16" ht="25.5" customHeight="1" x14ac:dyDescent="0.15">
      <c r="B339" s="344" t="s">
        <v>6667</v>
      </c>
      <c r="C339" s="362" t="s">
        <v>6672</v>
      </c>
      <c r="D339" s="363" t="s">
        <v>6633</v>
      </c>
      <c r="E339" s="363" t="s">
        <v>6668</v>
      </c>
      <c r="F339" s="347" t="s">
        <v>0</v>
      </c>
      <c r="G339" s="578"/>
      <c r="H339" s="347"/>
      <c r="I339" s="347"/>
      <c r="J339" s="348" t="str">
        <f>MID(IDリスト[[#This Row],[ID]],3,4)</f>
        <v>5099</v>
      </c>
      <c r="K339" s="348" t="str">
        <f>RIGHT(IDリスト[[#This Row],[ID]],2)</f>
        <v>E4</v>
      </c>
      <c r="L339" s="349" t="str">
        <f>_xlfn.XLOOKUP(IDリスト[[#This Row],[SA]],SA[ソースアドレス],SA[略称])</f>
        <v>MMC</v>
      </c>
      <c r="M339" s="350" t="s">
        <v>10186</v>
      </c>
      <c r="N339" s="350"/>
      <c r="P339" s="336"/>
    </row>
    <row r="340" spans="2:16" ht="25.5" customHeight="1" x14ac:dyDescent="0.15">
      <c r="B340" s="344" t="s">
        <v>6968</v>
      </c>
      <c r="C340" s="362" t="s">
        <v>6973</v>
      </c>
      <c r="D340" s="363" t="s">
        <v>6974</v>
      </c>
      <c r="E340" s="363" t="s">
        <v>6975</v>
      </c>
      <c r="F340" s="347" t="s">
        <v>0</v>
      </c>
      <c r="G340" s="578"/>
      <c r="H340" s="347"/>
      <c r="I340" s="347"/>
      <c r="J340" s="348" t="str">
        <f>MID(IDリスト[[#This Row],[ID]],3,4)</f>
        <v>509A</v>
      </c>
      <c r="K340" s="348" t="str">
        <f>RIGHT(IDリスト[[#This Row],[ID]],2)</f>
        <v>E4</v>
      </c>
      <c r="L340" s="349" t="str">
        <f>_xlfn.XLOOKUP(IDリスト[[#This Row],[SA]],SA[ソースアドレス],SA[略称])</f>
        <v>MMC</v>
      </c>
      <c r="M340" s="350" t="s">
        <v>10186</v>
      </c>
      <c r="N340" s="350"/>
      <c r="P340" s="336"/>
    </row>
    <row r="341" spans="2:16" ht="25.5" customHeight="1" x14ac:dyDescent="0.15">
      <c r="B341" s="344" t="s">
        <v>8906</v>
      </c>
      <c r="C341" s="362" t="s">
        <v>8910</v>
      </c>
      <c r="D341" s="363" t="s">
        <v>8911</v>
      </c>
      <c r="E341" s="363" t="s">
        <v>8912</v>
      </c>
      <c r="F341" s="347" t="s">
        <v>0</v>
      </c>
      <c r="G341" s="578"/>
      <c r="H341" s="347"/>
      <c r="I341" s="347"/>
      <c r="J341" s="348" t="str">
        <f>MID(IDリスト[[#This Row],[ID]],3,4)</f>
        <v>509B</v>
      </c>
      <c r="K341" s="348" t="str">
        <f>RIGHT(IDリスト[[#This Row],[ID]],2)</f>
        <v>E4</v>
      </c>
      <c r="L341" s="349" t="str">
        <f>_xlfn.XLOOKUP(IDリスト[[#This Row],[SA]],SA[ソースアドレス],SA[略称])</f>
        <v>MMC</v>
      </c>
      <c r="M341" s="350" t="s">
        <v>10186</v>
      </c>
      <c r="N341" s="350"/>
      <c r="P341" s="336"/>
    </row>
    <row r="342" spans="2:16" ht="25.5" customHeight="1" x14ac:dyDescent="0.15">
      <c r="B342" s="344" t="s">
        <v>8958</v>
      </c>
      <c r="C342" s="362" t="s">
        <v>8959</v>
      </c>
      <c r="D342" s="363" t="s">
        <v>8956</v>
      </c>
      <c r="E342" s="363" t="s">
        <v>8957</v>
      </c>
      <c r="F342" s="347" t="s">
        <v>0</v>
      </c>
      <c r="G342" s="578"/>
      <c r="H342" s="347"/>
      <c r="I342" s="347"/>
      <c r="J342" s="348" t="str">
        <f>MID(IDリスト[[#This Row],[ID]],3,4)</f>
        <v>509C</v>
      </c>
      <c r="K342" s="348" t="str">
        <f>RIGHT(IDリスト[[#This Row],[ID]],2)</f>
        <v>E4</v>
      </c>
      <c r="L342" s="349" t="str">
        <f>_xlfn.XLOOKUP(IDリスト[[#This Row],[SA]],SA[ソースアドレス],SA[略称])</f>
        <v>MMC</v>
      </c>
      <c r="M342" s="350" t="s">
        <v>10186</v>
      </c>
      <c r="N342" s="350"/>
      <c r="P342" s="336"/>
    </row>
    <row r="343" spans="2:16" ht="25.5" customHeight="1" x14ac:dyDescent="0.15">
      <c r="B343" s="344"/>
      <c r="C343" s="362" t="s">
        <v>9257</v>
      </c>
      <c r="D343" s="346" t="s">
        <v>9255</v>
      </c>
      <c r="E343" s="363" t="s">
        <v>9256</v>
      </c>
      <c r="F343" s="347" t="s">
        <v>0</v>
      </c>
      <c r="G343" s="578"/>
      <c r="H343" s="347"/>
      <c r="I343" s="347"/>
      <c r="J343" s="348" t="str">
        <f>MID(IDリスト[[#This Row],[ID]],3,4)</f>
        <v>509D</v>
      </c>
      <c r="K343" s="348" t="str">
        <f>RIGHT(IDリスト[[#This Row],[ID]],2)</f>
        <v>E4</v>
      </c>
      <c r="L343" s="349" t="str">
        <f>_xlfn.XLOOKUP(IDリスト[[#This Row],[SA]],SA[ソースアドレス],SA[略称])</f>
        <v>MMC</v>
      </c>
      <c r="M343" s="350" t="s">
        <v>10186</v>
      </c>
      <c r="N343" s="350"/>
      <c r="P343" s="336"/>
    </row>
    <row r="344" spans="2:16" ht="25.5" customHeight="1" x14ac:dyDescent="0.15">
      <c r="B344" s="344"/>
      <c r="C344" s="362" t="s">
        <v>9303</v>
      </c>
      <c r="D344" s="363" t="s">
        <v>9301</v>
      </c>
      <c r="E344" s="363" t="s">
        <v>9302</v>
      </c>
      <c r="F344" s="347" t="s">
        <v>0</v>
      </c>
      <c r="G344" s="578"/>
      <c r="H344" s="347"/>
      <c r="I344" s="347"/>
      <c r="J344" s="348" t="str">
        <f>MID(IDリスト[[#This Row],[ID]],3,4)</f>
        <v>509E</v>
      </c>
      <c r="K344" s="348" t="str">
        <f>RIGHT(IDリスト[[#This Row],[ID]],2)</f>
        <v>E4</v>
      </c>
      <c r="L344" s="349" t="str">
        <f>_xlfn.XLOOKUP(IDリスト[[#This Row],[SA]],SA[ソースアドレス],SA[略称])</f>
        <v>MMC</v>
      </c>
      <c r="M344" s="350" t="s">
        <v>10186</v>
      </c>
      <c r="N344" s="350"/>
      <c r="P344" s="336"/>
    </row>
    <row r="345" spans="2:16" ht="25.5" customHeight="1" x14ac:dyDescent="0.15">
      <c r="B345" s="344" t="s">
        <v>9887</v>
      </c>
      <c r="C345" s="362" t="s">
        <v>9886</v>
      </c>
      <c r="D345" s="363" t="s">
        <v>9883</v>
      </c>
      <c r="E345" s="363" t="s">
        <v>9884</v>
      </c>
      <c r="F345" s="347" t="s">
        <v>0</v>
      </c>
      <c r="G345" s="578" t="s">
        <v>10398</v>
      </c>
      <c r="H345" s="347">
        <v>200</v>
      </c>
      <c r="I345" s="347"/>
      <c r="J345" s="348" t="s">
        <v>9885</v>
      </c>
      <c r="K345" s="348" t="s">
        <v>1824</v>
      </c>
      <c r="L345" s="367" t="str">
        <f>_xlfn.XLOOKUP(IDリスト[[#This Row],[SA]],SA[ソースアドレス],SA[略称])</f>
        <v>MMC</v>
      </c>
      <c r="M345" s="350" t="s">
        <v>10186</v>
      </c>
      <c r="N345" s="350"/>
      <c r="P345" s="336"/>
    </row>
    <row r="346" spans="2:16" ht="25.5" customHeight="1" x14ac:dyDescent="0.15">
      <c r="B346" s="344"/>
      <c r="C346" s="351" t="s">
        <v>3120</v>
      </c>
      <c r="D346" s="346" t="s">
        <v>2928</v>
      </c>
      <c r="E346" s="346" t="s">
        <v>2929</v>
      </c>
      <c r="F346" s="347" t="s">
        <v>681</v>
      </c>
      <c r="G346" s="578" t="s">
        <v>10463</v>
      </c>
      <c r="H346" s="347" t="s">
        <v>10464</v>
      </c>
      <c r="I346" s="347"/>
      <c r="J346" s="348" t="str">
        <f>MID(IDリスト[[#This Row],[ID]],3,4)</f>
        <v>50A0</v>
      </c>
      <c r="K346" s="348" t="str">
        <f>RIGHT(IDリスト[[#This Row],[ID]],2)</f>
        <v>EB</v>
      </c>
      <c r="L346" s="349" t="str">
        <f>_xlfn.XLOOKUP(IDリスト[[#This Row],[SA]],SA[ソースアドレス],SA[略称])</f>
        <v>EC</v>
      </c>
      <c r="M346" s="350"/>
      <c r="N346" s="350"/>
      <c r="P346" s="336"/>
    </row>
    <row r="347" spans="2:16" ht="25.5" customHeight="1" x14ac:dyDescent="0.15">
      <c r="B347" s="344"/>
      <c r="C347" s="351" t="s">
        <v>2951</v>
      </c>
      <c r="D347" s="346" t="s">
        <v>2907</v>
      </c>
      <c r="E347" s="346" t="s">
        <v>2899</v>
      </c>
      <c r="F347" s="347" t="s">
        <v>681</v>
      </c>
      <c r="G347" s="578" t="s">
        <v>10463</v>
      </c>
      <c r="H347" s="347" t="s">
        <v>10464</v>
      </c>
      <c r="I347" s="347"/>
      <c r="J347" s="348" t="str">
        <f>MID(IDリスト[[#This Row],[ID]],3,4)</f>
        <v>50A1</v>
      </c>
      <c r="K347" s="348" t="str">
        <f>RIGHT(IDリスト[[#This Row],[ID]],2)</f>
        <v>EB</v>
      </c>
      <c r="L347" s="349" t="str">
        <f>_xlfn.XLOOKUP(IDリスト[[#This Row],[SA]],SA[ソースアドレス],SA[略称])</f>
        <v>EC</v>
      </c>
      <c r="M347" s="350"/>
      <c r="N347" s="350"/>
      <c r="P347" s="336"/>
    </row>
    <row r="348" spans="2:16" ht="25.5" customHeight="1" x14ac:dyDescent="0.15">
      <c r="B348" s="344"/>
      <c r="C348" s="351" t="s">
        <v>2952</v>
      </c>
      <c r="D348" s="346" t="s">
        <v>2908</v>
      </c>
      <c r="E348" s="346" t="s">
        <v>2930</v>
      </c>
      <c r="F348" s="347" t="s">
        <v>681</v>
      </c>
      <c r="G348" s="578" t="s">
        <v>10463</v>
      </c>
      <c r="H348" s="347" t="s">
        <v>10464</v>
      </c>
      <c r="I348" s="347"/>
      <c r="J348" s="348" t="str">
        <f>MID(IDリスト[[#This Row],[ID]],3,4)</f>
        <v>50A2</v>
      </c>
      <c r="K348" s="348" t="str">
        <f>RIGHT(IDリスト[[#This Row],[ID]],2)</f>
        <v>EB</v>
      </c>
      <c r="L348" s="349" t="str">
        <f>_xlfn.XLOOKUP(IDリスト[[#This Row],[SA]],SA[ソースアドレス],SA[略称])</f>
        <v>EC</v>
      </c>
      <c r="M348" s="350"/>
      <c r="N348" s="350"/>
      <c r="P348" s="336"/>
    </row>
    <row r="349" spans="2:16" ht="25.5" customHeight="1" x14ac:dyDescent="0.15">
      <c r="B349" s="344"/>
      <c r="C349" s="351" t="s">
        <v>2953</v>
      </c>
      <c r="D349" s="346" t="s">
        <v>2909</v>
      </c>
      <c r="E349" s="346" t="s">
        <v>2900</v>
      </c>
      <c r="F349" s="347" t="s">
        <v>681</v>
      </c>
      <c r="G349" s="578" t="s">
        <v>10463</v>
      </c>
      <c r="H349" s="347" t="s">
        <v>10464</v>
      </c>
      <c r="I349" s="347"/>
      <c r="J349" s="348" t="str">
        <f>MID(IDリスト[[#This Row],[ID]],3,4)</f>
        <v>50A3</v>
      </c>
      <c r="K349" s="348" t="str">
        <f>RIGHT(IDリスト[[#This Row],[ID]],2)</f>
        <v>EB</v>
      </c>
      <c r="L349" s="349" t="str">
        <f>_xlfn.XLOOKUP(IDリスト[[#This Row],[SA]],SA[ソースアドレス],SA[略称])</f>
        <v>EC</v>
      </c>
      <c r="M349" s="350"/>
      <c r="N349" s="350"/>
      <c r="P349" s="336"/>
    </row>
    <row r="350" spans="2:16" ht="25.5" customHeight="1" x14ac:dyDescent="0.15">
      <c r="B350" s="344"/>
      <c r="C350" s="351" t="s">
        <v>2954</v>
      </c>
      <c r="D350" s="346" t="s">
        <v>2910</v>
      </c>
      <c r="E350" s="346" t="s">
        <v>2901</v>
      </c>
      <c r="F350" s="347" t="s">
        <v>681</v>
      </c>
      <c r="G350" s="578" t="s">
        <v>10463</v>
      </c>
      <c r="H350" s="347" t="s">
        <v>10464</v>
      </c>
      <c r="I350" s="347"/>
      <c r="J350" s="348" t="str">
        <f>MID(IDリスト[[#This Row],[ID]],3,4)</f>
        <v>50A4</v>
      </c>
      <c r="K350" s="348" t="str">
        <f>RIGHT(IDリスト[[#This Row],[ID]],2)</f>
        <v>EB</v>
      </c>
      <c r="L350" s="349" t="str">
        <f>_xlfn.XLOOKUP(IDリスト[[#This Row],[SA]],SA[ソースアドレス],SA[略称])</f>
        <v>EC</v>
      </c>
      <c r="M350" s="350"/>
      <c r="N350" s="350"/>
      <c r="P350" s="336"/>
    </row>
    <row r="351" spans="2:16" ht="25.5" customHeight="1" x14ac:dyDescent="0.15">
      <c r="B351" s="344"/>
      <c r="C351" s="351" t="s">
        <v>2955</v>
      </c>
      <c r="D351" s="346" t="s">
        <v>2911</v>
      </c>
      <c r="E351" s="346" t="s">
        <v>2902</v>
      </c>
      <c r="F351" s="347" t="s">
        <v>681</v>
      </c>
      <c r="G351" s="578" t="s">
        <v>10463</v>
      </c>
      <c r="H351" s="347" t="s">
        <v>10464</v>
      </c>
      <c r="I351" s="347"/>
      <c r="J351" s="348" t="str">
        <f>MID(IDリスト[[#This Row],[ID]],3,4)</f>
        <v>50A5</v>
      </c>
      <c r="K351" s="348" t="str">
        <f>RIGHT(IDリスト[[#This Row],[ID]],2)</f>
        <v>EB</v>
      </c>
      <c r="L351" s="349" t="str">
        <f>_xlfn.XLOOKUP(IDリスト[[#This Row],[SA]],SA[ソースアドレス],SA[略称])</f>
        <v>EC</v>
      </c>
      <c r="M351" s="350"/>
      <c r="N351" s="350"/>
      <c r="P351" s="336"/>
    </row>
    <row r="352" spans="2:16" ht="25.5" customHeight="1" x14ac:dyDescent="0.15">
      <c r="B352" s="344"/>
      <c r="C352" s="351" t="s">
        <v>2956</v>
      </c>
      <c r="D352" s="346" t="s">
        <v>2912</v>
      </c>
      <c r="E352" s="346" t="s">
        <v>2913</v>
      </c>
      <c r="F352" s="347" t="s">
        <v>681</v>
      </c>
      <c r="G352" s="578" t="s">
        <v>10463</v>
      </c>
      <c r="H352" s="347" t="s">
        <v>10464</v>
      </c>
      <c r="I352" s="347"/>
      <c r="J352" s="348" t="str">
        <f>MID(IDリスト[[#This Row],[ID]],3,4)</f>
        <v>50A6</v>
      </c>
      <c r="K352" s="348" t="str">
        <f>RIGHT(IDリスト[[#This Row],[ID]],2)</f>
        <v>EB</v>
      </c>
      <c r="L352" s="349" t="str">
        <f>_xlfn.XLOOKUP(IDリスト[[#This Row],[SA]],SA[ソースアドレス],SA[略称])</f>
        <v>EC</v>
      </c>
      <c r="M352" s="350"/>
      <c r="N352" s="350"/>
      <c r="P352" s="336"/>
    </row>
    <row r="353" spans="2:16" ht="25.5" customHeight="1" x14ac:dyDescent="0.15">
      <c r="B353" s="344"/>
      <c r="C353" s="351" t="s">
        <v>2957</v>
      </c>
      <c r="D353" s="346" t="s">
        <v>2940</v>
      </c>
      <c r="E353" s="346" t="s">
        <v>2931</v>
      </c>
      <c r="F353" s="347" t="s">
        <v>681</v>
      </c>
      <c r="G353" s="578" t="s">
        <v>10463</v>
      </c>
      <c r="H353" s="347" t="s">
        <v>10464</v>
      </c>
      <c r="I353" s="347"/>
      <c r="J353" s="348" t="str">
        <f>MID(IDリスト[[#This Row],[ID]],3,4)</f>
        <v>50A7</v>
      </c>
      <c r="K353" s="348" t="str">
        <f>RIGHT(IDリスト[[#This Row],[ID]],2)</f>
        <v>EB</v>
      </c>
      <c r="L353" s="349" t="str">
        <f>_xlfn.XLOOKUP(IDリスト[[#This Row],[SA]],SA[ソースアドレス],SA[略称])</f>
        <v>EC</v>
      </c>
      <c r="M353" s="350"/>
      <c r="N353" s="350"/>
      <c r="P353" s="336"/>
    </row>
    <row r="354" spans="2:16" ht="25.5" customHeight="1" x14ac:dyDescent="0.15">
      <c r="B354" s="344"/>
      <c r="C354" s="351" t="s">
        <v>2958</v>
      </c>
      <c r="D354" s="346" t="s">
        <v>2941</v>
      </c>
      <c r="E354" s="346" t="s">
        <v>2932</v>
      </c>
      <c r="F354" s="347" t="s">
        <v>681</v>
      </c>
      <c r="G354" s="578" t="s">
        <v>10463</v>
      </c>
      <c r="H354" s="347" t="s">
        <v>10464</v>
      </c>
      <c r="I354" s="347"/>
      <c r="J354" s="348" t="str">
        <f>MID(IDリスト[[#This Row],[ID]],3,4)</f>
        <v>50A8</v>
      </c>
      <c r="K354" s="348" t="str">
        <f>RIGHT(IDリスト[[#This Row],[ID]],2)</f>
        <v>EB</v>
      </c>
      <c r="L354" s="349" t="str">
        <f>_xlfn.XLOOKUP(IDリスト[[#This Row],[SA]],SA[ソースアドレス],SA[略称])</f>
        <v>EC</v>
      </c>
      <c r="M354" s="350"/>
      <c r="N354" s="350"/>
      <c r="P354" s="336"/>
    </row>
    <row r="355" spans="2:16" ht="25.5" customHeight="1" x14ac:dyDescent="0.15">
      <c r="B355" s="344"/>
      <c r="C355" s="351" t="s">
        <v>2959</v>
      </c>
      <c r="D355" s="346" t="s">
        <v>2942</v>
      </c>
      <c r="E355" s="346" t="s">
        <v>2933</v>
      </c>
      <c r="F355" s="347" t="s">
        <v>681</v>
      </c>
      <c r="G355" s="578" t="s">
        <v>10463</v>
      </c>
      <c r="H355" s="347" t="s">
        <v>10464</v>
      </c>
      <c r="I355" s="347"/>
      <c r="J355" s="348" t="str">
        <f>MID(IDリスト[[#This Row],[ID]],3,4)</f>
        <v>50A9</v>
      </c>
      <c r="K355" s="348" t="str">
        <f>RIGHT(IDリスト[[#This Row],[ID]],2)</f>
        <v>EB</v>
      </c>
      <c r="L355" s="349" t="str">
        <f>_xlfn.XLOOKUP(IDリスト[[#This Row],[SA]],SA[ソースアドレス],SA[略称])</f>
        <v>EC</v>
      </c>
      <c r="M355" s="350"/>
      <c r="N355" s="350"/>
      <c r="P355" s="336"/>
    </row>
    <row r="356" spans="2:16" ht="25.5" customHeight="1" x14ac:dyDescent="0.15">
      <c r="B356" s="344"/>
      <c r="C356" s="351" t="s">
        <v>2960</v>
      </c>
      <c r="D356" s="346" t="s">
        <v>2943</v>
      </c>
      <c r="E356" s="346" t="s">
        <v>2934</v>
      </c>
      <c r="F356" s="347" t="s">
        <v>681</v>
      </c>
      <c r="G356" s="578" t="s">
        <v>10463</v>
      </c>
      <c r="H356" s="347" t="s">
        <v>10464</v>
      </c>
      <c r="I356" s="347"/>
      <c r="J356" s="348" t="str">
        <f>MID(IDリスト[[#This Row],[ID]],3,4)</f>
        <v>50AA</v>
      </c>
      <c r="K356" s="348" t="str">
        <f>RIGHT(IDリスト[[#This Row],[ID]],2)</f>
        <v>EB</v>
      </c>
      <c r="L356" s="349" t="str">
        <f>_xlfn.XLOOKUP(IDリスト[[#This Row],[SA]],SA[ソースアドレス],SA[略称])</f>
        <v>EC</v>
      </c>
      <c r="M356" s="350"/>
      <c r="N356" s="350"/>
      <c r="P356" s="336"/>
    </row>
    <row r="357" spans="2:16" ht="25.5" customHeight="1" x14ac:dyDescent="0.15">
      <c r="B357" s="344"/>
      <c r="C357" s="351" t="s">
        <v>2961</v>
      </c>
      <c r="D357" s="346" t="s">
        <v>2944</v>
      </c>
      <c r="E357" s="346" t="s">
        <v>2935</v>
      </c>
      <c r="F357" s="347" t="s">
        <v>681</v>
      </c>
      <c r="G357" s="578" t="s">
        <v>10463</v>
      </c>
      <c r="H357" s="347" t="s">
        <v>10464</v>
      </c>
      <c r="I357" s="347"/>
      <c r="J357" s="348" t="str">
        <f>MID(IDリスト[[#This Row],[ID]],3,4)</f>
        <v>50AB</v>
      </c>
      <c r="K357" s="348" t="str">
        <f>RIGHT(IDリスト[[#This Row],[ID]],2)</f>
        <v>EB</v>
      </c>
      <c r="L357" s="349" t="str">
        <f>_xlfn.XLOOKUP(IDリスト[[#This Row],[SA]],SA[ソースアドレス],SA[略称])</f>
        <v>EC</v>
      </c>
      <c r="M357" s="350"/>
      <c r="N357" s="350"/>
      <c r="P357" s="336"/>
    </row>
    <row r="358" spans="2:16" ht="25.5" customHeight="1" x14ac:dyDescent="0.15">
      <c r="B358" s="344"/>
      <c r="C358" s="351" t="s">
        <v>2962</v>
      </c>
      <c r="D358" s="346" t="s">
        <v>2945</v>
      </c>
      <c r="E358" s="346" t="s">
        <v>2936</v>
      </c>
      <c r="F358" s="347" t="s">
        <v>681</v>
      </c>
      <c r="G358" s="578" t="s">
        <v>10463</v>
      </c>
      <c r="H358" s="347" t="s">
        <v>10464</v>
      </c>
      <c r="I358" s="347"/>
      <c r="J358" s="348" t="str">
        <f>MID(IDリスト[[#This Row],[ID]],3,4)</f>
        <v>50AC</v>
      </c>
      <c r="K358" s="348" t="str">
        <f>RIGHT(IDリスト[[#This Row],[ID]],2)</f>
        <v>EB</v>
      </c>
      <c r="L358" s="349" t="str">
        <f>_xlfn.XLOOKUP(IDリスト[[#This Row],[SA]],SA[ソースアドレス],SA[略称])</f>
        <v>EC</v>
      </c>
      <c r="M358" s="350"/>
      <c r="N358" s="350"/>
      <c r="P358" s="336"/>
    </row>
    <row r="359" spans="2:16" ht="25.5" customHeight="1" x14ac:dyDescent="0.15">
      <c r="B359" s="344"/>
      <c r="C359" s="351" t="s">
        <v>2963</v>
      </c>
      <c r="D359" s="346" t="s">
        <v>2946</v>
      </c>
      <c r="E359" s="346" t="s">
        <v>2937</v>
      </c>
      <c r="F359" s="347" t="s">
        <v>681</v>
      </c>
      <c r="G359" s="578" t="s">
        <v>10463</v>
      </c>
      <c r="H359" s="347" t="s">
        <v>10464</v>
      </c>
      <c r="I359" s="347"/>
      <c r="J359" s="348" t="str">
        <f>MID(IDリスト[[#This Row],[ID]],3,4)</f>
        <v>50AD</v>
      </c>
      <c r="K359" s="348" t="str">
        <f>RIGHT(IDリスト[[#This Row],[ID]],2)</f>
        <v>EB</v>
      </c>
      <c r="L359" s="349" t="str">
        <f>_xlfn.XLOOKUP(IDリスト[[#This Row],[SA]],SA[ソースアドレス],SA[略称])</f>
        <v>EC</v>
      </c>
      <c r="M359" s="350"/>
      <c r="N359" s="350"/>
      <c r="P359" s="336"/>
    </row>
    <row r="360" spans="2:16" ht="25.5" customHeight="1" x14ac:dyDescent="0.15">
      <c r="B360" s="344"/>
      <c r="C360" s="351" t="s">
        <v>2964</v>
      </c>
      <c r="D360" s="346" t="s">
        <v>2947</v>
      </c>
      <c r="E360" s="346" t="s">
        <v>2938</v>
      </c>
      <c r="F360" s="347" t="s">
        <v>681</v>
      </c>
      <c r="G360" s="578" t="s">
        <v>10463</v>
      </c>
      <c r="H360" s="347" t="s">
        <v>10464</v>
      </c>
      <c r="I360" s="347"/>
      <c r="J360" s="348" t="str">
        <f>MID(IDリスト[[#This Row],[ID]],3,4)</f>
        <v>50AE</v>
      </c>
      <c r="K360" s="348" t="str">
        <f>RIGHT(IDリスト[[#This Row],[ID]],2)</f>
        <v>EB</v>
      </c>
      <c r="L360" s="349" t="str">
        <f>_xlfn.XLOOKUP(IDリスト[[#This Row],[SA]],SA[ソースアドレス],SA[略称])</f>
        <v>EC</v>
      </c>
      <c r="M360" s="350"/>
      <c r="N360" s="350"/>
      <c r="P360" s="336"/>
    </row>
    <row r="361" spans="2:16" ht="25.5" customHeight="1" x14ac:dyDescent="0.15">
      <c r="B361" s="344"/>
      <c r="C361" s="351" t="s">
        <v>2978</v>
      </c>
      <c r="D361" s="346" t="s">
        <v>2948</v>
      </c>
      <c r="E361" s="346" t="s">
        <v>2939</v>
      </c>
      <c r="F361" s="347" t="s">
        <v>681</v>
      </c>
      <c r="G361" s="578" t="s">
        <v>10463</v>
      </c>
      <c r="H361" s="347" t="s">
        <v>10464</v>
      </c>
      <c r="I361" s="347"/>
      <c r="J361" s="348" t="str">
        <f>MID(IDリスト[[#This Row],[ID]],3,4)</f>
        <v>50AF</v>
      </c>
      <c r="K361" s="348" t="str">
        <f>RIGHT(IDリスト[[#This Row],[ID]],2)</f>
        <v>EB</v>
      </c>
      <c r="L361" s="349" t="str">
        <f>_xlfn.XLOOKUP(IDリスト[[#This Row],[SA]],SA[ソースアドレス],SA[略称])</f>
        <v>EC</v>
      </c>
      <c r="M361" s="350"/>
      <c r="N361" s="350"/>
      <c r="P361" s="336"/>
    </row>
    <row r="362" spans="2:16" ht="25.5" customHeight="1" x14ac:dyDescent="0.15">
      <c r="B362" s="344"/>
      <c r="C362" s="351" t="s">
        <v>2988</v>
      </c>
      <c r="D362" s="346" t="s">
        <v>2990</v>
      </c>
      <c r="E362" s="346" t="s">
        <v>2991</v>
      </c>
      <c r="F362" s="347" t="s">
        <v>0</v>
      </c>
      <c r="G362" s="578" t="s">
        <v>10374</v>
      </c>
      <c r="H362" s="347" t="s">
        <v>10375</v>
      </c>
      <c r="I362" s="347"/>
      <c r="J362" s="348" t="str">
        <f>MID(IDリスト[[#This Row],[ID]],3,4)</f>
        <v>50B0</v>
      </c>
      <c r="K362" s="348" t="str">
        <f>RIGHT(IDリスト[[#This Row],[ID]],2)</f>
        <v>E4</v>
      </c>
      <c r="L362" s="349" t="str">
        <f>_xlfn.XLOOKUP(IDリスト[[#This Row],[SA]],SA[ソースアドレス],SA[略称])</f>
        <v>MMC</v>
      </c>
      <c r="M362" s="350" t="s">
        <v>10186</v>
      </c>
      <c r="N362" s="350"/>
      <c r="P362" s="336"/>
    </row>
    <row r="363" spans="2:16" ht="25.5" customHeight="1" x14ac:dyDescent="0.15">
      <c r="B363" s="344"/>
      <c r="C363" s="351" t="s">
        <v>2993</v>
      </c>
      <c r="D363" s="346" t="s">
        <v>2989</v>
      </c>
      <c r="E363" s="346" t="s">
        <v>2992</v>
      </c>
      <c r="F363" s="347" t="s">
        <v>688</v>
      </c>
      <c r="G363" s="578" t="s">
        <v>10374</v>
      </c>
      <c r="H363" s="347">
        <v>10</v>
      </c>
      <c r="I363" s="347"/>
      <c r="J363" s="348" t="str">
        <f>MID(IDリスト[[#This Row],[ID]],3,4)</f>
        <v>50B1</v>
      </c>
      <c r="K363" s="348" t="str">
        <f>RIGHT(IDリスト[[#This Row],[ID]],2)</f>
        <v>FA</v>
      </c>
      <c r="L363" s="349" t="str">
        <f>_xlfn.XLOOKUP(IDリスト[[#This Row],[SA]],SA[ソースアドレス],SA[略称])</f>
        <v>ST</v>
      </c>
      <c r="M363" s="350" t="s">
        <v>10186</v>
      </c>
      <c r="N363" s="350"/>
      <c r="P363" s="336"/>
    </row>
    <row r="364" spans="2:16" ht="25.5" customHeight="1" x14ac:dyDescent="0.15">
      <c r="B364" s="344"/>
      <c r="C364" s="351" t="s">
        <v>3044</v>
      </c>
      <c r="D364" s="346" t="s">
        <v>3013</v>
      </c>
      <c r="E364" s="346" t="s">
        <v>3029</v>
      </c>
      <c r="F364" s="347" t="s">
        <v>681</v>
      </c>
      <c r="G364" s="578" t="s">
        <v>10463</v>
      </c>
      <c r="H364" s="347" t="s">
        <v>10464</v>
      </c>
      <c r="I364" s="347"/>
      <c r="J364" s="348" t="str">
        <f>MID(IDリスト[[#This Row],[ID]],3,4)</f>
        <v>50C0</v>
      </c>
      <c r="K364" s="348" t="str">
        <f>RIGHT(IDリスト[[#This Row],[ID]],2)</f>
        <v>EB</v>
      </c>
      <c r="L364" s="349" t="str">
        <f>_xlfn.XLOOKUP(IDリスト[[#This Row],[SA]],SA[ソースアドレス],SA[略称])</f>
        <v>EC</v>
      </c>
      <c r="M364" s="350"/>
      <c r="N364" s="350"/>
      <c r="P364" s="336"/>
    </row>
    <row r="365" spans="2:16" ht="25.5" customHeight="1" x14ac:dyDescent="0.15">
      <c r="B365" s="344"/>
      <c r="C365" s="351" t="s">
        <v>3045</v>
      </c>
      <c r="D365" s="346" t="s">
        <v>3014</v>
      </c>
      <c r="E365" s="346" t="s">
        <v>3030</v>
      </c>
      <c r="F365" s="347" t="s">
        <v>681</v>
      </c>
      <c r="G365" s="578" t="s">
        <v>10463</v>
      </c>
      <c r="H365" s="347" t="s">
        <v>10464</v>
      </c>
      <c r="I365" s="347"/>
      <c r="J365" s="348" t="str">
        <f>MID(IDリスト[[#This Row],[ID]],3,4)</f>
        <v>50C1</v>
      </c>
      <c r="K365" s="348" t="str">
        <f>RIGHT(IDリスト[[#This Row],[ID]],2)</f>
        <v>EB</v>
      </c>
      <c r="L365" s="349" t="str">
        <f>_xlfn.XLOOKUP(IDリスト[[#This Row],[SA]],SA[ソースアドレス],SA[略称])</f>
        <v>EC</v>
      </c>
      <c r="M365" s="350"/>
      <c r="N365" s="350"/>
      <c r="P365" s="336"/>
    </row>
    <row r="366" spans="2:16" ht="25.5" customHeight="1" x14ac:dyDescent="0.15">
      <c r="B366" s="344"/>
      <c r="C366" s="351" t="s">
        <v>3046</v>
      </c>
      <c r="D366" s="346" t="s">
        <v>3015</v>
      </c>
      <c r="E366" s="346" t="s">
        <v>3031</v>
      </c>
      <c r="F366" s="347" t="s">
        <v>681</v>
      </c>
      <c r="G366" s="578" t="s">
        <v>10463</v>
      </c>
      <c r="H366" s="347" t="s">
        <v>10464</v>
      </c>
      <c r="I366" s="347"/>
      <c r="J366" s="348" t="str">
        <f>MID(IDリスト[[#This Row],[ID]],3,4)</f>
        <v>50C2</v>
      </c>
      <c r="K366" s="348" t="str">
        <f>RIGHT(IDリスト[[#This Row],[ID]],2)</f>
        <v>EB</v>
      </c>
      <c r="L366" s="349" t="str">
        <f>_xlfn.XLOOKUP(IDリスト[[#This Row],[SA]],SA[ソースアドレス],SA[略称])</f>
        <v>EC</v>
      </c>
      <c r="M366" s="350"/>
      <c r="N366" s="350"/>
      <c r="P366" s="336"/>
    </row>
    <row r="367" spans="2:16" ht="25.5" customHeight="1" x14ac:dyDescent="0.15">
      <c r="B367" s="344"/>
      <c r="C367" s="351" t="s">
        <v>3047</v>
      </c>
      <c r="D367" s="346" t="s">
        <v>3016</v>
      </c>
      <c r="E367" s="346" t="s">
        <v>3032</v>
      </c>
      <c r="F367" s="347" t="s">
        <v>681</v>
      </c>
      <c r="G367" s="578" t="s">
        <v>10463</v>
      </c>
      <c r="H367" s="347" t="s">
        <v>10464</v>
      </c>
      <c r="I367" s="347"/>
      <c r="J367" s="348" t="str">
        <f>MID(IDリスト[[#This Row],[ID]],3,4)</f>
        <v>50C3</v>
      </c>
      <c r="K367" s="348" t="str">
        <f>RIGHT(IDリスト[[#This Row],[ID]],2)</f>
        <v>EB</v>
      </c>
      <c r="L367" s="349" t="str">
        <f>_xlfn.XLOOKUP(IDリスト[[#This Row],[SA]],SA[ソースアドレス],SA[略称])</f>
        <v>EC</v>
      </c>
      <c r="M367" s="350"/>
      <c r="N367" s="350"/>
      <c r="P367" s="336"/>
    </row>
    <row r="368" spans="2:16" ht="25.5" customHeight="1" x14ac:dyDescent="0.15">
      <c r="B368" s="344"/>
      <c r="C368" s="351" t="s">
        <v>3048</v>
      </c>
      <c r="D368" s="346" t="s">
        <v>3017</v>
      </c>
      <c r="E368" s="346" t="s">
        <v>3033</v>
      </c>
      <c r="F368" s="347" t="s">
        <v>681</v>
      </c>
      <c r="G368" s="578" t="s">
        <v>10463</v>
      </c>
      <c r="H368" s="347" t="s">
        <v>10464</v>
      </c>
      <c r="I368" s="347"/>
      <c r="J368" s="348" t="str">
        <f>MID(IDリスト[[#This Row],[ID]],3,4)</f>
        <v>50C4</v>
      </c>
      <c r="K368" s="348" t="str">
        <f>RIGHT(IDリスト[[#This Row],[ID]],2)</f>
        <v>EB</v>
      </c>
      <c r="L368" s="349" t="str">
        <f>_xlfn.XLOOKUP(IDリスト[[#This Row],[SA]],SA[ソースアドレス],SA[略称])</f>
        <v>EC</v>
      </c>
      <c r="M368" s="350"/>
      <c r="N368" s="350"/>
      <c r="P368" s="336"/>
    </row>
    <row r="369" spans="2:16" ht="25.5" customHeight="1" x14ac:dyDescent="0.15">
      <c r="B369" s="344"/>
      <c r="C369" s="351" t="s">
        <v>3049</v>
      </c>
      <c r="D369" s="346" t="s">
        <v>3018</v>
      </c>
      <c r="E369" s="346" t="s">
        <v>3034</v>
      </c>
      <c r="F369" s="347" t="s">
        <v>681</v>
      </c>
      <c r="G369" s="578" t="s">
        <v>10463</v>
      </c>
      <c r="H369" s="347" t="s">
        <v>10464</v>
      </c>
      <c r="I369" s="347"/>
      <c r="J369" s="348" t="str">
        <f>MID(IDリスト[[#This Row],[ID]],3,4)</f>
        <v>50C5</v>
      </c>
      <c r="K369" s="348" t="str">
        <f>RIGHT(IDリスト[[#This Row],[ID]],2)</f>
        <v>EB</v>
      </c>
      <c r="L369" s="349" t="str">
        <f>_xlfn.XLOOKUP(IDリスト[[#This Row],[SA]],SA[ソースアドレス],SA[略称])</f>
        <v>EC</v>
      </c>
      <c r="M369" s="350"/>
      <c r="N369" s="350"/>
      <c r="P369" s="336"/>
    </row>
    <row r="370" spans="2:16" ht="25.5" customHeight="1" x14ac:dyDescent="0.15">
      <c r="B370" s="344"/>
      <c r="C370" s="351" t="s">
        <v>3050</v>
      </c>
      <c r="D370" s="346" t="s">
        <v>3019</v>
      </c>
      <c r="E370" s="346" t="s">
        <v>3035</v>
      </c>
      <c r="F370" s="347" t="s">
        <v>681</v>
      </c>
      <c r="G370" s="578" t="s">
        <v>10463</v>
      </c>
      <c r="H370" s="347" t="s">
        <v>10464</v>
      </c>
      <c r="I370" s="347"/>
      <c r="J370" s="348" t="str">
        <f>MID(IDリスト[[#This Row],[ID]],3,4)</f>
        <v>50C6</v>
      </c>
      <c r="K370" s="348" t="str">
        <f>RIGHT(IDリスト[[#This Row],[ID]],2)</f>
        <v>EB</v>
      </c>
      <c r="L370" s="349" t="str">
        <f>_xlfn.XLOOKUP(IDリスト[[#This Row],[SA]],SA[ソースアドレス],SA[略称])</f>
        <v>EC</v>
      </c>
      <c r="M370" s="350"/>
      <c r="N370" s="350"/>
      <c r="P370" s="336"/>
    </row>
    <row r="371" spans="2:16" ht="25.5" customHeight="1" x14ac:dyDescent="0.15">
      <c r="B371" s="344"/>
      <c r="C371" s="351" t="s">
        <v>3051</v>
      </c>
      <c r="D371" s="346" t="s">
        <v>3020</v>
      </c>
      <c r="E371" s="346" t="s">
        <v>3036</v>
      </c>
      <c r="F371" s="347" t="s">
        <v>681</v>
      </c>
      <c r="G371" s="578" t="s">
        <v>10463</v>
      </c>
      <c r="H371" s="347" t="s">
        <v>10464</v>
      </c>
      <c r="I371" s="347"/>
      <c r="J371" s="348" t="str">
        <f>MID(IDリスト[[#This Row],[ID]],3,4)</f>
        <v>50C7</v>
      </c>
      <c r="K371" s="348" t="str">
        <f>RIGHT(IDリスト[[#This Row],[ID]],2)</f>
        <v>EB</v>
      </c>
      <c r="L371" s="349" t="str">
        <f>_xlfn.XLOOKUP(IDリスト[[#This Row],[SA]],SA[ソースアドレス],SA[略称])</f>
        <v>EC</v>
      </c>
      <c r="M371" s="350"/>
      <c r="N371" s="350"/>
      <c r="P371" s="336"/>
    </row>
    <row r="372" spans="2:16" ht="25.5" customHeight="1" x14ac:dyDescent="0.15">
      <c r="B372" s="344"/>
      <c r="C372" s="351" t="s">
        <v>3052</v>
      </c>
      <c r="D372" s="346" t="s">
        <v>3021</v>
      </c>
      <c r="E372" s="346" t="s">
        <v>3037</v>
      </c>
      <c r="F372" s="347" t="s">
        <v>681</v>
      </c>
      <c r="G372" s="578" t="s">
        <v>10463</v>
      </c>
      <c r="H372" s="347" t="s">
        <v>10464</v>
      </c>
      <c r="I372" s="347"/>
      <c r="J372" s="348" t="str">
        <f>MID(IDリスト[[#This Row],[ID]],3,4)</f>
        <v>50C8</v>
      </c>
      <c r="K372" s="348" t="str">
        <f>RIGHT(IDリスト[[#This Row],[ID]],2)</f>
        <v>EB</v>
      </c>
      <c r="L372" s="349" t="str">
        <f>_xlfn.XLOOKUP(IDリスト[[#This Row],[SA]],SA[ソースアドレス],SA[略称])</f>
        <v>EC</v>
      </c>
      <c r="M372" s="350"/>
      <c r="N372" s="350"/>
      <c r="P372" s="336"/>
    </row>
    <row r="373" spans="2:16" ht="25.5" customHeight="1" x14ac:dyDescent="0.15">
      <c r="B373" s="344"/>
      <c r="C373" s="351" t="s">
        <v>3053</v>
      </c>
      <c r="D373" s="346" t="s">
        <v>3022</v>
      </c>
      <c r="E373" s="346" t="s">
        <v>3038</v>
      </c>
      <c r="F373" s="347" t="s">
        <v>681</v>
      </c>
      <c r="G373" s="578" t="s">
        <v>10463</v>
      </c>
      <c r="H373" s="347" t="s">
        <v>10464</v>
      </c>
      <c r="I373" s="347"/>
      <c r="J373" s="348" t="str">
        <f>MID(IDリスト[[#This Row],[ID]],3,4)</f>
        <v>50C9</v>
      </c>
      <c r="K373" s="348" t="str">
        <f>RIGHT(IDリスト[[#This Row],[ID]],2)</f>
        <v>EB</v>
      </c>
      <c r="L373" s="349" t="str">
        <f>_xlfn.XLOOKUP(IDリスト[[#This Row],[SA]],SA[ソースアドレス],SA[略称])</f>
        <v>EC</v>
      </c>
      <c r="M373" s="350"/>
      <c r="N373" s="350"/>
      <c r="P373" s="336"/>
    </row>
    <row r="374" spans="2:16" ht="25.5" customHeight="1" x14ac:dyDescent="0.15">
      <c r="B374" s="344"/>
      <c r="C374" s="351" t="s">
        <v>3054</v>
      </c>
      <c r="D374" s="346" t="s">
        <v>3023</v>
      </c>
      <c r="E374" s="346" t="s">
        <v>3039</v>
      </c>
      <c r="F374" s="347" t="s">
        <v>681</v>
      </c>
      <c r="G374" s="578" t="s">
        <v>10463</v>
      </c>
      <c r="H374" s="347" t="s">
        <v>10464</v>
      </c>
      <c r="I374" s="347"/>
      <c r="J374" s="348" t="str">
        <f>MID(IDリスト[[#This Row],[ID]],3,4)</f>
        <v>50CA</v>
      </c>
      <c r="K374" s="348" t="str">
        <f>RIGHT(IDリスト[[#This Row],[ID]],2)</f>
        <v>EB</v>
      </c>
      <c r="L374" s="349" t="str">
        <f>_xlfn.XLOOKUP(IDリスト[[#This Row],[SA]],SA[ソースアドレス],SA[略称])</f>
        <v>EC</v>
      </c>
      <c r="M374" s="350"/>
      <c r="N374" s="350"/>
      <c r="P374" s="336"/>
    </row>
    <row r="375" spans="2:16" ht="25.5" customHeight="1" x14ac:dyDescent="0.15">
      <c r="B375" s="344"/>
      <c r="C375" s="351" t="s">
        <v>3055</v>
      </c>
      <c r="D375" s="346" t="s">
        <v>3024</v>
      </c>
      <c r="E375" s="346" t="s">
        <v>3040</v>
      </c>
      <c r="F375" s="347" t="s">
        <v>681</v>
      </c>
      <c r="G375" s="578" t="s">
        <v>10463</v>
      </c>
      <c r="H375" s="347" t="s">
        <v>10464</v>
      </c>
      <c r="I375" s="347"/>
      <c r="J375" s="348" t="str">
        <f>MID(IDリスト[[#This Row],[ID]],3,4)</f>
        <v>50CB</v>
      </c>
      <c r="K375" s="348" t="str">
        <f>RIGHT(IDリスト[[#This Row],[ID]],2)</f>
        <v>EB</v>
      </c>
      <c r="L375" s="349" t="str">
        <f>_xlfn.XLOOKUP(IDリスト[[#This Row],[SA]],SA[ソースアドレス],SA[略称])</f>
        <v>EC</v>
      </c>
      <c r="M375" s="350"/>
      <c r="N375" s="350"/>
      <c r="P375" s="336"/>
    </row>
    <row r="376" spans="2:16" ht="25.5" customHeight="1" x14ac:dyDescent="0.15">
      <c r="B376" s="344"/>
      <c r="C376" s="351" t="s">
        <v>3056</v>
      </c>
      <c r="D376" s="346" t="s">
        <v>3025</v>
      </c>
      <c r="E376" s="346" t="s">
        <v>3041</v>
      </c>
      <c r="F376" s="347" t="s">
        <v>681</v>
      </c>
      <c r="G376" s="578" t="s">
        <v>10463</v>
      </c>
      <c r="H376" s="347" t="s">
        <v>10464</v>
      </c>
      <c r="I376" s="347"/>
      <c r="J376" s="348" t="str">
        <f>MID(IDリスト[[#This Row],[ID]],3,4)</f>
        <v>50CC</v>
      </c>
      <c r="K376" s="348" t="str">
        <f>RIGHT(IDリスト[[#This Row],[ID]],2)</f>
        <v>EB</v>
      </c>
      <c r="L376" s="349" t="str">
        <f>_xlfn.XLOOKUP(IDリスト[[#This Row],[SA]],SA[ソースアドレス],SA[略称])</f>
        <v>EC</v>
      </c>
      <c r="M376" s="350"/>
      <c r="N376" s="350"/>
      <c r="P376" s="336"/>
    </row>
    <row r="377" spans="2:16" ht="25.5" customHeight="1" x14ac:dyDescent="0.15">
      <c r="B377" s="344"/>
      <c r="C377" s="351" t="s">
        <v>3057</v>
      </c>
      <c r="D377" s="346" t="s">
        <v>3026</v>
      </c>
      <c r="E377" s="346" t="s">
        <v>3042</v>
      </c>
      <c r="F377" s="347" t="s">
        <v>681</v>
      </c>
      <c r="G377" s="578" t="s">
        <v>10463</v>
      </c>
      <c r="H377" s="347" t="s">
        <v>10464</v>
      </c>
      <c r="I377" s="347"/>
      <c r="J377" s="348" t="str">
        <f>MID(IDリスト[[#This Row],[ID]],3,4)</f>
        <v>50CD</v>
      </c>
      <c r="K377" s="348" t="str">
        <f>RIGHT(IDリスト[[#This Row],[ID]],2)</f>
        <v>EB</v>
      </c>
      <c r="L377" s="349" t="str">
        <f>_xlfn.XLOOKUP(IDリスト[[#This Row],[SA]],SA[ソースアドレス],SA[略称])</f>
        <v>EC</v>
      </c>
      <c r="M377" s="350"/>
      <c r="N377" s="350"/>
      <c r="P377" s="336"/>
    </row>
    <row r="378" spans="2:16" ht="25.5" customHeight="1" x14ac:dyDescent="0.15">
      <c r="B378" s="344"/>
      <c r="C378" s="351" t="s">
        <v>3058</v>
      </c>
      <c r="D378" s="346" t="s">
        <v>3027</v>
      </c>
      <c r="E378" s="346" t="s">
        <v>3043</v>
      </c>
      <c r="F378" s="347" t="s">
        <v>681</v>
      </c>
      <c r="G378" s="578" t="s">
        <v>10463</v>
      </c>
      <c r="H378" s="347" t="s">
        <v>10464</v>
      </c>
      <c r="I378" s="347"/>
      <c r="J378" s="348" t="str">
        <f>MID(IDリスト[[#This Row],[ID]],3,4)</f>
        <v>50CE</v>
      </c>
      <c r="K378" s="348" t="str">
        <f>RIGHT(IDリスト[[#This Row],[ID]],2)</f>
        <v>EB</v>
      </c>
      <c r="L378" s="349" t="str">
        <f>_xlfn.XLOOKUP(IDリスト[[#This Row],[SA]],SA[ソースアドレス],SA[略称])</f>
        <v>EC</v>
      </c>
      <c r="M378" s="350"/>
      <c r="N378" s="350"/>
      <c r="P378" s="336"/>
    </row>
    <row r="379" spans="2:16" ht="25.5" customHeight="1" x14ac:dyDescent="0.15">
      <c r="B379" s="344"/>
      <c r="C379" s="351" t="s">
        <v>3059</v>
      </c>
      <c r="D379" s="346" t="s">
        <v>3028</v>
      </c>
      <c r="E379" s="346" t="s">
        <v>3122</v>
      </c>
      <c r="F379" s="347" t="s">
        <v>681</v>
      </c>
      <c r="G379" s="578" t="s">
        <v>10463</v>
      </c>
      <c r="H379" s="347" t="s">
        <v>10464</v>
      </c>
      <c r="I379" s="347"/>
      <c r="J379" s="348" t="str">
        <f>MID(IDリスト[[#This Row],[ID]],3,4)</f>
        <v>50CF</v>
      </c>
      <c r="K379" s="348" t="str">
        <f>RIGHT(IDリスト[[#This Row],[ID]],2)</f>
        <v>EB</v>
      </c>
      <c r="L379" s="349" t="str">
        <f>_xlfn.XLOOKUP(IDリスト[[#This Row],[SA]],SA[ソースアドレス],SA[略称])</f>
        <v>EC</v>
      </c>
      <c r="M379" s="350"/>
      <c r="N379" s="350"/>
      <c r="P379" s="336"/>
    </row>
    <row r="380" spans="2:16" ht="25.5" customHeight="1" x14ac:dyDescent="0.15">
      <c r="B380" s="344"/>
      <c r="C380" s="362" t="s">
        <v>8639</v>
      </c>
      <c r="D380" s="346" t="s">
        <v>8632</v>
      </c>
      <c r="E380" s="363" t="s">
        <v>8635</v>
      </c>
      <c r="F380" s="347" t="s">
        <v>0</v>
      </c>
      <c r="G380" s="578"/>
      <c r="H380" s="347"/>
      <c r="I380" s="347"/>
      <c r="J380" s="348" t="str">
        <f>MID(IDリスト[[#This Row],[ID]],3,4)</f>
        <v>50DB</v>
      </c>
      <c r="K380" s="348" t="str">
        <f>RIGHT(IDリスト[[#This Row],[ID]],2)</f>
        <v>E4</v>
      </c>
      <c r="L380" s="349" t="str">
        <f>_xlfn.XLOOKUP(IDリスト[[#This Row],[SA]],SA[ソースアドレス],SA[略称])</f>
        <v>MMC</v>
      </c>
      <c r="M380" s="350" t="s">
        <v>10186</v>
      </c>
      <c r="N380" s="350"/>
      <c r="P380" s="336"/>
    </row>
    <row r="381" spans="2:16" ht="25.5" customHeight="1" x14ac:dyDescent="0.15">
      <c r="B381" s="344"/>
      <c r="C381" s="362" t="s">
        <v>8640</v>
      </c>
      <c r="D381" s="346" t="s">
        <v>8633</v>
      </c>
      <c r="E381" s="363" t="s">
        <v>8636</v>
      </c>
      <c r="F381" s="347" t="s">
        <v>0</v>
      </c>
      <c r="G381" s="578"/>
      <c r="H381" s="347"/>
      <c r="I381" s="347"/>
      <c r="J381" s="348" t="str">
        <f>MID(IDリスト[[#This Row],[ID]],3,4)</f>
        <v>50DC</v>
      </c>
      <c r="K381" s="348" t="str">
        <f>RIGHT(IDリスト[[#This Row],[ID]],2)</f>
        <v>E4</v>
      </c>
      <c r="L381" s="349" t="str">
        <f>_xlfn.XLOOKUP(IDリスト[[#This Row],[SA]],SA[ソースアドレス],SA[略称])</f>
        <v>MMC</v>
      </c>
      <c r="M381" s="350" t="s">
        <v>10186</v>
      </c>
      <c r="N381" s="350"/>
      <c r="P381" s="336"/>
    </row>
    <row r="382" spans="2:16" ht="25.5" customHeight="1" x14ac:dyDescent="0.15">
      <c r="B382" s="344"/>
      <c r="C382" s="362" t="s">
        <v>8641</v>
      </c>
      <c r="D382" s="346" t="s">
        <v>8634</v>
      </c>
      <c r="E382" s="363" t="s">
        <v>8637</v>
      </c>
      <c r="F382" s="347" t="s">
        <v>0</v>
      </c>
      <c r="G382" s="578"/>
      <c r="H382" s="347"/>
      <c r="I382" s="347"/>
      <c r="J382" s="348" t="str">
        <f>MID(IDリスト[[#This Row],[ID]],3,4)</f>
        <v>50DF</v>
      </c>
      <c r="K382" s="348" t="str">
        <f>RIGHT(IDリスト[[#This Row],[ID]],2)</f>
        <v>E4</v>
      </c>
      <c r="L382" s="349" t="str">
        <f>_xlfn.XLOOKUP(IDリスト[[#This Row],[SA]],SA[ソースアドレス],SA[略称])</f>
        <v>MMC</v>
      </c>
      <c r="M382" s="350" t="s">
        <v>10186</v>
      </c>
      <c r="N382" s="350"/>
      <c r="P382" s="336"/>
    </row>
    <row r="383" spans="2:16" ht="25.5" customHeight="1" x14ac:dyDescent="0.15">
      <c r="B383" s="344" t="s">
        <v>5991</v>
      </c>
      <c r="C383" s="351" t="s">
        <v>6144</v>
      </c>
      <c r="D383" s="346" t="s">
        <v>5987</v>
      </c>
      <c r="E383" s="346" t="s">
        <v>5983</v>
      </c>
      <c r="F383" s="347" t="s">
        <v>0</v>
      </c>
      <c r="G383" s="578"/>
      <c r="H383" s="347"/>
      <c r="I383" s="347"/>
      <c r="J383" s="348" t="str">
        <f>MID(IDリスト[[#This Row],[ID]],3,4)</f>
        <v>50E0</v>
      </c>
      <c r="K383" s="348" t="str">
        <f>RIGHT(IDリスト[[#This Row],[ID]],2)</f>
        <v>E4</v>
      </c>
      <c r="L383" s="349" t="str">
        <f>_xlfn.XLOOKUP(IDリスト[[#This Row],[SA]],SA[ソースアドレス],SA[略称])</f>
        <v>MMC</v>
      </c>
      <c r="M383" s="350" t="s">
        <v>10186</v>
      </c>
      <c r="N383" s="350"/>
      <c r="P383" s="336"/>
    </row>
    <row r="384" spans="2:16" ht="25.5" customHeight="1" x14ac:dyDescent="0.15">
      <c r="B384" s="344" t="s">
        <v>5991</v>
      </c>
      <c r="C384" s="351" t="s">
        <v>5992</v>
      </c>
      <c r="D384" s="346" t="s">
        <v>5988</v>
      </c>
      <c r="E384" s="346" t="s">
        <v>5984</v>
      </c>
      <c r="F384" s="347" t="s">
        <v>0</v>
      </c>
      <c r="G384" s="578"/>
      <c r="H384" s="347"/>
      <c r="I384" s="347"/>
      <c r="J384" s="348" t="str">
        <f>MID(IDリスト[[#This Row],[ID]],3,4)</f>
        <v>50E1</v>
      </c>
      <c r="K384" s="348" t="str">
        <f>RIGHT(IDリスト[[#This Row],[ID]],2)</f>
        <v>E4</v>
      </c>
      <c r="L384" s="349" t="str">
        <f>_xlfn.XLOOKUP(IDリスト[[#This Row],[SA]],SA[ソースアドレス],SA[略称])</f>
        <v>MMC</v>
      </c>
      <c r="M384" s="350" t="s">
        <v>10186</v>
      </c>
      <c r="N384" s="350"/>
      <c r="P384" s="336"/>
    </row>
    <row r="385" spans="2:16" ht="25.5" customHeight="1" x14ac:dyDescent="0.15">
      <c r="B385" s="344" t="s">
        <v>5991</v>
      </c>
      <c r="C385" s="351" t="s">
        <v>5993</v>
      </c>
      <c r="D385" s="346" t="s">
        <v>5989</v>
      </c>
      <c r="E385" s="346" t="s">
        <v>5985</v>
      </c>
      <c r="F385" s="347" t="s">
        <v>0</v>
      </c>
      <c r="G385" s="578"/>
      <c r="H385" s="347"/>
      <c r="I385" s="347"/>
      <c r="J385" s="348" t="str">
        <f>MID(IDリスト[[#This Row],[ID]],3,4)</f>
        <v>50E2</v>
      </c>
      <c r="K385" s="348" t="str">
        <f>RIGHT(IDリスト[[#This Row],[ID]],2)</f>
        <v>E4</v>
      </c>
      <c r="L385" s="349" t="str">
        <f>_xlfn.XLOOKUP(IDリスト[[#This Row],[SA]],SA[ソースアドレス],SA[略称])</f>
        <v>MMC</v>
      </c>
      <c r="M385" s="350" t="s">
        <v>10186</v>
      </c>
      <c r="N385" s="350"/>
      <c r="P385" s="336"/>
    </row>
    <row r="386" spans="2:16" ht="25.5" customHeight="1" x14ac:dyDescent="0.15">
      <c r="B386" s="344" t="s">
        <v>5991</v>
      </c>
      <c r="C386" s="351" t="s">
        <v>5994</v>
      </c>
      <c r="D386" s="346" t="s">
        <v>5990</v>
      </c>
      <c r="E386" s="346" t="s">
        <v>5986</v>
      </c>
      <c r="F386" s="347" t="s">
        <v>0</v>
      </c>
      <c r="G386" s="578"/>
      <c r="H386" s="347"/>
      <c r="I386" s="347"/>
      <c r="J386" s="348" t="str">
        <f>MID(IDリスト[[#This Row],[ID]],3,4)</f>
        <v>50E3</v>
      </c>
      <c r="K386" s="348" t="str">
        <f>RIGHT(IDリスト[[#This Row],[ID]],2)</f>
        <v>E4</v>
      </c>
      <c r="L386" s="349" t="str">
        <f>_xlfn.XLOOKUP(IDリスト[[#This Row],[SA]],SA[ソースアドレス],SA[略称])</f>
        <v>MMC</v>
      </c>
      <c r="M386" s="350" t="s">
        <v>10186</v>
      </c>
      <c r="N386" s="350"/>
      <c r="P386" s="336"/>
    </row>
    <row r="387" spans="2:16" ht="25.5" customHeight="1" x14ac:dyDescent="0.15">
      <c r="B387" s="344"/>
      <c r="C387" s="362" t="s">
        <v>6876</v>
      </c>
      <c r="D387" s="346" t="s">
        <v>6971</v>
      </c>
      <c r="E387" s="363" t="s">
        <v>6972</v>
      </c>
      <c r="F387" s="347" t="s">
        <v>0</v>
      </c>
      <c r="G387" s="578"/>
      <c r="H387" s="347"/>
      <c r="I387" s="347"/>
      <c r="J387" s="348" t="str">
        <f>MID(IDリスト[[#This Row],[ID]],3,4)</f>
        <v>50E4</v>
      </c>
      <c r="K387" s="348" t="str">
        <f>RIGHT(IDリスト[[#This Row],[ID]],2)</f>
        <v>E4</v>
      </c>
      <c r="L387" s="349" t="str">
        <f>_xlfn.XLOOKUP(IDリスト[[#This Row],[SA]],SA[ソースアドレス],SA[略称])</f>
        <v>MMC</v>
      </c>
      <c r="M387" s="350" t="s">
        <v>10186</v>
      </c>
      <c r="N387" s="350"/>
      <c r="P387" s="336"/>
    </row>
    <row r="388" spans="2:16" ht="25.5" customHeight="1" x14ac:dyDescent="0.15">
      <c r="B388" s="344"/>
      <c r="C388" s="362" t="s">
        <v>8509</v>
      </c>
      <c r="D388" s="346" t="s">
        <v>8511</v>
      </c>
      <c r="E388" s="363" t="s">
        <v>8512</v>
      </c>
      <c r="F388" s="347" t="s">
        <v>0</v>
      </c>
      <c r="G388" s="578"/>
      <c r="H388" s="347"/>
      <c r="I388" s="347"/>
      <c r="J388" s="348" t="str">
        <f>MID(IDリスト[[#This Row],[ID]],3,4)</f>
        <v>50E5</v>
      </c>
      <c r="K388" s="348" t="str">
        <f>RIGHT(IDリスト[[#This Row],[ID]],2)</f>
        <v>E4</v>
      </c>
      <c r="L388" s="349" t="str">
        <f>_xlfn.XLOOKUP(IDリスト[[#This Row],[SA]],SA[ソースアドレス],SA[略称])</f>
        <v>MMC</v>
      </c>
      <c r="M388" s="350" t="s">
        <v>10186</v>
      </c>
      <c r="N388" s="350"/>
      <c r="P388" s="336"/>
    </row>
    <row r="389" spans="2:16" ht="25.5" customHeight="1" x14ac:dyDescent="0.15">
      <c r="B389" s="344"/>
      <c r="C389" s="362" t="s">
        <v>8893</v>
      </c>
      <c r="D389" s="346" t="s">
        <v>8895</v>
      </c>
      <c r="E389" s="363" t="s">
        <v>8896</v>
      </c>
      <c r="F389" s="347" t="s">
        <v>0</v>
      </c>
      <c r="G389" s="578"/>
      <c r="H389" s="347"/>
      <c r="I389" s="347"/>
      <c r="J389" s="348" t="str">
        <f>MID(IDリスト[[#This Row],[ID]],3,4)</f>
        <v>50EB</v>
      </c>
      <c r="K389" s="348" t="str">
        <f>RIGHT(IDリスト[[#This Row],[ID]],2)</f>
        <v>E4</v>
      </c>
      <c r="L389" s="349" t="str">
        <f>_xlfn.XLOOKUP(IDリスト[[#This Row],[SA]],SA[ソースアドレス],SA[略称])</f>
        <v>MMC</v>
      </c>
      <c r="M389" s="350" t="s">
        <v>10186</v>
      </c>
      <c r="N389" s="350"/>
      <c r="P389" s="336"/>
    </row>
    <row r="390" spans="2:16" ht="25.5" customHeight="1" x14ac:dyDescent="0.15">
      <c r="B390" s="344"/>
      <c r="C390" s="362" t="s">
        <v>9229</v>
      </c>
      <c r="D390" s="346" t="s">
        <v>9230</v>
      </c>
      <c r="E390" s="363" t="s">
        <v>9231</v>
      </c>
      <c r="F390" s="347" t="s">
        <v>0</v>
      </c>
      <c r="G390" s="578"/>
      <c r="H390" s="347"/>
      <c r="I390" s="347"/>
      <c r="J390" s="348" t="str">
        <f>MID(IDリスト[[#This Row],[ID]],3,4)</f>
        <v>50F0</v>
      </c>
      <c r="K390" s="348" t="str">
        <f>RIGHT(IDリスト[[#This Row],[ID]],2)</f>
        <v>E4</v>
      </c>
      <c r="L390" s="349" t="str">
        <f>_xlfn.XLOOKUP(IDリスト[[#This Row],[SA]],SA[ソースアドレス],SA[略称])</f>
        <v>MMC</v>
      </c>
      <c r="M390" s="350" t="s">
        <v>10186</v>
      </c>
      <c r="N390" s="350"/>
      <c r="P390" s="336"/>
    </row>
    <row r="391" spans="2:16" ht="25.5" customHeight="1" x14ac:dyDescent="0.15">
      <c r="B391" s="344"/>
      <c r="C391" s="351" t="s">
        <v>7578</v>
      </c>
      <c r="D391" s="346" t="s">
        <v>7580</v>
      </c>
      <c r="E391" s="355" t="s">
        <v>7579</v>
      </c>
      <c r="F391" s="347" t="s">
        <v>2668</v>
      </c>
      <c r="G391" s="578"/>
      <c r="H391" s="347"/>
      <c r="I391" s="347"/>
      <c r="J391" s="348" t="str">
        <f>MID(IDリスト[[#This Row],[ID]],3,4)</f>
        <v>50FD</v>
      </c>
      <c r="K391" s="348" t="str">
        <f>RIGHT(IDリスト[[#This Row],[ID]],2)</f>
        <v>F3</v>
      </c>
      <c r="L391" s="349" t="str">
        <f>_xlfn.XLOOKUP(IDリスト[[#This Row],[SA]],SA[ソースアドレス],SA[略称])</f>
        <v>BMU</v>
      </c>
      <c r="M391" s="350" t="s">
        <v>10186</v>
      </c>
      <c r="N391" s="350"/>
      <c r="P391" s="336"/>
    </row>
    <row r="392" spans="2:16" ht="25.5" customHeight="1" x14ac:dyDescent="0.15">
      <c r="B392" s="344" t="s">
        <v>7820</v>
      </c>
      <c r="C392" s="351" t="s">
        <v>7821</v>
      </c>
      <c r="D392" s="346" t="s">
        <v>7822</v>
      </c>
      <c r="E392" s="346" t="s">
        <v>10545</v>
      </c>
      <c r="F392" s="347" t="s">
        <v>0</v>
      </c>
      <c r="G392" s="578" t="s">
        <v>10364</v>
      </c>
      <c r="H392" s="347">
        <v>1000</v>
      </c>
      <c r="I392" s="347"/>
      <c r="J392" s="348" t="str">
        <f>MID(IDリスト[[#This Row],[ID]],3,4)</f>
        <v>510C</v>
      </c>
      <c r="K392" s="348" t="str">
        <f>RIGHT(IDリスト[[#This Row],[ID]],2)</f>
        <v>E4</v>
      </c>
      <c r="L392" s="349" t="str">
        <f>_xlfn.XLOOKUP(IDリスト[[#This Row],[SA]],SA[ソースアドレス],SA[略称])</f>
        <v>MMC</v>
      </c>
      <c r="M392" s="350" t="s">
        <v>10186</v>
      </c>
      <c r="N392" s="350"/>
      <c r="P392" s="336"/>
    </row>
    <row r="393" spans="2:16" ht="25.5" customHeight="1" x14ac:dyDescent="0.15">
      <c r="B393" s="344"/>
      <c r="C393" s="351" t="s">
        <v>7898</v>
      </c>
      <c r="D393" s="346" t="s">
        <v>7896</v>
      </c>
      <c r="E393" s="355" t="s">
        <v>7895</v>
      </c>
      <c r="F393" s="347" t="s">
        <v>0</v>
      </c>
      <c r="G393" s="578" t="s">
        <v>10401</v>
      </c>
      <c r="H393" s="347">
        <v>200</v>
      </c>
      <c r="I393" s="347"/>
      <c r="J393" s="348" t="str">
        <f>MID(IDリスト[[#This Row],[ID]],3,4)</f>
        <v>510D</v>
      </c>
      <c r="K393" s="348" t="str">
        <f>RIGHT(IDリスト[[#This Row],[ID]],2)</f>
        <v>E4</v>
      </c>
      <c r="L393" s="349" t="str">
        <f>_xlfn.XLOOKUP(IDリスト[[#This Row],[SA]],SA[ソースアドレス],SA[略称])</f>
        <v>MMC</v>
      </c>
      <c r="M393" s="350" t="s">
        <v>10186</v>
      </c>
      <c r="N393" s="350"/>
      <c r="P393" s="336"/>
    </row>
    <row r="394" spans="2:16" ht="25.5" customHeight="1" x14ac:dyDescent="0.15">
      <c r="B394" s="344"/>
      <c r="C394" s="351" t="s">
        <v>7993</v>
      </c>
      <c r="D394" s="346" t="s">
        <v>7991</v>
      </c>
      <c r="E394" s="346" t="s">
        <v>7990</v>
      </c>
      <c r="F394" s="347" t="s">
        <v>2668</v>
      </c>
      <c r="G394" s="578" t="s">
        <v>10409</v>
      </c>
      <c r="H394" s="347">
        <v>1000</v>
      </c>
      <c r="I394" s="347"/>
      <c r="J394" s="348" t="str">
        <f>MID(IDリスト[[#This Row],[ID]],3,4)</f>
        <v>5111</v>
      </c>
      <c r="K394" s="348" t="str">
        <f>RIGHT(IDリスト[[#This Row],[ID]],2)</f>
        <v>F3</v>
      </c>
      <c r="L394" s="349" t="str">
        <f>_xlfn.XLOOKUP(IDリスト[[#This Row],[SA]],SA[ソースアドレス],SA[略称])</f>
        <v>BMU</v>
      </c>
      <c r="M394" s="350" t="s">
        <v>10186</v>
      </c>
      <c r="N394" s="350"/>
      <c r="P394" s="336"/>
    </row>
    <row r="395" spans="2:16" ht="25.5" customHeight="1" x14ac:dyDescent="0.15">
      <c r="B395" s="344"/>
      <c r="C395" s="351" t="s">
        <v>8012</v>
      </c>
      <c r="D395" s="346" t="s">
        <v>7991</v>
      </c>
      <c r="E395" s="346" t="s">
        <v>8013</v>
      </c>
      <c r="F395" s="347" t="s">
        <v>2668</v>
      </c>
      <c r="G395" s="578" t="s">
        <v>10409</v>
      </c>
      <c r="H395" s="347">
        <v>1000</v>
      </c>
      <c r="I395" s="347"/>
      <c r="J395" s="348" t="str">
        <f>MID(IDリスト[[#This Row],[ID]],3,4)</f>
        <v>5112</v>
      </c>
      <c r="K395" s="348" t="str">
        <f>RIGHT(IDリスト[[#This Row],[ID]],2)</f>
        <v>F3</v>
      </c>
      <c r="L395" s="349" t="str">
        <f>_xlfn.XLOOKUP(IDリスト[[#This Row],[SA]],SA[ソースアドレス],SA[略称])</f>
        <v>BMU</v>
      </c>
      <c r="M395" s="350" t="s">
        <v>10186</v>
      </c>
      <c r="N395" s="350"/>
      <c r="P395" s="336"/>
    </row>
    <row r="396" spans="2:16" ht="25.5" customHeight="1" x14ac:dyDescent="0.15">
      <c r="B396" s="344"/>
      <c r="C396" s="351" t="s">
        <v>8014</v>
      </c>
      <c r="D396" s="346" t="s">
        <v>7991</v>
      </c>
      <c r="E396" s="346" t="s">
        <v>8019</v>
      </c>
      <c r="F396" s="347" t="s">
        <v>2668</v>
      </c>
      <c r="G396" s="578" t="s">
        <v>10409</v>
      </c>
      <c r="H396" s="347">
        <v>1000</v>
      </c>
      <c r="I396" s="347"/>
      <c r="J396" s="348" t="str">
        <f>MID(IDリスト[[#This Row],[ID]],3,4)</f>
        <v>5113</v>
      </c>
      <c r="K396" s="348" t="str">
        <f>RIGHT(IDリスト[[#This Row],[ID]],2)</f>
        <v>F3</v>
      </c>
      <c r="L396" s="349" t="str">
        <f>_xlfn.XLOOKUP(IDリスト[[#This Row],[SA]],SA[ソースアドレス],SA[略称])</f>
        <v>BMU</v>
      </c>
      <c r="M396" s="350" t="s">
        <v>10186</v>
      </c>
      <c r="N396" s="350"/>
      <c r="P396" s="336"/>
    </row>
    <row r="397" spans="2:16" ht="25.5" customHeight="1" x14ac:dyDescent="0.15">
      <c r="B397" s="344"/>
      <c r="C397" s="351" t="s">
        <v>8015</v>
      </c>
      <c r="D397" s="346" t="s">
        <v>7991</v>
      </c>
      <c r="E397" s="346" t="s">
        <v>8020</v>
      </c>
      <c r="F397" s="347" t="s">
        <v>2668</v>
      </c>
      <c r="G397" s="578" t="s">
        <v>10409</v>
      </c>
      <c r="H397" s="347">
        <v>1000</v>
      </c>
      <c r="I397" s="347"/>
      <c r="J397" s="348" t="str">
        <f>MID(IDリスト[[#This Row],[ID]],3,4)</f>
        <v>5114</v>
      </c>
      <c r="K397" s="348" t="str">
        <f>RIGHT(IDリスト[[#This Row],[ID]],2)</f>
        <v>F3</v>
      </c>
      <c r="L397" s="349" t="str">
        <f>_xlfn.XLOOKUP(IDリスト[[#This Row],[SA]],SA[ソースアドレス],SA[略称])</f>
        <v>BMU</v>
      </c>
      <c r="M397" s="350" t="s">
        <v>10186</v>
      </c>
      <c r="N397" s="350"/>
      <c r="P397" s="336"/>
    </row>
    <row r="398" spans="2:16" ht="25.5" customHeight="1" x14ac:dyDescent="0.15">
      <c r="B398" s="344"/>
      <c r="C398" s="351" t="s">
        <v>8016</v>
      </c>
      <c r="D398" s="346" t="s">
        <v>7991</v>
      </c>
      <c r="E398" s="346" t="s">
        <v>8021</v>
      </c>
      <c r="F398" s="347" t="s">
        <v>2668</v>
      </c>
      <c r="G398" s="578" t="s">
        <v>10409</v>
      </c>
      <c r="H398" s="347">
        <v>1000</v>
      </c>
      <c r="I398" s="347"/>
      <c r="J398" s="348" t="str">
        <f>MID(IDリスト[[#This Row],[ID]],3,4)</f>
        <v>5115</v>
      </c>
      <c r="K398" s="348" t="str">
        <f>RIGHT(IDリスト[[#This Row],[ID]],2)</f>
        <v>F3</v>
      </c>
      <c r="L398" s="349" t="str">
        <f>_xlfn.XLOOKUP(IDリスト[[#This Row],[SA]],SA[ソースアドレス],SA[略称])</f>
        <v>BMU</v>
      </c>
      <c r="M398" s="350" t="s">
        <v>10186</v>
      </c>
      <c r="N398" s="350"/>
      <c r="P398" s="336"/>
    </row>
    <row r="399" spans="2:16" ht="25.5" customHeight="1" x14ac:dyDescent="0.15">
      <c r="B399" s="344"/>
      <c r="C399" s="351" t="s">
        <v>8017</v>
      </c>
      <c r="D399" s="346" t="s">
        <v>7991</v>
      </c>
      <c r="E399" s="346" t="s">
        <v>8022</v>
      </c>
      <c r="F399" s="347" t="s">
        <v>2668</v>
      </c>
      <c r="G399" s="578" t="s">
        <v>10409</v>
      </c>
      <c r="H399" s="347">
        <v>1000</v>
      </c>
      <c r="I399" s="347"/>
      <c r="J399" s="348" t="str">
        <f>MID(IDリスト[[#This Row],[ID]],3,4)</f>
        <v>5116</v>
      </c>
      <c r="K399" s="348" t="str">
        <f>RIGHT(IDリスト[[#This Row],[ID]],2)</f>
        <v>F3</v>
      </c>
      <c r="L399" s="349" t="str">
        <f>_xlfn.XLOOKUP(IDリスト[[#This Row],[SA]],SA[ソースアドレス],SA[略称])</f>
        <v>BMU</v>
      </c>
      <c r="M399" s="350" t="s">
        <v>10186</v>
      </c>
      <c r="N399" s="350"/>
      <c r="P399" s="336"/>
    </row>
    <row r="400" spans="2:16" ht="25.5" customHeight="1" x14ac:dyDescent="0.15">
      <c r="B400" s="344"/>
      <c r="C400" s="351" t="s">
        <v>8018</v>
      </c>
      <c r="D400" s="346" t="s">
        <v>8024</v>
      </c>
      <c r="E400" s="346" t="s">
        <v>8023</v>
      </c>
      <c r="F400" s="347" t="s">
        <v>2668</v>
      </c>
      <c r="G400" s="579" t="s">
        <v>10465</v>
      </c>
      <c r="H400" s="347" t="s">
        <v>10380</v>
      </c>
      <c r="I400" s="347"/>
      <c r="J400" s="348" t="str">
        <f>MID(IDリスト[[#This Row],[ID]],3,4)</f>
        <v>5117</v>
      </c>
      <c r="K400" s="348" t="str">
        <f>RIGHT(IDリスト[[#This Row],[ID]],2)</f>
        <v>F3</v>
      </c>
      <c r="L400" s="349" t="str">
        <f>_xlfn.XLOOKUP(IDリスト[[#This Row],[SA]],SA[ソースアドレス],SA[略称])</f>
        <v>BMU</v>
      </c>
      <c r="M400" s="350" t="s">
        <v>10186</v>
      </c>
      <c r="N400" s="350"/>
      <c r="P400" s="336"/>
    </row>
    <row r="401" spans="2:16" ht="25.5" customHeight="1" x14ac:dyDescent="0.15">
      <c r="B401" s="344"/>
      <c r="C401" s="351" t="s">
        <v>8132</v>
      </c>
      <c r="D401" s="346" t="s">
        <v>8130</v>
      </c>
      <c r="E401" s="346" t="s">
        <v>8131</v>
      </c>
      <c r="F401" s="347" t="s">
        <v>2</v>
      </c>
      <c r="G401" s="578" t="s">
        <v>10467</v>
      </c>
      <c r="H401" s="347">
        <v>200</v>
      </c>
      <c r="I401" s="347"/>
      <c r="J401" s="348" t="str">
        <f>MID(IDリスト[[#This Row],[ID]],3,4)</f>
        <v>5118</v>
      </c>
      <c r="K401" s="348" t="str">
        <f>RIGHT(IDリスト[[#This Row],[ID]],2)</f>
        <v>CE</v>
      </c>
      <c r="L401" s="349" t="str">
        <f>_xlfn.XLOOKUP(IDリスト[[#This Row],[SA]],SA[ソースアドレス],SA[略称])</f>
        <v>CL</v>
      </c>
      <c r="M401" s="350" t="s">
        <v>10186</v>
      </c>
      <c r="N401" s="350"/>
      <c r="P401" s="336"/>
    </row>
    <row r="402" spans="2:16" ht="25.5" customHeight="1" x14ac:dyDescent="0.15">
      <c r="B402" s="344" t="s">
        <v>8475</v>
      </c>
      <c r="C402" s="351" t="s">
        <v>8476</v>
      </c>
      <c r="D402" s="346" t="s">
        <v>8477</v>
      </c>
      <c r="E402" s="346" t="s">
        <v>8478</v>
      </c>
      <c r="F402" s="347" t="s">
        <v>2668</v>
      </c>
      <c r="G402" s="578" t="s">
        <v>10405</v>
      </c>
      <c r="H402" s="347">
        <v>200</v>
      </c>
      <c r="I402" s="347"/>
      <c r="J402" s="348" t="str">
        <f>MID(IDリスト[[#This Row],[ID]],3,4)</f>
        <v>5119</v>
      </c>
      <c r="K402" s="348" t="str">
        <f>RIGHT(IDリスト[[#This Row],[ID]],2)</f>
        <v>F3</v>
      </c>
      <c r="L402" s="349" t="str">
        <f>_xlfn.XLOOKUP(IDリスト[[#This Row],[SA]],SA[ソースアドレス],SA[略称])</f>
        <v>BMU</v>
      </c>
      <c r="M402" s="350" t="s">
        <v>10186</v>
      </c>
      <c r="N402" s="350"/>
      <c r="P402" s="336"/>
    </row>
    <row r="403" spans="2:16" ht="25.5" customHeight="1" x14ac:dyDescent="0.15">
      <c r="B403" s="344"/>
      <c r="C403" s="351" t="s">
        <v>8430</v>
      </c>
      <c r="D403" s="346" t="s">
        <v>8431</v>
      </c>
      <c r="E403" s="346" t="s">
        <v>8432</v>
      </c>
      <c r="F403" s="347" t="s">
        <v>0</v>
      </c>
      <c r="G403" s="578" t="s">
        <v>10468</v>
      </c>
      <c r="H403" s="347">
        <v>500</v>
      </c>
      <c r="I403" s="347"/>
      <c r="J403" s="348" t="str">
        <f>MID(IDリスト[[#This Row],[ID]],3,4)</f>
        <v>5122</v>
      </c>
      <c r="K403" s="348" t="str">
        <f>RIGHT(IDリスト[[#This Row],[ID]],2)</f>
        <v>E4</v>
      </c>
      <c r="L403" s="349" t="str">
        <f>_xlfn.XLOOKUP(IDリスト[[#This Row],[SA]],SA[ソースアドレス],SA[略称])</f>
        <v>MMC</v>
      </c>
      <c r="M403" s="350" t="s">
        <v>10186</v>
      </c>
      <c r="N403" s="350"/>
      <c r="P403" s="336"/>
    </row>
    <row r="404" spans="2:16" ht="25.5" customHeight="1" x14ac:dyDescent="0.15">
      <c r="B404" s="344"/>
      <c r="C404" s="351" t="s">
        <v>8438</v>
      </c>
      <c r="D404" s="346" t="s">
        <v>8437</v>
      </c>
      <c r="E404" s="346" t="s">
        <v>8436</v>
      </c>
      <c r="F404" s="347" t="s">
        <v>8435</v>
      </c>
      <c r="G404" s="578" t="s">
        <v>10469</v>
      </c>
      <c r="H404" s="347" t="s">
        <v>10380</v>
      </c>
      <c r="I404" s="347"/>
      <c r="J404" s="348" t="str">
        <f>MID(IDリスト[[#This Row],[ID]],3,4)</f>
        <v>5123</v>
      </c>
      <c r="K404" s="348" t="str">
        <f>RIGHT(IDリスト[[#This Row],[ID]],2)</f>
        <v>8C</v>
      </c>
      <c r="L404" s="349" t="str">
        <f>_xlfn.XLOOKUP(IDリスト[[#This Row],[SA]],SA[ソースアドレス],SA[略称])</f>
        <v>SW_AU</v>
      </c>
      <c r="M404" s="350" t="s">
        <v>10186</v>
      </c>
      <c r="N404" s="350"/>
      <c r="P404" s="336"/>
    </row>
    <row r="405" spans="2:16" ht="25.5" customHeight="1" x14ac:dyDescent="0.15">
      <c r="B405" s="344"/>
      <c r="C405" s="351" t="s">
        <v>9124</v>
      </c>
      <c r="D405" s="346" t="s">
        <v>9125</v>
      </c>
      <c r="E405" s="346" t="s">
        <v>9126</v>
      </c>
      <c r="F405" s="347" t="s">
        <v>8435</v>
      </c>
      <c r="G405" s="578" t="s">
        <v>10470</v>
      </c>
      <c r="H405" s="347">
        <v>1000</v>
      </c>
      <c r="I405" s="347"/>
      <c r="J405" s="348" t="str">
        <f>MID(IDリスト[[#This Row],[ID]],3,4)</f>
        <v>5124</v>
      </c>
      <c r="K405" s="348" t="str">
        <f>RIGHT(IDリスト[[#This Row],[ID]],2)</f>
        <v>8C</v>
      </c>
      <c r="L405" s="349" t="str">
        <f>_xlfn.XLOOKUP(IDリスト[[#This Row],[SA]],SA[ソースアドレス],SA[略称])</f>
        <v>SW_AU</v>
      </c>
      <c r="M405" s="350" t="s">
        <v>10186</v>
      </c>
      <c r="N405" s="350"/>
      <c r="P405" s="336"/>
    </row>
    <row r="406" spans="2:16" ht="25.5" customHeight="1" x14ac:dyDescent="0.15">
      <c r="B406" s="344" t="s">
        <v>9157</v>
      </c>
      <c r="C406" s="351" t="s">
        <v>9156</v>
      </c>
      <c r="D406" s="346" t="s">
        <v>9158</v>
      </c>
      <c r="E406" s="346" t="s">
        <v>9159</v>
      </c>
      <c r="F406" s="347" t="s">
        <v>2668</v>
      </c>
      <c r="G406" s="578" t="s">
        <v>10406</v>
      </c>
      <c r="H406" s="347">
        <v>200</v>
      </c>
      <c r="I406" s="347"/>
      <c r="J406" s="348" t="str">
        <f>MID(IDリスト[[#This Row],[ID]],3,4)</f>
        <v>5125</v>
      </c>
      <c r="K406" s="348" t="str">
        <f>RIGHT(IDリスト[[#This Row],[ID]],2)</f>
        <v>F3</v>
      </c>
      <c r="L406" s="349" t="str">
        <f>_xlfn.XLOOKUP(IDリスト[[#This Row],[SA]],SA[ソースアドレス],SA[略称])</f>
        <v>BMU</v>
      </c>
      <c r="M406" s="350" t="s">
        <v>10186</v>
      </c>
      <c r="N406" s="350"/>
      <c r="P406" s="336"/>
    </row>
    <row r="407" spans="2:16" ht="25.5" customHeight="1" x14ac:dyDescent="0.15">
      <c r="B407" s="344" t="s">
        <v>9584</v>
      </c>
      <c r="C407" s="351" t="s">
        <v>9587</v>
      </c>
      <c r="D407" s="346" t="s">
        <v>9586</v>
      </c>
      <c r="E407" s="346" t="s">
        <v>9585</v>
      </c>
      <c r="F407" s="347" t="s">
        <v>2668</v>
      </c>
      <c r="G407" s="578" t="s">
        <v>10406</v>
      </c>
      <c r="H407" s="347">
        <v>1000</v>
      </c>
      <c r="I407" s="347"/>
      <c r="J407" s="348" t="str">
        <f>MID(IDリスト[[#This Row],[ID]],3,4)</f>
        <v>5126</v>
      </c>
      <c r="K407" s="348" t="str">
        <f>RIGHT(IDリスト[[#This Row],[ID]],2)</f>
        <v>F3</v>
      </c>
      <c r="L407" s="349" t="str">
        <f>_xlfn.XLOOKUP(IDリスト[[#This Row],[SA]],SA[ソースアドレス],SA[略称])</f>
        <v>BMU</v>
      </c>
      <c r="M407" s="350" t="s">
        <v>10186</v>
      </c>
      <c r="N407" s="350"/>
      <c r="P407" s="336"/>
    </row>
    <row r="408" spans="2:16" ht="25.5" customHeight="1" x14ac:dyDescent="0.15">
      <c r="B408" s="344" t="s">
        <v>9584</v>
      </c>
      <c r="C408" s="351" t="s">
        <v>9614</v>
      </c>
      <c r="D408" s="346" t="s">
        <v>9615</v>
      </c>
      <c r="E408" s="346" t="s">
        <v>9616</v>
      </c>
      <c r="F408" s="347" t="s">
        <v>2668</v>
      </c>
      <c r="G408" s="578" t="s">
        <v>10406</v>
      </c>
      <c r="H408" s="347">
        <v>1000</v>
      </c>
      <c r="I408" s="347"/>
      <c r="J408" s="348" t="str">
        <f>MID(IDリスト[[#This Row],[ID]],3,4)</f>
        <v>5127</v>
      </c>
      <c r="K408" s="348" t="str">
        <f>RIGHT(IDリスト[[#This Row],[ID]],2)</f>
        <v>F3</v>
      </c>
      <c r="L408" s="349" t="str">
        <f>_xlfn.XLOOKUP(IDリスト[[#This Row],[SA]],SA[ソースアドレス],SA[略称])</f>
        <v>BMU</v>
      </c>
      <c r="M408" s="350" t="s">
        <v>10186</v>
      </c>
      <c r="N408" s="350"/>
      <c r="P408" s="336"/>
    </row>
    <row r="409" spans="2:16" ht="25.5" customHeight="1" x14ac:dyDescent="0.15">
      <c r="B409" s="344" t="s">
        <v>10062</v>
      </c>
      <c r="C409" s="352" t="s">
        <v>10059</v>
      </c>
      <c r="D409" s="346" t="s">
        <v>10064</v>
      </c>
      <c r="E409" s="346" t="s">
        <v>10063</v>
      </c>
      <c r="F409" s="347" t="s">
        <v>2</v>
      </c>
      <c r="G409" s="578" t="s">
        <v>10428</v>
      </c>
      <c r="H409" s="347">
        <v>1000</v>
      </c>
      <c r="I409" s="347"/>
      <c r="J409" s="348" t="str">
        <f>MID(IDリスト[[#This Row],[ID]],3,4)</f>
        <v>5030</v>
      </c>
      <c r="K409" s="348" t="str">
        <f>RIGHT(IDリスト[[#This Row],[ID]],2)</f>
        <v>CE</v>
      </c>
      <c r="L409" s="367" t="str">
        <f>_xlfn.XLOOKUP(IDリスト[[#This Row],[SA]],SA[ソースアドレス],SA[略称])</f>
        <v>CL</v>
      </c>
      <c r="M409" s="350" t="s">
        <v>10186</v>
      </c>
      <c r="N409" s="350"/>
      <c r="P409" s="336"/>
    </row>
    <row r="410" spans="2:16" ht="25.5" customHeight="1" x14ac:dyDescent="0.15">
      <c r="B410" s="344" t="s">
        <v>10093</v>
      </c>
      <c r="C410" s="352" t="s">
        <v>10096</v>
      </c>
      <c r="D410" s="346" t="s">
        <v>10085</v>
      </c>
      <c r="E410" s="346" t="s">
        <v>10089</v>
      </c>
      <c r="F410" s="347" t="s">
        <v>10083</v>
      </c>
      <c r="G410" s="578"/>
      <c r="H410" s="347"/>
      <c r="I410" s="347"/>
      <c r="J410" s="348" t="str">
        <f>MID(IDリスト[[#This Row],[ID]],3,4)</f>
        <v>6101</v>
      </c>
      <c r="K410" s="348" t="str">
        <f>RIGHT(IDリスト[[#This Row],[ID]],2)</f>
        <v>2D</v>
      </c>
      <c r="L410" s="367" t="str">
        <f>_xlfn.XLOOKUP(IDリスト[[#This Row],[SA]],SA[ソースアドレス],SA[略称])</f>
        <v>ST_LS</v>
      </c>
      <c r="M410" s="350" t="s">
        <v>10186</v>
      </c>
      <c r="N410" s="350"/>
      <c r="P410" s="336"/>
    </row>
    <row r="411" spans="2:16" ht="25.5" customHeight="1" x14ac:dyDescent="0.15">
      <c r="B411" s="344" t="s">
        <v>10093</v>
      </c>
      <c r="C411" s="352" t="s">
        <v>10081</v>
      </c>
      <c r="D411" s="346" t="s">
        <v>10086</v>
      </c>
      <c r="E411" s="346" t="s">
        <v>10104</v>
      </c>
      <c r="F411" s="347" t="s">
        <v>10084</v>
      </c>
      <c r="G411" s="578"/>
      <c r="H411" s="347"/>
      <c r="I411" s="347"/>
      <c r="J411" s="348" t="str">
        <f>MID(IDリスト[[#This Row],[ID]],3,4)</f>
        <v>6102</v>
      </c>
      <c r="K411" s="348" t="str">
        <f>RIGHT(IDリスト[[#This Row],[ID]],2)</f>
        <v>E4</v>
      </c>
      <c r="L411" s="367" t="str">
        <f>_xlfn.XLOOKUP(IDリスト[[#This Row],[SA]],SA[ソースアドレス],SA[略称])</f>
        <v>MMC</v>
      </c>
      <c r="M411" s="350" t="s">
        <v>10186</v>
      </c>
      <c r="N411" s="350"/>
      <c r="P411" s="336"/>
    </row>
    <row r="412" spans="2:16" ht="25.5" customHeight="1" x14ac:dyDescent="0.15">
      <c r="B412" s="344" t="s">
        <v>10093</v>
      </c>
      <c r="C412" s="352" t="s">
        <v>10113</v>
      </c>
      <c r="D412" s="346" t="s">
        <v>10088</v>
      </c>
      <c r="E412" s="346" t="s">
        <v>10111</v>
      </c>
      <c r="F412" s="347" t="s">
        <v>10091</v>
      </c>
      <c r="G412" s="578"/>
      <c r="H412" s="347"/>
      <c r="I412" s="347"/>
      <c r="J412" s="348" t="str">
        <f>MID(IDリスト[[#This Row],[ID]],3,4)</f>
        <v>6150</v>
      </c>
      <c r="K412" s="348" t="str">
        <f>RIGHT(IDリスト[[#This Row],[ID]],2)</f>
        <v>2D</v>
      </c>
      <c r="L412" s="367" t="str">
        <f>_xlfn.XLOOKUP(IDリスト[[#This Row],[SA]],SA[ソースアドレス],SA[略称])</f>
        <v>ST_LS</v>
      </c>
      <c r="M412" s="350" t="s">
        <v>10186</v>
      </c>
      <c r="N412" s="350"/>
      <c r="P412" s="336"/>
    </row>
    <row r="413" spans="2:16" ht="25.5" customHeight="1" x14ac:dyDescent="0.15">
      <c r="B413" s="344" t="s">
        <v>10093</v>
      </c>
      <c r="C413" s="352" t="s">
        <v>10117</v>
      </c>
      <c r="D413" s="346" t="s">
        <v>10087</v>
      </c>
      <c r="E413" s="346" t="s">
        <v>10090</v>
      </c>
      <c r="F413" s="347" t="s">
        <v>10092</v>
      </c>
      <c r="G413" s="578"/>
      <c r="H413" s="347"/>
      <c r="I413" s="347"/>
      <c r="J413" s="348" t="str">
        <f>MID(IDリスト[[#This Row],[ID]],3,4)</f>
        <v>6150</v>
      </c>
      <c r="K413" s="348" t="str">
        <f>RIGHT(IDリスト[[#This Row],[ID]],2)</f>
        <v>E4</v>
      </c>
      <c r="L413" s="367" t="str">
        <f>_xlfn.XLOOKUP(IDリスト[[#This Row],[SA]],SA[ソースアドレス],SA[略称])</f>
        <v>MMC</v>
      </c>
      <c r="M413" s="350" t="s">
        <v>10186</v>
      </c>
      <c r="N413" s="350"/>
      <c r="P413" s="336"/>
    </row>
    <row r="414" spans="2:16" ht="25.5" customHeight="1" x14ac:dyDescent="0.15">
      <c r="B414" s="416" t="s">
        <v>10191</v>
      </c>
      <c r="C414" s="352" t="s">
        <v>10193</v>
      </c>
      <c r="D414" s="346" t="s">
        <v>10195</v>
      </c>
      <c r="E414" s="347" t="s">
        <v>10192</v>
      </c>
      <c r="F414" s="347" t="s">
        <v>2</v>
      </c>
      <c r="G414" s="578"/>
      <c r="H414" s="347"/>
      <c r="I414" s="347"/>
      <c r="J414" s="348" t="str">
        <f>MID(IDリスト[[#This Row],[ID]],3,4)</f>
        <v>5131</v>
      </c>
      <c r="K414" s="348" t="str">
        <f>RIGHT(IDリスト[[#This Row],[ID]],2)</f>
        <v>CE</v>
      </c>
      <c r="L414" s="367" t="str">
        <f>_xlfn.XLOOKUP(IDリスト[[#This Row],[SA]],SA[ソースアドレス],SA[略称])</f>
        <v>CL</v>
      </c>
      <c r="M414" s="350" t="s">
        <v>10186</v>
      </c>
      <c r="N414" s="350"/>
      <c r="P414" s="336"/>
    </row>
    <row r="415" spans="2:16" ht="25.5" customHeight="1" x14ac:dyDescent="0.15">
      <c r="B415" s="416" t="s">
        <v>10191</v>
      </c>
      <c r="C415" s="352" t="s">
        <v>10194</v>
      </c>
      <c r="D415" s="346" t="s">
        <v>10196</v>
      </c>
      <c r="E415" s="347" t="s">
        <v>10197</v>
      </c>
      <c r="F415" s="347" t="s">
        <v>2</v>
      </c>
      <c r="G415" s="578"/>
      <c r="H415" s="347"/>
      <c r="I415" s="347"/>
      <c r="J415" s="348" t="str">
        <f>MID(IDリスト[[#This Row],[ID]],3,4)</f>
        <v>5132</v>
      </c>
      <c r="K415" s="348" t="str">
        <f>RIGHT(IDリスト[[#This Row],[ID]],2)</f>
        <v>CE</v>
      </c>
      <c r="L415" s="367" t="str">
        <f>_xlfn.XLOOKUP(IDリスト[[#This Row],[SA]],SA[ソースアドレス],SA[略称])</f>
        <v>CL</v>
      </c>
      <c r="M415" s="350" t="s">
        <v>10186</v>
      </c>
      <c r="N415" s="350"/>
      <c r="P415" s="336"/>
    </row>
    <row r="416" spans="2:16" ht="18.75" x14ac:dyDescent="0.15">
      <c r="B416" s="368"/>
      <c r="C416" s="352" t="s">
        <v>77</v>
      </c>
      <c r="D416" s="346" t="s">
        <v>10359</v>
      </c>
      <c r="E416" s="346" t="s">
        <v>10360</v>
      </c>
      <c r="F416" s="347" t="s">
        <v>0</v>
      </c>
      <c r="G416" s="578" t="s">
        <v>10361</v>
      </c>
      <c r="H416" s="347">
        <v>200</v>
      </c>
      <c r="I416" s="347"/>
      <c r="J416" s="348" t="str">
        <f>MID(IDリスト[[#This Row],[ID]],3,4)</f>
        <v>5006</v>
      </c>
      <c r="K416" s="348" t="str">
        <f>RIGHT(IDリスト[[#This Row],[ID]],2)</f>
        <v>E4</v>
      </c>
      <c r="L416" s="367" t="str">
        <f>_xlfn.XLOOKUP(IDリスト[[#This Row],[SA]],SA[ソースアドレス],SA[略称])</f>
        <v>MMC</v>
      </c>
      <c r="M416" s="350"/>
      <c r="N416" s="350"/>
      <c r="O416" s="297"/>
      <c r="P416" s="336"/>
    </row>
    <row r="417" spans="2:16" ht="18.75" x14ac:dyDescent="0.15">
      <c r="B417" s="368"/>
      <c r="C417" s="352" t="s">
        <v>7859</v>
      </c>
      <c r="D417" s="346" t="s">
        <v>10402</v>
      </c>
      <c r="E417" s="346" t="s">
        <v>10404</v>
      </c>
      <c r="F417" s="347" t="s">
        <v>0</v>
      </c>
      <c r="G417" s="578" t="s">
        <v>10401</v>
      </c>
      <c r="H417" s="347">
        <v>200</v>
      </c>
      <c r="I417" s="347"/>
      <c r="J417" s="348" t="str">
        <f>MID(IDリスト[[#This Row],[ID]],3,4)</f>
        <v>5071</v>
      </c>
      <c r="K417" s="348" t="str">
        <f>RIGHT(IDリスト[[#This Row],[ID]],2)</f>
        <v>E4</v>
      </c>
      <c r="L417" s="367" t="str">
        <f>_xlfn.XLOOKUP(IDリスト[[#This Row],[SA]],SA[ソースアドレス],SA[略称])</f>
        <v>MMC</v>
      </c>
      <c r="M417" s="350"/>
      <c r="N417" s="350"/>
      <c r="O417" s="297"/>
      <c r="P417" s="336"/>
    </row>
    <row r="418" spans="2:16" ht="18.75" x14ac:dyDescent="0.15">
      <c r="B418" s="368"/>
      <c r="C418" s="352" t="s">
        <v>2219</v>
      </c>
      <c r="D418" s="346" t="s">
        <v>10452</v>
      </c>
      <c r="E418" s="346" t="s">
        <v>4633</v>
      </c>
      <c r="F418" s="347"/>
      <c r="G418" s="578" t="s">
        <v>10453</v>
      </c>
      <c r="H418" s="347" t="s">
        <v>10380</v>
      </c>
      <c r="I418" s="347"/>
      <c r="J418" s="348" t="str">
        <f>MID(IDリスト[[#This Row],[ID]],3,4)</f>
        <v>FF83</v>
      </c>
      <c r="K418" s="348" t="str">
        <f>RIGHT(IDリスト[[#This Row],[ID]],2)</f>
        <v>1C</v>
      </c>
      <c r="L418" s="367" t="str">
        <f>_xlfn.XLOOKUP(IDリスト[[#This Row],[SA]],SA[ソースアドレス],SA[略称])</f>
        <v>CAM</v>
      </c>
      <c r="M418" s="350"/>
      <c r="N418" s="350"/>
      <c r="O418" s="297"/>
      <c r="P418" s="336"/>
    </row>
    <row r="419" spans="2:16" ht="18.75" x14ac:dyDescent="0.15">
      <c r="B419" s="368"/>
      <c r="C419" s="352" t="s">
        <v>2414</v>
      </c>
      <c r="D419" s="346" t="s">
        <v>10399</v>
      </c>
      <c r="E419" s="346" t="s">
        <v>63</v>
      </c>
      <c r="F419" s="347" t="s">
        <v>0</v>
      </c>
      <c r="G419" s="578" t="s">
        <v>10456</v>
      </c>
      <c r="H419" s="347">
        <v>1000</v>
      </c>
      <c r="I419" s="347"/>
      <c r="J419" s="348" t="str">
        <f>MID(IDリスト[[#This Row],[ID]],3,4)</f>
        <v>505F</v>
      </c>
      <c r="K419" s="348" t="str">
        <f>RIGHT(IDリスト[[#This Row],[ID]],2)</f>
        <v>E4</v>
      </c>
      <c r="L419" s="367" t="str">
        <f>_xlfn.XLOOKUP(IDリスト[[#This Row],[SA]],SA[ソースアドレス],SA[略称])</f>
        <v>MMC</v>
      </c>
      <c r="M419" s="350"/>
      <c r="N419" s="350"/>
      <c r="O419" s="297"/>
      <c r="P419" s="336"/>
    </row>
    <row r="420" spans="2:16" ht="18.75" x14ac:dyDescent="0.15">
      <c r="B420" s="368"/>
      <c r="C420" s="352" t="s">
        <v>10509</v>
      </c>
      <c r="D420" s="346" t="s">
        <v>7055</v>
      </c>
      <c r="E420" s="346" t="s">
        <v>7056</v>
      </c>
      <c r="F420" s="347" t="s">
        <v>0</v>
      </c>
      <c r="G420" s="578" t="s">
        <v>10510</v>
      </c>
      <c r="H420" s="347">
        <v>100</v>
      </c>
      <c r="I420" s="347"/>
      <c r="J420" s="348" t="str">
        <f>MID(IDリスト[[#This Row],[ID]],3,4)</f>
        <v>50D9</v>
      </c>
      <c r="K420" s="348" t="str">
        <f>RIGHT(IDリスト[[#This Row],[ID]],2)</f>
        <v>E4</v>
      </c>
      <c r="L420" s="367" t="str">
        <f>_xlfn.XLOOKUP(IDリスト[[#This Row],[SA]],SA[ソースアドレス],SA[略称])</f>
        <v>MMC</v>
      </c>
      <c r="M420" s="350"/>
      <c r="N420" s="350"/>
      <c r="O420" s="297"/>
      <c r="P420" s="336"/>
    </row>
    <row r="421" spans="2:16" ht="18.75" x14ac:dyDescent="0.15">
      <c r="B421" s="368"/>
      <c r="C421" s="352"/>
      <c r="D421" s="346"/>
      <c r="E421" s="346"/>
      <c r="F421" s="347"/>
      <c r="G421" s="578"/>
      <c r="H421" s="347"/>
      <c r="I421" s="347"/>
      <c r="J421" s="348" t="str">
        <f>MID(IDリスト[[#This Row],[ID]],3,4)</f>
        <v/>
      </c>
      <c r="K421" s="348" t="str">
        <f>RIGHT(IDリスト[[#This Row],[ID]],2)</f>
        <v/>
      </c>
      <c r="L421" s="367" t="e">
        <f>_xlfn.XLOOKUP(IDリスト[[#This Row],[SA]],SA[ソースアドレス],SA[略称])</f>
        <v>#N/A</v>
      </c>
      <c r="M421" s="350"/>
      <c r="N421" s="350"/>
      <c r="O421" s="297"/>
      <c r="P421" s="336"/>
    </row>
    <row r="422" spans="2:16" ht="18.75" x14ac:dyDescent="0.15">
      <c r="B422" s="368"/>
      <c r="C422" s="352"/>
      <c r="D422" s="346"/>
      <c r="E422" s="346"/>
      <c r="F422" s="347"/>
      <c r="G422" s="578"/>
      <c r="H422" s="347"/>
      <c r="I422" s="347"/>
      <c r="J422" s="348" t="str">
        <f>MID(IDリスト[[#This Row],[ID]],3,4)</f>
        <v/>
      </c>
      <c r="K422" s="348" t="str">
        <f>RIGHT(IDリスト[[#This Row],[ID]],2)</f>
        <v/>
      </c>
      <c r="L422" s="367" t="e">
        <f>_xlfn.XLOOKUP(IDリスト[[#This Row],[SA]],SA[ソースアドレス],SA[略称])</f>
        <v>#N/A</v>
      </c>
      <c r="M422" s="350"/>
      <c r="N422" s="350"/>
      <c r="O422" s="297"/>
      <c r="P422" s="336"/>
    </row>
    <row r="423" spans="2:16" ht="18.75" x14ac:dyDescent="0.15">
      <c r="B423" s="368"/>
      <c r="C423" s="352"/>
      <c r="D423" s="346"/>
      <c r="E423" s="346"/>
      <c r="F423" s="347"/>
      <c r="G423" s="578"/>
      <c r="H423" s="347"/>
      <c r="I423" s="347"/>
      <c r="J423" s="348" t="str">
        <f>MID(IDリスト[[#This Row],[ID]],3,4)</f>
        <v/>
      </c>
      <c r="K423" s="348" t="str">
        <f>RIGHT(IDリスト[[#This Row],[ID]],2)</f>
        <v/>
      </c>
      <c r="L423" s="367" t="e">
        <f>_xlfn.XLOOKUP(IDリスト[[#This Row],[SA]],SA[ソースアドレス],SA[略称])</f>
        <v>#N/A</v>
      </c>
      <c r="M423" s="350"/>
      <c r="N423" s="350"/>
      <c r="O423" s="297"/>
      <c r="P423" s="336"/>
    </row>
    <row r="424" spans="2:16" ht="18.75" x14ac:dyDescent="0.15">
      <c r="B424" s="368"/>
      <c r="C424" s="352"/>
      <c r="D424" s="346"/>
      <c r="E424" s="346"/>
      <c r="F424" s="347"/>
      <c r="G424" s="578"/>
      <c r="H424" s="347"/>
      <c r="I424" s="347"/>
      <c r="J424" s="348" t="str">
        <f>MID(IDリスト[[#This Row],[ID]],3,4)</f>
        <v/>
      </c>
      <c r="K424" s="348" t="str">
        <f>RIGHT(IDリスト[[#This Row],[ID]],2)</f>
        <v/>
      </c>
      <c r="L424" s="367" t="e">
        <f>_xlfn.XLOOKUP(IDリスト[[#This Row],[SA]],SA[ソースアドレス],SA[略称])</f>
        <v>#N/A</v>
      </c>
      <c r="M424" s="350"/>
      <c r="N424" s="350"/>
      <c r="O424" s="297"/>
      <c r="P424" s="336"/>
    </row>
    <row r="425" spans="2:16" ht="18.75" x14ac:dyDescent="0.15">
      <c r="B425" s="368"/>
      <c r="C425" s="352"/>
      <c r="D425" s="346"/>
      <c r="E425" s="346"/>
      <c r="F425" s="347"/>
      <c r="G425" s="578"/>
      <c r="H425" s="347"/>
      <c r="I425" s="347"/>
      <c r="J425" s="348" t="str">
        <f>MID(IDリスト[[#This Row],[ID]],3,4)</f>
        <v/>
      </c>
      <c r="K425" s="348" t="str">
        <f>RIGHT(IDリスト[[#This Row],[ID]],2)</f>
        <v/>
      </c>
      <c r="L425" s="367" t="e">
        <f>_xlfn.XLOOKUP(IDリスト[[#This Row],[SA]],SA[ソースアドレス],SA[略称])</f>
        <v>#N/A</v>
      </c>
      <c r="M425" s="350"/>
      <c r="N425" s="350"/>
      <c r="O425" s="297"/>
      <c r="P425" s="336"/>
    </row>
    <row r="426" spans="2:16" ht="18.75" x14ac:dyDescent="0.15">
      <c r="B426" s="368"/>
      <c r="C426" s="352"/>
      <c r="D426" s="346"/>
      <c r="E426" s="346"/>
      <c r="F426" s="347"/>
      <c r="G426" s="578"/>
      <c r="H426" s="347"/>
      <c r="I426" s="347"/>
      <c r="J426" s="348" t="str">
        <f>MID(IDリスト[[#This Row],[ID]],3,4)</f>
        <v/>
      </c>
      <c r="K426" s="348" t="str">
        <f>RIGHT(IDリスト[[#This Row],[ID]],2)</f>
        <v/>
      </c>
      <c r="L426" s="367" t="e">
        <f>_xlfn.XLOOKUP(IDリスト[[#This Row],[SA]],SA[ソースアドレス],SA[略称])</f>
        <v>#N/A</v>
      </c>
      <c r="M426" s="350"/>
      <c r="N426" s="350"/>
      <c r="O426" s="297"/>
      <c r="P426" s="336"/>
    </row>
    <row r="427" spans="2:16" ht="18.75" x14ac:dyDescent="0.15">
      <c r="B427" s="368"/>
      <c r="C427" s="352"/>
      <c r="D427" s="346"/>
      <c r="E427" s="346"/>
      <c r="F427" s="347"/>
      <c r="G427" s="578"/>
      <c r="H427" s="347"/>
      <c r="I427" s="347"/>
      <c r="J427" s="348" t="str">
        <f>MID(IDリスト[[#This Row],[ID]],3,4)</f>
        <v/>
      </c>
      <c r="K427" s="348" t="str">
        <f>RIGHT(IDリスト[[#This Row],[ID]],2)</f>
        <v/>
      </c>
      <c r="L427" s="367" t="e">
        <f>_xlfn.XLOOKUP(IDリスト[[#This Row],[SA]],SA[ソースアドレス],SA[略称])</f>
        <v>#N/A</v>
      </c>
      <c r="M427" s="350"/>
      <c r="N427" s="350"/>
      <c r="O427" s="297"/>
      <c r="P427" s="336"/>
    </row>
    <row r="428" spans="2:16" ht="18.75" x14ac:dyDescent="0.15">
      <c r="B428" s="368"/>
      <c r="C428" s="352"/>
      <c r="D428" s="346"/>
      <c r="E428" s="346"/>
      <c r="F428" s="347"/>
      <c r="G428" s="578"/>
      <c r="H428" s="347"/>
      <c r="I428" s="347"/>
      <c r="J428" s="348" t="str">
        <f>MID(IDリスト[[#This Row],[ID]],3,4)</f>
        <v/>
      </c>
      <c r="K428" s="348" t="str">
        <f>RIGHT(IDリスト[[#This Row],[ID]],2)</f>
        <v/>
      </c>
      <c r="L428" s="367" t="e">
        <f>_xlfn.XLOOKUP(IDリスト[[#This Row],[SA]],SA[ソースアドレス],SA[略称])</f>
        <v>#N/A</v>
      </c>
      <c r="M428" s="350"/>
      <c r="N428" s="350"/>
      <c r="O428" s="297"/>
      <c r="P428" s="336"/>
    </row>
    <row r="429" spans="2:16" ht="18.75" x14ac:dyDescent="0.15">
      <c r="B429" s="368"/>
      <c r="C429" s="352"/>
      <c r="D429" s="346"/>
      <c r="E429" s="346"/>
      <c r="F429" s="347"/>
      <c r="G429" s="578"/>
      <c r="H429" s="347"/>
      <c r="I429" s="347"/>
      <c r="J429" s="348" t="str">
        <f>MID(IDリスト[[#This Row],[ID]],3,4)</f>
        <v/>
      </c>
      <c r="K429" s="348" t="str">
        <f>RIGHT(IDリスト[[#This Row],[ID]],2)</f>
        <v/>
      </c>
      <c r="L429" s="367" t="e">
        <f>_xlfn.XLOOKUP(IDリスト[[#This Row],[SA]],SA[ソースアドレス],SA[略称])</f>
        <v>#N/A</v>
      </c>
      <c r="M429" s="350"/>
      <c r="N429" s="350"/>
      <c r="O429" s="297"/>
      <c r="P429" s="336"/>
    </row>
    <row r="430" spans="2:16" ht="18.75" x14ac:dyDescent="0.15">
      <c r="B430" s="368"/>
      <c r="C430" s="352"/>
      <c r="D430" s="346"/>
      <c r="E430" s="346"/>
      <c r="F430" s="347"/>
      <c r="G430" s="578"/>
      <c r="H430" s="347"/>
      <c r="I430" s="347"/>
      <c r="J430" s="348" t="str">
        <f>MID(IDリスト[[#This Row],[ID]],3,4)</f>
        <v/>
      </c>
      <c r="K430" s="348" t="str">
        <f>RIGHT(IDリスト[[#This Row],[ID]],2)</f>
        <v/>
      </c>
      <c r="L430" s="367" t="e">
        <f>_xlfn.XLOOKUP(IDリスト[[#This Row],[SA]],SA[ソースアドレス],SA[略称])</f>
        <v>#N/A</v>
      </c>
      <c r="M430" s="350"/>
      <c r="N430" s="350"/>
      <c r="O430" s="297"/>
      <c r="P430" s="336"/>
    </row>
    <row r="431" spans="2:16" ht="18.75" x14ac:dyDescent="0.15">
      <c r="B431" s="368"/>
      <c r="C431" s="352"/>
      <c r="D431" s="346"/>
      <c r="E431" s="346"/>
      <c r="F431" s="347"/>
      <c r="G431" s="578"/>
      <c r="H431" s="347"/>
      <c r="I431" s="347"/>
      <c r="J431" s="348" t="str">
        <f>MID(IDリスト[[#This Row],[ID]],3,4)</f>
        <v/>
      </c>
      <c r="K431" s="348" t="str">
        <f>RIGHT(IDリスト[[#This Row],[ID]],2)</f>
        <v/>
      </c>
      <c r="L431" s="367" t="e">
        <f>_xlfn.XLOOKUP(IDリスト[[#This Row],[SA]],SA[ソースアドレス],SA[略称])</f>
        <v>#N/A</v>
      </c>
      <c r="M431" s="350"/>
      <c r="N431" s="350"/>
      <c r="O431" s="297"/>
      <c r="P431" s="336"/>
    </row>
    <row r="432" spans="2:16" ht="18.75" x14ac:dyDescent="0.15">
      <c r="B432" s="368"/>
      <c r="C432" s="352"/>
      <c r="D432" s="346"/>
      <c r="E432" s="346"/>
      <c r="F432" s="347"/>
      <c r="G432" s="578"/>
      <c r="H432" s="347"/>
      <c r="I432" s="347"/>
      <c r="J432" s="348" t="str">
        <f>MID(IDリスト[[#This Row],[ID]],3,4)</f>
        <v/>
      </c>
      <c r="K432" s="348" t="str">
        <f>RIGHT(IDリスト[[#This Row],[ID]],2)</f>
        <v/>
      </c>
      <c r="L432" s="367" t="e">
        <f>_xlfn.XLOOKUP(IDリスト[[#This Row],[SA]],SA[ソースアドレス],SA[略称])</f>
        <v>#N/A</v>
      </c>
      <c r="M432" s="350"/>
      <c r="N432" s="350"/>
      <c r="O432" s="297"/>
      <c r="P432" s="336"/>
    </row>
    <row r="433" spans="2:16" ht="18.75" x14ac:dyDescent="0.15">
      <c r="B433" s="368"/>
      <c r="C433" s="352"/>
      <c r="D433" s="346"/>
      <c r="E433" s="346"/>
      <c r="F433" s="347"/>
      <c r="G433" s="578"/>
      <c r="H433" s="347"/>
      <c r="I433" s="347"/>
      <c r="J433" s="348" t="str">
        <f>MID(IDリスト[[#This Row],[ID]],3,4)</f>
        <v/>
      </c>
      <c r="K433" s="348" t="str">
        <f>RIGHT(IDリスト[[#This Row],[ID]],2)</f>
        <v/>
      </c>
      <c r="L433" s="367" t="e">
        <f>_xlfn.XLOOKUP(IDリスト[[#This Row],[SA]],SA[ソースアドレス],SA[略称])</f>
        <v>#N/A</v>
      </c>
      <c r="M433" s="350"/>
      <c r="N433" s="350"/>
      <c r="O433" s="297"/>
      <c r="P433" s="336"/>
    </row>
    <row r="434" spans="2:16" ht="18.75" x14ac:dyDescent="0.15">
      <c r="B434" s="368"/>
      <c r="C434" s="352"/>
      <c r="D434" s="346"/>
      <c r="E434" s="346"/>
      <c r="F434" s="347"/>
      <c r="G434" s="578"/>
      <c r="H434" s="347"/>
      <c r="I434" s="347"/>
      <c r="J434" s="348" t="str">
        <f>MID(IDリスト[[#This Row],[ID]],3,4)</f>
        <v/>
      </c>
      <c r="K434" s="348" t="str">
        <f>RIGHT(IDリスト[[#This Row],[ID]],2)</f>
        <v/>
      </c>
      <c r="L434" s="367" t="e">
        <f>_xlfn.XLOOKUP(IDリスト[[#This Row],[SA]],SA[ソースアドレス],SA[略称])</f>
        <v>#N/A</v>
      </c>
      <c r="M434" s="350"/>
      <c r="N434" s="350"/>
      <c r="O434" s="297"/>
      <c r="P434" s="336"/>
    </row>
    <row r="435" spans="2:16" ht="18.75" x14ac:dyDescent="0.15">
      <c r="B435" s="417"/>
      <c r="C435" s="418"/>
      <c r="D435" s="369"/>
      <c r="E435" s="369"/>
      <c r="F435" s="370"/>
      <c r="G435" s="583"/>
      <c r="H435" s="370"/>
      <c r="I435" s="370"/>
      <c r="J435" s="371" t="str">
        <f>MID(IDリスト[[#This Row],[ID]],3,4)</f>
        <v/>
      </c>
      <c r="K435" s="371" t="str">
        <f>RIGHT(IDリスト[[#This Row],[ID]],2)</f>
        <v/>
      </c>
      <c r="L435" s="419" t="e">
        <f>_xlfn.XLOOKUP(IDリスト[[#This Row],[SA]],SA[ソースアドレス],SA[略称])</f>
        <v>#N/A</v>
      </c>
      <c r="M435" s="372"/>
      <c r="N435" s="372"/>
      <c r="O435" s="297"/>
      <c r="P435" s="336"/>
    </row>
  </sheetData>
  <phoneticPr fontId="9"/>
  <conditionalFormatting sqref="C1:C1048576">
    <cfRule type="duplicateValues" dxfId="13" priority="2"/>
  </conditionalFormatting>
  <conditionalFormatting sqref="K436:K10024 J3:J435">
    <cfRule type="duplicateValues" dxfId="12" priority="68"/>
  </conditionalFormatting>
  <conditionalFormatting sqref="C3:C10024">
    <cfRule type="duplicateValues" dxfId="11" priority="72"/>
  </conditionalFormatting>
  <conditionalFormatting sqref="E416:E10024 E3:E69 E71:E72 E75 E204:E413 E77:E202">
    <cfRule type="duplicateValues" dxfId="10" priority="74"/>
  </conditionalFormatting>
  <conditionalFormatting sqref="C3:C435">
    <cfRule type="duplicateValues" dxfId="9" priority="83"/>
  </conditionalFormatting>
  <pageMargins left="0.23622047244094491" right="0.23622047244094491" top="0.74803149606299213" bottom="0.74803149606299213" header="0.31496062992125984" footer="0.31496062992125984"/>
  <pageSetup paperSize="9" scale="10" orientation="landscape" r:id="rId1"/>
  <headerFooter alignWithMargins="0">
    <oddFooter>&amp;C&amp;P/&amp;N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T4968"/>
  <sheetViews>
    <sheetView tabSelected="1" topLeftCell="A4462" zoomScale="70" zoomScaleNormal="70" workbookViewId="0">
      <selection activeCell="D4497" sqref="D4497:I4497"/>
    </sheetView>
  </sheetViews>
  <sheetFormatPr defaultColWidth="9" defaultRowHeight="17.25" x14ac:dyDescent="0.15"/>
  <cols>
    <col min="1" max="1" width="3.125" style="3" customWidth="1"/>
    <col min="2" max="2" width="7" style="2" customWidth="1"/>
    <col min="3" max="3" width="8.375" style="2" bestFit="1" customWidth="1"/>
    <col min="4" max="4" width="33.125" style="3" customWidth="1"/>
    <col min="5" max="5" width="104" style="3" bestFit="1" customWidth="1"/>
    <col min="6" max="6" width="10.75" style="3" bestFit="1" customWidth="1"/>
    <col min="7" max="7" width="6.625" style="3" bestFit="1" customWidth="1"/>
    <col min="8" max="8" width="6.625" style="3" customWidth="1"/>
    <col min="9" max="9" width="44" style="3" customWidth="1"/>
    <col min="10" max="10" width="4.625" style="40" customWidth="1"/>
    <col min="11" max="11" width="46.875" style="3" customWidth="1"/>
    <col min="12" max="12" width="9" style="3"/>
    <col min="13" max="13" width="17.375" style="3" customWidth="1"/>
    <col min="14" max="15" width="9" style="3"/>
    <col min="16" max="16" width="11" style="3" bestFit="1" customWidth="1"/>
    <col min="17" max="227" width="9" style="3"/>
    <col min="228" max="228" width="9" style="3" customWidth="1"/>
    <col min="229" max="16384" width="9" style="3"/>
  </cols>
  <sheetData>
    <row r="1" spans="2:9" x14ac:dyDescent="0.15">
      <c r="B1" s="2" t="s">
        <v>9598</v>
      </c>
    </row>
    <row r="2" spans="2:9" x14ac:dyDescent="0.15">
      <c r="B2" s="452" t="s">
        <v>674</v>
      </c>
      <c r="C2" s="453"/>
      <c r="D2" s="454" t="s">
        <v>653</v>
      </c>
      <c r="E2" s="454"/>
      <c r="F2" s="454"/>
      <c r="G2" s="454"/>
      <c r="H2" s="454"/>
      <c r="I2" s="454"/>
    </row>
    <row r="3" spans="2:9" ht="17.25" customHeight="1" x14ac:dyDescent="0.15">
      <c r="B3" s="452" t="s">
        <v>706</v>
      </c>
      <c r="C3" s="453"/>
      <c r="D3" s="454" t="s">
        <v>727</v>
      </c>
      <c r="E3" s="454"/>
      <c r="F3" s="454"/>
      <c r="G3" s="454"/>
      <c r="H3" s="454"/>
      <c r="I3" s="454"/>
    </row>
    <row r="4" spans="2:9" x14ac:dyDescent="0.15">
      <c r="B4" s="452" t="s">
        <v>820</v>
      </c>
      <c r="C4" s="453"/>
      <c r="D4" s="454" t="s">
        <v>821</v>
      </c>
      <c r="E4" s="454"/>
      <c r="F4" s="454"/>
      <c r="G4" s="454"/>
      <c r="H4" s="454"/>
      <c r="I4" s="454"/>
    </row>
    <row r="5" spans="2:9" ht="17.25" customHeight="1" x14ac:dyDescent="0.15">
      <c r="B5" s="452" t="s">
        <v>705</v>
      </c>
      <c r="C5" s="453"/>
      <c r="D5" s="454" t="s">
        <v>1031</v>
      </c>
      <c r="E5" s="454"/>
      <c r="F5" s="454"/>
      <c r="G5" s="454"/>
      <c r="H5" s="454"/>
      <c r="I5" s="454"/>
    </row>
    <row r="6" spans="2:9" ht="17.25" customHeight="1" x14ac:dyDescent="0.15">
      <c r="B6" s="452" t="s">
        <v>673</v>
      </c>
      <c r="C6" s="453"/>
      <c r="D6" s="455" t="s">
        <v>654</v>
      </c>
      <c r="E6" s="456"/>
      <c r="F6" s="456"/>
      <c r="G6" s="456"/>
      <c r="H6" s="456"/>
      <c r="I6" s="457"/>
    </row>
    <row r="7" spans="2:9" x14ac:dyDescent="0.15">
      <c r="B7" s="56" t="s">
        <v>822</v>
      </c>
      <c r="C7" s="56" t="s">
        <v>823</v>
      </c>
      <c r="D7" s="59" t="s">
        <v>674</v>
      </c>
      <c r="E7" s="59" t="s">
        <v>706</v>
      </c>
      <c r="F7" s="59" t="s">
        <v>707</v>
      </c>
      <c r="G7" s="59" t="s">
        <v>708</v>
      </c>
      <c r="H7" s="59" t="s">
        <v>709</v>
      </c>
      <c r="I7" s="59" t="s">
        <v>749</v>
      </c>
    </row>
    <row r="8" spans="2:9" ht="17.25" customHeight="1" x14ac:dyDescent="0.15">
      <c r="B8" s="5" t="s">
        <v>824</v>
      </c>
      <c r="C8" s="6" t="s">
        <v>1032</v>
      </c>
      <c r="D8" s="9" t="s">
        <v>1048</v>
      </c>
      <c r="E8" s="1" t="s">
        <v>1050</v>
      </c>
      <c r="F8" s="63" t="s">
        <v>825</v>
      </c>
      <c r="G8" s="1" t="s">
        <v>825</v>
      </c>
      <c r="H8" s="59" t="s">
        <v>710</v>
      </c>
      <c r="I8" s="12"/>
    </row>
    <row r="9" spans="2:9" x14ac:dyDescent="0.15">
      <c r="B9" s="5" t="s">
        <v>826</v>
      </c>
      <c r="C9" s="6" t="s">
        <v>743</v>
      </c>
      <c r="D9" s="9" t="s">
        <v>1049</v>
      </c>
      <c r="E9" s="1" t="s">
        <v>1051</v>
      </c>
      <c r="F9" s="63" t="s">
        <v>825</v>
      </c>
      <c r="G9" s="1" t="s">
        <v>825</v>
      </c>
      <c r="H9" s="59" t="s">
        <v>710</v>
      </c>
      <c r="I9" s="24"/>
    </row>
    <row r="10" spans="2:9" ht="17.25" customHeight="1" x14ac:dyDescent="0.15">
      <c r="B10" s="5" t="s">
        <v>829</v>
      </c>
      <c r="C10" s="6" t="s">
        <v>744</v>
      </c>
      <c r="D10" s="1" t="s">
        <v>1025</v>
      </c>
      <c r="E10" s="1" t="s">
        <v>1052</v>
      </c>
      <c r="F10" s="63" t="s">
        <v>825</v>
      </c>
      <c r="G10" s="1" t="s">
        <v>825</v>
      </c>
      <c r="H10" s="59" t="s">
        <v>710</v>
      </c>
      <c r="I10" s="24"/>
    </row>
    <row r="11" spans="2:9" x14ac:dyDescent="0.15">
      <c r="B11" s="5" t="s">
        <v>829</v>
      </c>
      <c r="C11" s="6" t="s">
        <v>745</v>
      </c>
      <c r="D11" s="9" t="s">
        <v>1009</v>
      </c>
      <c r="E11" s="1" t="s">
        <v>1053</v>
      </c>
      <c r="F11" s="63" t="s">
        <v>825</v>
      </c>
      <c r="G11" s="1" t="s">
        <v>825</v>
      </c>
      <c r="H11" s="59" t="s">
        <v>710</v>
      </c>
      <c r="I11" s="24"/>
    </row>
    <row r="12" spans="2:9" x14ac:dyDescent="0.15">
      <c r="B12" s="5" t="s">
        <v>1032</v>
      </c>
      <c r="C12" s="6" t="s">
        <v>976</v>
      </c>
      <c r="D12" s="9" t="s">
        <v>1054</v>
      </c>
      <c r="E12" s="1" t="s">
        <v>1055</v>
      </c>
      <c r="F12" s="63" t="s">
        <v>825</v>
      </c>
      <c r="G12" s="1" t="s">
        <v>825</v>
      </c>
      <c r="H12" s="59" t="s">
        <v>710</v>
      </c>
      <c r="I12" s="24"/>
    </row>
    <row r="13" spans="2:9" x14ac:dyDescent="0.15">
      <c r="B13" s="5" t="s">
        <v>1032</v>
      </c>
      <c r="C13" s="6" t="s">
        <v>977</v>
      </c>
      <c r="D13" s="1" t="s">
        <v>1056</v>
      </c>
      <c r="E13" s="1" t="s">
        <v>1057</v>
      </c>
      <c r="F13" s="63" t="s">
        <v>825</v>
      </c>
      <c r="G13" s="1" t="s">
        <v>825</v>
      </c>
      <c r="H13" s="59" t="s">
        <v>710</v>
      </c>
      <c r="I13" s="24"/>
    </row>
    <row r="14" spans="2:9" ht="17.25" customHeight="1" x14ac:dyDescent="0.15">
      <c r="B14" s="5" t="s">
        <v>1032</v>
      </c>
      <c r="C14" s="6" t="s">
        <v>1028</v>
      </c>
      <c r="D14" s="1" t="s">
        <v>1072</v>
      </c>
      <c r="E14" s="1" t="s">
        <v>1071</v>
      </c>
      <c r="F14" s="63" t="s">
        <v>825</v>
      </c>
      <c r="G14" s="1" t="s">
        <v>825</v>
      </c>
      <c r="H14" s="59" t="s">
        <v>710</v>
      </c>
      <c r="I14" s="24"/>
    </row>
    <row r="15" spans="2:9" x14ac:dyDescent="0.15">
      <c r="B15" s="5" t="s">
        <v>1032</v>
      </c>
      <c r="C15" s="6" t="s">
        <v>1029</v>
      </c>
      <c r="D15" s="9" t="s">
        <v>1073</v>
      </c>
      <c r="E15" s="1" t="s">
        <v>1074</v>
      </c>
      <c r="F15" s="63" t="s">
        <v>825</v>
      </c>
      <c r="G15" s="1" t="s">
        <v>825</v>
      </c>
      <c r="H15" s="59" t="s">
        <v>710</v>
      </c>
      <c r="I15" s="24"/>
    </row>
    <row r="16" spans="2:9" x14ac:dyDescent="0.15">
      <c r="B16" s="5" t="s">
        <v>743</v>
      </c>
      <c r="C16" s="6" t="s">
        <v>1032</v>
      </c>
      <c r="D16" s="1" t="s">
        <v>87</v>
      </c>
      <c r="E16" s="1" t="s">
        <v>6</v>
      </c>
      <c r="F16" s="63" t="s">
        <v>825</v>
      </c>
      <c r="G16" s="1" t="s">
        <v>825</v>
      </c>
      <c r="H16" s="59" t="s">
        <v>710</v>
      </c>
      <c r="I16" s="24"/>
    </row>
    <row r="17" spans="2:9" x14ac:dyDescent="0.15">
      <c r="B17" s="5" t="s">
        <v>743</v>
      </c>
      <c r="C17" s="6" t="s">
        <v>743</v>
      </c>
      <c r="D17" s="3" t="s">
        <v>1075</v>
      </c>
      <c r="E17" s="1" t="s">
        <v>7</v>
      </c>
      <c r="F17" s="63" t="s">
        <v>825</v>
      </c>
      <c r="G17" s="1" t="s">
        <v>825</v>
      </c>
      <c r="H17" s="59" t="s">
        <v>710</v>
      </c>
      <c r="I17" s="24"/>
    </row>
    <row r="18" spans="2:9" ht="17.25" customHeight="1" x14ac:dyDescent="0.15">
      <c r="B18" s="5" t="s">
        <v>743</v>
      </c>
      <c r="C18" s="6" t="s">
        <v>744</v>
      </c>
      <c r="D18" s="1" t="s">
        <v>1086</v>
      </c>
      <c r="E18" s="1" t="s">
        <v>8</v>
      </c>
      <c r="F18" s="63" t="s">
        <v>825</v>
      </c>
      <c r="G18" s="1" t="s">
        <v>825</v>
      </c>
      <c r="H18" s="59" t="s">
        <v>710</v>
      </c>
      <c r="I18" s="24"/>
    </row>
    <row r="19" spans="2:9" x14ac:dyDescent="0.15">
      <c r="B19" s="5" t="s">
        <v>743</v>
      </c>
      <c r="C19" s="6" t="s">
        <v>745</v>
      </c>
      <c r="D19" s="60" t="s">
        <v>1087</v>
      </c>
      <c r="E19" s="1" t="s">
        <v>9</v>
      </c>
      <c r="F19" s="63" t="s">
        <v>825</v>
      </c>
      <c r="G19" s="1" t="s">
        <v>825</v>
      </c>
      <c r="H19" s="59" t="s">
        <v>710</v>
      </c>
      <c r="I19" s="24"/>
    </row>
    <row r="20" spans="2:9" x14ac:dyDescent="0.15">
      <c r="B20" s="5" t="s">
        <v>743</v>
      </c>
      <c r="C20" s="6" t="s">
        <v>976</v>
      </c>
      <c r="D20" s="1" t="s">
        <v>1120</v>
      </c>
      <c r="E20" s="1" t="s">
        <v>10</v>
      </c>
      <c r="F20" s="63" t="s">
        <v>825</v>
      </c>
      <c r="G20" s="1" t="s">
        <v>825</v>
      </c>
      <c r="H20" s="59" t="s">
        <v>710</v>
      </c>
      <c r="I20" s="24"/>
    </row>
    <row r="21" spans="2:9" x14ac:dyDescent="0.15">
      <c r="B21" s="5" t="s">
        <v>743</v>
      </c>
      <c r="C21" s="6" t="s">
        <v>977</v>
      </c>
      <c r="D21" s="9" t="s">
        <v>11</v>
      </c>
      <c r="E21" s="1" t="s">
        <v>12</v>
      </c>
      <c r="F21" s="63" t="s">
        <v>825</v>
      </c>
      <c r="G21" s="1" t="s">
        <v>825</v>
      </c>
      <c r="H21" s="59" t="s">
        <v>710</v>
      </c>
      <c r="I21" s="24"/>
    </row>
    <row r="22" spans="2:9" ht="17.25" customHeight="1" x14ac:dyDescent="0.15">
      <c r="B22" s="5" t="s">
        <v>743</v>
      </c>
      <c r="C22" s="6" t="s">
        <v>1028</v>
      </c>
      <c r="D22" s="9" t="s">
        <v>1033</v>
      </c>
      <c r="E22" s="1" t="s">
        <v>13</v>
      </c>
      <c r="F22" s="63" t="s">
        <v>825</v>
      </c>
      <c r="G22" s="1" t="s">
        <v>825</v>
      </c>
      <c r="H22" s="59" t="s">
        <v>710</v>
      </c>
      <c r="I22" s="24"/>
    </row>
    <row r="23" spans="2:9" x14ac:dyDescent="0.15">
      <c r="B23" s="5" t="s">
        <v>743</v>
      </c>
      <c r="C23" s="6" t="s">
        <v>1029</v>
      </c>
      <c r="D23" s="9" t="s">
        <v>93</v>
      </c>
      <c r="E23" s="1" t="s">
        <v>6</v>
      </c>
      <c r="F23" s="63" t="s">
        <v>825</v>
      </c>
      <c r="G23" s="1" t="s">
        <v>825</v>
      </c>
      <c r="H23" s="59" t="s">
        <v>710</v>
      </c>
      <c r="I23" s="24"/>
    </row>
    <row r="24" spans="2:9" ht="17.25" customHeight="1" x14ac:dyDescent="0.15">
      <c r="B24" s="5" t="s">
        <v>744</v>
      </c>
      <c r="C24" s="6" t="s">
        <v>1032</v>
      </c>
      <c r="D24" s="9" t="s">
        <v>26</v>
      </c>
      <c r="E24" s="1" t="s">
        <v>30</v>
      </c>
      <c r="F24" s="63" t="s">
        <v>825</v>
      </c>
      <c r="G24" s="1" t="s">
        <v>825</v>
      </c>
      <c r="H24" s="59" t="s">
        <v>710</v>
      </c>
      <c r="I24" s="9"/>
    </row>
    <row r="25" spans="2:9" x14ac:dyDescent="0.15">
      <c r="B25" s="5" t="s">
        <v>744</v>
      </c>
      <c r="C25" s="6" t="s">
        <v>743</v>
      </c>
      <c r="D25" s="9" t="s">
        <v>27</v>
      </c>
      <c r="E25" s="1" t="s">
        <v>31</v>
      </c>
      <c r="F25" s="63" t="s">
        <v>825</v>
      </c>
      <c r="G25" s="1" t="s">
        <v>825</v>
      </c>
      <c r="H25" s="59" t="s">
        <v>710</v>
      </c>
      <c r="I25" s="9"/>
    </row>
    <row r="26" spans="2:9" ht="17.25" customHeight="1" x14ac:dyDescent="0.15">
      <c r="B26" s="5" t="s">
        <v>744</v>
      </c>
      <c r="C26" s="6" t="s">
        <v>744</v>
      </c>
      <c r="D26" s="9" t="s">
        <v>28</v>
      </c>
      <c r="E26" s="1" t="s">
        <v>32</v>
      </c>
      <c r="F26" s="63" t="s">
        <v>825</v>
      </c>
      <c r="G26" s="1" t="s">
        <v>825</v>
      </c>
      <c r="H26" s="59" t="s">
        <v>710</v>
      </c>
      <c r="I26" s="9"/>
    </row>
    <row r="27" spans="2:9" x14ac:dyDescent="0.15">
      <c r="B27" s="5" t="s">
        <v>744</v>
      </c>
      <c r="C27" s="6" t="s">
        <v>745</v>
      </c>
      <c r="D27" s="9" t="s">
        <v>29</v>
      </c>
      <c r="E27" s="1" t="s">
        <v>33</v>
      </c>
      <c r="F27" s="63" t="s">
        <v>825</v>
      </c>
      <c r="G27" s="1" t="s">
        <v>825</v>
      </c>
      <c r="H27" s="59" t="s">
        <v>710</v>
      </c>
      <c r="I27" s="9"/>
    </row>
    <row r="28" spans="2:9" x14ac:dyDescent="0.15">
      <c r="B28" s="5" t="s">
        <v>744</v>
      </c>
      <c r="C28" s="6" t="s">
        <v>976</v>
      </c>
      <c r="D28" s="9" t="s">
        <v>114</v>
      </c>
      <c r="E28" s="1" t="s">
        <v>115</v>
      </c>
      <c r="F28" s="63" t="s">
        <v>825</v>
      </c>
      <c r="G28" s="1" t="s">
        <v>825</v>
      </c>
      <c r="H28" s="59" t="s">
        <v>710</v>
      </c>
      <c r="I28" s="9"/>
    </row>
    <row r="29" spans="2:9" x14ac:dyDescent="0.15">
      <c r="B29" s="5" t="s">
        <v>744</v>
      </c>
      <c r="C29" s="6" t="s">
        <v>977</v>
      </c>
      <c r="D29" s="9" t="s">
        <v>116</v>
      </c>
      <c r="E29" s="1" t="s">
        <v>117</v>
      </c>
      <c r="F29" s="63" t="s">
        <v>825</v>
      </c>
      <c r="G29" s="1" t="s">
        <v>825</v>
      </c>
      <c r="H29" s="59" t="s">
        <v>710</v>
      </c>
      <c r="I29" s="9"/>
    </row>
    <row r="30" spans="2:9" ht="17.25" customHeight="1" x14ac:dyDescent="0.15">
      <c r="B30" s="5" t="s">
        <v>744</v>
      </c>
      <c r="C30" s="6" t="s">
        <v>1028</v>
      </c>
      <c r="D30" s="9" t="s">
        <v>223</v>
      </c>
      <c r="E30" s="1" t="s">
        <v>224</v>
      </c>
      <c r="F30" s="63" t="s">
        <v>825</v>
      </c>
      <c r="G30" s="1" t="s">
        <v>825</v>
      </c>
      <c r="H30" s="59" t="s">
        <v>710</v>
      </c>
      <c r="I30" s="9"/>
    </row>
    <row r="31" spans="2:9" x14ac:dyDescent="0.15">
      <c r="B31" s="5" t="s">
        <v>744</v>
      </c>
      <c r="C31" s="6" t="s">
        <v>1029</v>
      </c>
      <c r="D31" s="9" t="s">
        <v>184</v>
      </c>
      <c r="E31" s="1" t="s">
        <v>187</v>
      </c>
      <c r="F31" s="63" t="s">
        <v>825</v>
      </c>
      <c r="G31" s="1" t="s">
        <v>825</v>
      </c>
      <c r="H31" s="59" t="s">
        <v>710</v>
      </c>
      <c r="I31" s="24"/>
    </row>
    <row r="32" spans="2:9" x14ac:dyDescent="0.15">
      <c r="B32" s="5" t="s">
        <v>745</v>
      </c>
      <c r="C32" s="6" t="s">
        <v>1032</v>
      </c>
      <c r="D32" s="9" t="s">
        <v>185</v>
      </c>
      <c r="E32" s="1" t="s">
        <v>188</v>
      </c>
      <c r="F32" s="63" t="s">
        <v>825</v>
      </c>
      <c r="G32" s="1" t="s">
        <v>825</v>
      </c>
      <c r="H32" s="59" t="s">
        <v>710</v>
      </c>
      <c r="I32" s="24"/>
    </row>
    <row r="33" spans="2:9" x14ac:dyDescent="0.15">
      <c r="B33" s="5" t="s">
        <v>745</v>
      </c>
      <c r="C33" s="6" t="s">
        <v>743</v>
      </c>
      <c r="D33" s="9" t="s">
        <v>186</v>
      </c>
      <c r="E33" s="1" t="s">
        <v>189</v>
      </c>
      <c r="F33" s="63" t="s">
        <v>825</v>
      </c>
      <c r="G33" s="1" t="s">
        <v>825</v>
      </c>
      <c r="H33" s="59" t="s">
        <v>710</v>
      </c>
      <c r="I33" s="24"/>
    </row>
    <row r="34" spans="2:9" ht="17.25" customHeight="1" x14ac:dyDescent="0.15">
      <c r="B34" s="5" t="s">
        <v>745</v>
      </c>
      <c r="C34" s="6" t="s">
        <v>744</v>
      </c>
      <c r="D34" s="9" t="s">
        <v>1368</v>
      </c>
      <c r="E34" s="1" t="s">
        <v>1370</v>
      </c>
      <c r="F34" s="63" t="s">
        <v>63</v>
      </c>
      <c r="G34" s="1" t="s">
        <v>63</v>
      </c>
      <c r="H34" s="59" t="s">
        <v>710</v>
      </c>
      <c r="I34" s="24"/>
    </row>
    <row r="35" spans="2:9" x14ac:dyDescent="0.15">
      <c r="B35" s="5" t="s">
        <v>745</v>
      </c>
      <c r="C35" s="6" t="s">
        <v>745</v>
      </c>
      <c r="D35" s="9" t="s">
        <v>1369</v>
      </c>
      <c r="E35" s="1" t="s">
        <v>1371</v>
      </c>
      <c r="F35" s="63" t="s">
        <v>63</v>
      </c>
      <c r="G35" s="1" t="s">
        <v>63</v>
      </c>
      <c r="H35" s="59" t="s">
        <v>710</v>
      </c>
      <c r="I35" s="24"/>
    </row>
    <row r="36" spans="2:9" x14ac:dyDescent="0.15">
      <c r="B36" s="5" t="s">
        <v>745</v>
      </c>
      <c r="C36" s="6" t="s">
        <v>976</v>
      </c>
      <c r="D36" s="9" t="s">
        <v>1372</v>
      </c>
      <c r="E36" s="1" t="s">
        <v>1373</v>
      </c>
      <c r="F36" s="63" t="s">
        <v>63</v>
      </c>
      <c r="G36" s="1" t="s">
        <v>63</v>
      </c>
      <c r="H36" s="59" t="s">
        <v>710</v>
      </c>
      <c r="I36" s="24"/>
    </row>
    <row r="37" spans="2:9" x14ac:dyDescent="0.15">
      <c r="B37" s="5" t="s">
        <v>745</v>
      </c>
      <c r="C37" s="6" t="s">
        <v>977</v>
      </c>
      <c r="D37" s="9" t="s">
        <v>1490</v>
      </c>
      <c r="E37" s="1" t="s">
        <v>1491</v>
      </c>
      <c r="F37" s="63" t="s">
        <v>63</v>
      </c>
      <c r="G37" s="1" t="s">
        <v>63</v>
      </c>
      <c r="H37" s="59" t="s">
        <v>710</v>
      </c>
      <c r="I37" s="24"/>
    </row>
    <row r="38" spans="2:9" ht="17.25" customHeight="1" x14ac:dyDescent="0.15">
      <c r="B38" s="5" t="s">
        <v>745</v>
      </c>
      <c r="C38" s="6" t="s">
        <v>1028</v>
      </c>
      <c r="D38" s="9" t="s">
        <v>1375</v>
      </c>
      <c r="E38" s="1" t="s">
        <v>1376</v>
      </c>
      <c r="F38" s="63" t="s">
        <v>63</v>
      </c>
      <c r="G38" s="1" t="s">
        <v>63</v>
      </c>
      <c r="H38" s="59" t="s">
        <v>710</v>
      </c>
      <c r="I38" s="24"/>
    </row>
    <row r="39" spans="2:9" x14ac:dyDescent="0.15">
      <c r="B39" s="5" t="s">
        <v>745</v>
      </c>
      <c r="C39" s="6" t="s">
        <v>1029</v>
      </c>
      <c r="D39" s="9" t="s">
        <v>1374</v>
      </c>
      <c r="E39" s="1" t="s">
        <v>1492</v>
      </c>
      <c r="F39" s="63" t="s">
        <v>63</v>
      </c>
      <c r="G39" s="1" t="s">
        <v>63</v>
      </c>
      <c r="H39" s="59" t="s">
        <v>710</v>
      </c>
      <c r="I39" s="24"/>
    </row>
    <row r="40" spans="2:9" ht="17.25" customHeight="1" x14ac:dyDescent="0.15">
      <c r="B40" s="5" t="s">
        <v>976</v>
      </c>
      <c r="C40" s="6" t="s">
        <v>1032</v>
      </c>
      <c r="D40" s="60" t="s">
        <v>1010</v>
      </c>
      <c r="E40" s="1" t="s">
        <v>1076</v>
      </c>
      <c r="F40" s="63" t="s">
        <v>825</v>
      </c>
      <c r="G40" s="1" t="s">
        <v>825</v>
      </c>
      <c r="H40" s="59" t="s">
        <v>710</v>
      </c>
      <c r="I40" s="24"/>
    </row>
    <row r="41" spans="2:9" x14ac:dyDescent="0.15">
      <c r="B41" s="5" t="s">
        <v>976</v>
      </c>
      <c r="C41" s="6" t="s">
        <v>743</v>
      </c>
      <c r="D41" s="60" t="s">
        <v>1011</v>
      </c>
      <c r="E41" s="1" t="s">
        <v>1077</v>
      </c>
      <c r="F41" s="63" t="s">
        <v>825</v>
      </c>
      <c r="G41" s="1" t="s">
        <v>825</v>
      </c>
      <c r="H41" s="59" t="s">
        <v>710</v>
      </c>
      <c r="I41" s="24"/>
    </row>
    <row r="42" spans="2:9" ht="17.25" customHeight="1" x14ac:dyDescent="0.15">
      <c r="B42" s="5" t="s">
        <v>976</v>
      </c>
      <c r="C42" s="6" t="s">
        <v>744</v>
      </c>
      <c r="D42" s="60" t="s">
        <v>1012</v>
      </c>
      <c r="E42" s="1" t="s">
        <v>1078</v>
      </c>
      <c r="F42" s="63" t="s">
        <v>825</v>
      </c>
      <c r="G42" s="1" t="s">
        <v>825</v>
      </c>
      <c r="H42" s="59" t="s">
        <v>710</v>
      </c>
      <c r="I42" s="24"/>
    </row>
    <row r="43" spans="2:9" x14ac:dyDescent="0.15">
      <c r="B43" s="5" t="s">
        <v>976</v>
      </c>
      <c r="C43" s="6" t="s">
        <v>745</v>
      </c>
      <c r="D43" s="60" t="s">
        <v>1035</v>
      </c>
      <c r="E43" s="1" t="s">
        <v>1079</v>
      </c>
      <c r="F43" s="63" t="s">
        <v>825</v>
      </c>
      <c r="G43" s="1" t="s">
        <v>825</v>
      </c>
      <c r="H43" s="59" t="s">
        <v>710</v>
      </c>
      <c r="I43" s="24"/>
    </row>
    <row r="44" spans="2:9" x14ac:dyDescent="0.15">
      <c r="B44" s="5" t="s">
        <v>976</v>
      </c>
      <c r="C44" s="6" t="s">
        <v>976</v>
      </c>
      <c r="D44" s="60" t="s">
        <v>1036</v>
      </c>
      <c r="E44" s="1" t="s">
        <v>1080</v>
      </c>
      <c r="F44" s="63" t="s">
        <v>825</v>
      </c>
      <c r="G44" s="1" t="s">
        <v>825</v>
      </c>
      <c r="H44" s="59" t="s">
        <v>710</v>
      </c>
      <c r="I44" s="24"/>
    </row>
    <row r="45" spans="2:9" x14ac:dyDescent="0.15">
      <c r="B45" s="5" t="s">
        <v>976</v>
      </c>
      <c r="C45" s="6" t="s">
        <v>977</v>
      </c>
      <c r="D45" s="60" t="s">
        <v>1037</v>
      </c>
      <c r="E45" s="1" t="s">
        <v>1081</v>
      </c>
      <c r="F45" s="63" t="s">
        <v>825</v>
      </c>
      <c r="G45" s="1" t="s">
        <v>825</v>
      </c>
      <c r="H45" s="59" t="s">
        <v>710</v>
      </c>
      <c r="I45" s="24"/>
    </row>
    <row r="46" spans="2:9" ht="17.25" customHeight="1" x14ac:dyDescent="0.15">
      <c r="B46" s="5" t="s">
        <v>976</v>
      </c>
      <c r="C46" s="6" t="s">
        <v>1028</v>
      </c>
      <c r="D46" s="60" t="s">
        <v>1143</v>
      </c>
      <c r="E46" s="1" t="s">
        <v>1146</v>
      </c>
      <c r="F46" s="63" t="s">
        <v>825</v>
      </c>
      <c r="G46" s="1" t="s">
        <v>825</v>
      </c>
      <c r="H46" s="59" t="s">
        <v>710</v>
      </c>
      <c r="I46" s="24"/>
    </row>
    <row r="47" spans="2:9" x14ac:dyDescent="0.15">
      <c r="B47" s="5" t="s">
        <v>976</v>
      </c>
      <c r="C47" s="6" t="s">
        <v>1029</v>
      </c>
      <c r="D47" s="60" t="s">
        <v>1144</v>
      </c>
      <c r="E47" s="1" t="s">
        <v>1147</v>
      </c>
      <c r="F47" s="63" t="s">
        <v>825</v>
      </c>
      <c r="G47" s="1" t="s">
        <v>825</v>
      </c>
      <c r="H47" s="59" t="s">
        <v>710</v>
      </c>
      <c r="I47" s="24"/>
    </row>
    <row r="48" spans="2:9" x14ac:dyDescent="0.15">
      <c r="B48" s="5" t="s">
        <v>977</v>
      </c>
      <c r="C48" s="6" t="s">
        <v>1032</v>
      </c>
      <c r="D48" s="60" t="s">
        <v>1145</v>
      </c>
      <c r="E48" s="1" t="s">
        <v>1148</v>
      </c>
      <c r="F48" s="63" t="s">
        <v>825</v>
      </c>
      <c r="G48" s="1" t="s">
        <v>825</v>
      </c>
      <c r="H48" s="59" t="s">
        <v>710</v>
      </c>
      <c r="I48" s="24"/>
    </row>
    <row r="49" spans="2:9" x14ac:dyDescent="0.15">
      <c r="B49" s="5" t="s">
        <v>977</v>
      </c>
      <c r="C49" s="6" t="s">
        <v>743</v>
      </c>
      <c r="D49" s="60" t="s">
        <v>1038</v>
      </c>
      <c r="E49" s="1" t="s">
        <v>1082</v>
      </c>
      <c r="F49" s="63" t="s">
        <v>825</v>
      </c>
      <c r="G49" s="1" t="s">
        <v>825</v>
      </c>
      <c r="H49" s="59" t="s">
        <v>710</v>
      </c>
      <c r="I49" s="24"/>
    </row>
    <row r="50" spans="2:9" ht="17.25" customHeight="1" x14ac:dyDescent="0.15">
      <c r="B50" s="5" t="s">
        <v>977</v>
      </c>
      <c r="C50" s="6" t="s">
        <v>744</v>
      </c>
      <c r="D50" s="60" t="s">
        <v>1039</v>
      </c>
      <c r="E50" s="1" t="s">
        <v>1083</v>
      </c>
      <c r="F50" s="63" t="s">
        <v>825</v>
      </c>
      <c r="G50" s="1" t="s">
        <v>825</v>
      </c>
      <c r="H50" s="59" t="s">
        <v>710</v>
      </c>
      <c r="I50" s="24"/>
    </row>
    <row r="51" spans="2:9" x14ac:dyDescent="0.15">
      <c r="B51" s="5" t="s">
        <v>977</v>
      </c>
      <c r="C51" s="6" t="s">
        <v>745</v>
      </c>
      <c r="D51" s="60" t="s">
        <v>1040</v>
      </c>
      <c r="E51" s="1" t="s">
        <v>1084</v>
      </c>
      <c r="F51" s="63" t="s">
        <v>825</v>
      </c>
      <c r="G51" s="1" t="s">
        <v>825</v>
      </c>
      <c r="H51" s="59" t="s">
        <v>710</v>
      </c>
      <c r="I51" s="24"/>
    </row>
    <row r="52" spans="2:9" x14ac:dyDescent="0.15">
      <c r="B52" s="5" t="s">
        <v>977</v>
      </c>
      <c r="C52" s="6" t="s">
        <v>976</v>
      </c>
      <c r="D52" s="9" t="s">
        <v>6226</v>
      </c>
      <c r="E52" s="9" t="s">
        <v>6227</v>
      </c>
      <c r="F52" s="9" t="s">
        <v>105</v>
      </c>
      <c r="G52" s="9" t="s">
        <v>105</v>
      </c>
      <c r="H52" s="59" t="s">
        <v>710</v>
      </c>
      <c r="I52" s="9" t="s">
        <v>6229</v>
      </c>
    </row>
    <row r="53" spans="2:9" x14ac:dyDescent="0.15">
      <c r="B53" s="5" t="s">
        <v>977</v>
      </c>
      <c r="C53" s="6" t="s">
        <v>977</v>
      </c>
      <c r="D53" s="9" t="s">
        <v>6228</v>
      </c>
      <c r="E53" s="1" t="s">
        <v>6227</v>
      </c>
      <c r="F53" s="63" t="s">
        <v>105</v>
      </c>
      <c r="G53" s="1" t="s">
        <v>105</v>
      </c>
      <c r="H53" s="59" t="s">
        <v>710</v>
      </c>
      <c r="I53" s="9" t="s">
        <v>6229</v>
      </c>
    </row>
    <row r="54" spans="2:9" ht="17.25" customHeight="1" x14ac:dyDescent="0.15">
      <c r="B54" s="5" t="s">
        <v>977</v>
      </c>
      <c r="C54" s="6" t="s">
        <v>1028</v>
      </c>
      <c r="D54" s="9" t="s">
        <v>2791</v>
      </c>
      <c r="E54" s="1" t="s">
        <v>86</v>
      </c>
      <c r="F54" s="63" t="s">
        <v>63</v>
      </c>
      <c r="G54" s="1" t="s">
        <v>63</v>
      </c>
      <c r="H54" s="59" t="s">
        <v>710</v>
      </c>
      <c r="I54" s="9" t="s">
        <v>2792</v>
      </c>
    </row>
    <row r="55" spans="2:9" x14ac:dyDescent="0.15">
      <c r="B55" s="5" t="s">
        <v>977</v>
      </c>
      <c r="C55" s="6" t="s">
        <v>1029</v>
      </c>
      <c r="D55" s="9" t="s">
        <v>1601</v>
      </c>
      <c r="E55" s="1" t="s">
        <v>86</v>
      </c>
      <c r="F55" s="63" t="s">
        <v>825</v>
      </c>
      <c r="G55" s="1" t="s">
        <v>825</v>
      </c>
      <c r="H55" s="59" t="s">
        <v>710</v>
      </c>
      <c r="I55" s="9" t="s">
        <v>1602</v>
      </c>
    </row>
    <row r="56" spans="2:9" ht="17.25" customHeight="1" x14ac:dyDescent="0.15">
      <c r="B56" s="5" t="s">
        <v>1028</v>
      </c>
      <c r="C56" s="6" t="s">
        <v>1032</v>
      </c>
      <c r="D56" s="60" t="s">
        <v>1007</v>
      </c>
      <c r="E56" s="1" t="s">
        <v>1047</v>
      </c>
      <c r="F56" s="63" t="s">
        <v>825</v>
      </c>
      <c r="G56" s="1" t="s">
        <v>825</v>
      </c>
      <c r="H56" s="59" t="s">
        <v>710</v>
      </c>
      <c r="I56" s="24"/>
    </row>
    <row r="57" spans="2:9" x14ac:dyDescent="0.15">
      <c r="B57" s="5" t="s">
        <v>1028</v>
      </c>
      <c r="C57" s="6" t="s">
        <v>743</v>
      </c>
      <c r="D57" s="3" t="s">
        <v>1089</v>
      </c>
      <c r="E57" s="1" t="s">
        <v>1091</v>
      </c>
      <c r="F57" s="63" t="s">
        <v>825</v>
      </c>
      <c r="G57" s="1" t="s">
        <v>825</v>
      </c>
      <c r="H57" s="59" t="s">
        <v>710</v>
      </c>
      <c r="I57" s="24"/>
    </row>
    <row r="58" spans="2:9" ht="17.25" customHeight="1" x14ac:dyDescent="0.15">
      <c r="B58" s="5" t="s">
        <v>1028</v>
      </c>
      <c r="C58" s="6" t="s">
        <v>744</v>
      </c>
      <c r="D58" s="9" t="s">
        <v>1090</v>
      </c>
      <c r="E58" s="1" t="s">
        <v>1100</v>
      </c>
      <c r="F58" s="63" t="s">
        <v>825</v>
      </c>
      <c r="G58" s="1" t="s">
        <v>825</v>
      </c>
      <c r="H58" s="59" t="s">
        <v>710</v>
      </c>
      <c r="I58" s="24"/>
    </row>
    <row r="59" spans="2:9" x14ac:dyDescent="0.15">
      <c r="B59" s="5" t="s">
        <v>1028</v>
      </c>
      <c r="C59" s="6" t="s">
        <v>745</v>
      </c>
      <c r="D59" s="9" t="s">
        <v>1088</v>
      </c>
      <c r="E59" s="1" t="s">
        <v>1101</v>
      </c>
      <c r="F59" s="63" t="s">
        <v>825</v>
      </c>
      <c r="G59" s="1" t="s">
        <v>825</v>
      </c>
      <c r="H59" s="59" t="s">
        <v>710</v>
      </c>
      <c r="I59" s="24"/>
    </row>
    <row r="60" spans="2:9" x14ac:dyDescent="0.15">
      <c r="B60" s="5" t="s">
        <v>1028</v>
      </c>
      <c r="C60" s="6" t="s">
        <v>976</v>
      </c>
      <c r="D60" s="9" t="s">
        <v>182</v>
      </c>
      <c r="E60" s="1" t="s">
        <v>183</v>
      </c>
      <c r="F60" s="63" t="s">
        <v>825</v>
      </c>
      <c r="G60" s="1" t="s">
        <v>825</v>
      </c>
      <c r="H60" s="59" t="s">
        <v>710</v>
      </c>
      <c r="I60" s="9"/>
    </row>
    <row r="61" spans="2:9" x14ac:dyDescent="0.15">
      <c r="B61" s="5" t="s">
        <v>1028</v>
      </c>
      <c r="C61" s="6" t="s">
        <v>977</v>
      </c>
      <c r="D61" s="9" t="s">
        <v>1205</v>
      </c>
      <c r="E61" s="1" t="s">
        <v>86</v>
      </c>
      <c r="F61" s="63" t="s">
        <v>63</v>
      </c>
      <c r="G61" s="1" t="s">
        <v>63</v>
      </c>
      <c r="H61" s="59" t="s">
        <v>710</v>
      </c>
      <c r="I61" s="9"/>
    </row>
    <row r="62" spans="2:9" ht="17.25" customHeight="1" x14ac:dyDescent="0.15">
      <c r="B62" s="5" t="s">
        <v>1028</v>
      </c>
      <c r="C62" s="6" t="s">
        <v>1028</v>
      </c>
      <c r="D62" s="9" t="s">
        <v>1206</v>
      </c>
      <c r="E62" s="1" t="s">
        <v>1207</v>
      </c>
      <c r="F62" s="63" t="s">
        <v>63</v>
      </c>
      <c r="G62" s="1" t="s">
        <v>63</v>
      </c>
      <c r="H62" s="59" t="s">
        <v>710</v>
      </c>
      <c r="I62" s="9"/>
    </row>
    <row r="63" spans="2:9" x14ac:dyDescent="0.15">
      <c r="B63" s="5" t="s">
        <v>1028</v>
      </c>
      <c r="C63" s="6" t="s">
        <v>1029</v>
      </c>
      <c r="D63" s="9" t="s">
        <v>1208</v>
      </c>
      <c r="E63" s="1" t="s">
        <v>1207</v>
      </c>
      <c r="F63" s="63" t="s">
        <v>63</v>
      </c>
      <c r="G63" s="1" t="s">
        <v>63</v>
      </c>
      <c r="H63" s="59" t="s">
        <v>710</v>
      </c>
      <c r="I63" s="9"/>
    </row>
    <row r="64" spans="2:9" x14ac:dyDescent="0.15">
      <c r="B64" s="5" t="s">
        <v>1029</v>
      </c>
      <c r="C64" s="6" t="s">
        <v>1032</v>
      </c>
      <c r="D64" s="9" t="s">
        <v>1218</v>
      </c>
      <c r="E64" s="1" t="s">
        <v>1207</v>
      </c>
      <c r="F64" s="63" t="s">
        <v>63</v>
      </c>
      <c r="G64" s="1" t="s">
        <v>63</v>
      </c>
      <c r="H64" s="59" t="s">
        <v>710</v>
      </c>
      <c r="I64" s="9"/>
    </row>
    <row r="65" spans="2:10" x14ac:dyDescent="0.15">
      <c r="B65" s="5" t="s">
        <v>1029</v>
      </c>
      <c r="C65" s="6" t="s">
        <v>743</v>
      </c>
      <c r="D65" s="9" t="s">
        <v>1596</v>
      </c>
      <c r="E65" s="1" t="s">
        <v>1207</v>
      </c>
      <c r="F65" s="63" t="s">
        <v>63</v>
      </c>
      <c r="G65" s="1" t="s">
        <v>63</v>
      </c>
      <c r="H65" s="59" t="s">
        <v>710</v>
      </c>
      <c r="I65" s="9" t="s">
        <v>1597</v>
      </c>
    </row>
    <row r="66" spans="2:10" ht="17.25" customHeight="1" x14ac:dyDescent="0.15">
      <c r="B66" s="5" t="s">
        <v>1029</v>
      </c>
      <c r="C66" s="6" t="s">
        <v>744</v>
      </c>
      <c r="D66" s="9" t="s">
        <v>7251</v>
      </c>
      <c r="E66" s="1" t="s">
        <v>7242</v>
      </c>
      <c r="F66" s="63" t="s">
        <v>7252</v>
      </c>
      <c r="G66" s="1" t="s">
        <v>7252</v>
      </c>
      <c r="H66" s="59" t="s">
        <v>710</v>
      </c>
      <c r="I66" s="9"/>
      <c r="J66" s="40" t="s">
        <v>7253</v>
      </c>
    </row>
    <row r="67" spans="2:10" x14ac:dyDescent="0.15">
      <c r="B67" s="5" t="s">
        <v>1029</v>
      </c>
      <c r="C67" s="6" t="s">
        <v>745</v>
      </c>
      <c r="D67" s="9" t="s">
        <v>7243</v>
      </c>
      <c r="E67" s="1" t="s">
        <v>7244</v>
      </c>
      <c r="F67" s="63" t="s">
        <v>412</v>
      </c>
      <c r="G67" s="1" t="s">
        <v>412</v>
      </c>
      <c r="H67" s="59" t="s">
        <v>710</v>
      </c>
      <c r="I67" s="9"/>
      <c r="J67" s="40" t="s">
        <v>7254</v>
      </c>
    </row>
    <row r="68" spans="2:10" x14ac:dyDescent="0.15">
      <c r="B68" s="5" t="s">
        <v>1029</v>
      </c>
      <c r="C68" s="6" t="s">
        <v>976</v>
      </c>
      <c r="D68" s="9" t="s">
        <v>7246</v>
      </c>
      <c r="E68" s="1" t="s">
        <v>7247</v>
      </c>
      <c r="F68" s="63" t="s">
        <v>7245</v>
      </c>
      <c r="G68" s="1" t="s">
        <v>7245</v>
      </c>
      <c r="H68" s="59" t="s">
        <v>710</v>
      </c>
      <c r="I68" s="24"/>
      <c r="J68" s="40" t="s">
        <v>6967</v>
      </c>
    </row>
    <row r="69" spans="2:10" x14ac:dyDescent="0.15">
      <c r="B69" s="5" t="s">
        <v>1029</v>
      </c>
      <c r="C69" s="6" t="s">
        <v>977</v>
      </c>
      <c r="D69" s="9" t="s">
        <v>7248</v>
      </c>
      <c r="E69" s="1" t="s">
        <v>7249</v>
      </c>
      <c r="F69" s="63" t="s">
        <v>7245</v>
      </c>
      <c r="G69" s="1" t="s">
        <v>7245</v>
      </c>
      <c r="H69" s="59" t="s">
        <v>710</v>
      </c>
      <c r="I69" s="24"/>
      <c r="J69" s="40" t="s">
        <v>6967</v>
      </c>
    </row>
    <row r="70" spans="2:10" ht="17.25" customHeight="1" x14ac:dyDescent="0.15">
      <c r="B70" s="5" t="s">
        <v>1029</v>
      </c>
      <c r="C70" s="6" t="s">
        <v>1028</v>
      </c>
      <c r="D70" s="9" t="s">
        <v>7524</v>
      </c>
      <c r="E70" s="1" t="s">
        <v>7250</v>
      </c>
      <c r="F70" s="63" t="s">
        <v>7245</v>
      </c>
      <c r="G70" s="1" t="s">
        <v>7245</v>
      </c>
      <c r="H70" s="59" t="s">
        <v>710</v>
      </c>
      <c r="I70" s="24"/>
      <c r="J70" s="40" t="s">
        <v>6967</v>
      </c>
    </row>
    <row r="71" spans="2:10" x14ac:dyDescent="0.15">
      <c r="B71" s="5" t="s">
        <v>1029</v>
      </c>
      <c r="C71" s="6" t="s">
        <v>1029</v>
      </c>
      <c r="D71" s="9" t="s">
        <v>781</v>
      </c>
      <c r="E71" s="9" t="s">
        <v>780</v>
      </c>
      <c r="F71" s="63" t="s">
        <v>825</v>
      </c>
      <c r="G71" s="1" t="s">
        <v>825</v>
      </c>
      <c r="H71" s="59" t="s">
        <v>710</v>
      </c>
      <c r="I71" s="24"/>
    </row>
    <row r="72" spans="2:10" x14ac:dyDescent="0.15">
      <c r="B72" s="7"/>
      <c r="D72" s="8"/>
      <c r="E72" s="8"/>
      <c r="F72" s="10"/>
      <c r="G72" s="8"/>
      <c r="H72" s="4"/>
      <c r="I72" s="13"/>
    </row>
    <row r="73" spans="2:10" x14ac:dyDescent="0.15">
      <c r="B73" s="7"/>
      <c r="D73" s="8"/>
      <c r="E73" s="8"/>
      <c r="F73" s="10"/>
      <c r="G73" s="8"/>
      <c r="H73" s="4"/>
      <c r="I73" s="13"/>
    </row>
    <row r="74" spans="2:10" x14ac:dyDescent="0.15">
      <c r="B74" s="7"/>
      <c r="D74" s="8"/>
      <c r="E74" s="8"/>
      <c r="F74" s="10"/>
      <c r="G74" s="8"/>
      <c r="H74" s="4"/>
      <c r="I74" s="13"/>
    </row>
    <row r="75" spans="2:10" x14ac:dyDescent="0.15">
      <c r="B75" s="452" t="s">
        <v>674</v>
      </c>
      <c r="C75" s="453"/>
      <c r="D75" s="454" t="s">
        <v>658</v>
      </c>
      <c r="E75" s="454"/>
      <c r="F75" s="454"/>
      <c r="G75" s="454"/>
      <c r="H75" s="454"/>
      <c r="I75" s="454"/>
    </row>
    <row r="76" spans="2:10" ht="17.25" customHeight="1" x14ac:dyDescent="0.15">
      <c r="B76" s="452" t="s">
        <v>706</v>
      </c>
      <c r="C76" s="453"/>
      <c r="D76" s="454" t="s">
        <v>727</v>
      </c>
      <c r="E76" s="454"/>
      <c r="F76" s="454"/>
      <c r="G76" s="454"/>
      <c r="H76" s="454"/>
      <c r="I76" s="454"/>
    </row>
    <row r="77" spans="2:10" x14ac:dyDescent="0.15">
      <c r="B77" s="452" t="s">
        <v>820</v>
      </c>
      <c r="C77" s="453"/>
      <c r="D77" s="454" t="s">
        <v>657</v>
      </c>
      <c r="E77" s="454"/>
      <c r="F77" s="454"/>
      <c r="G77" s="454"/>
      <c r="H77" s="454"/>
      <c r="I77" s="454"/>
    </row>
    <row r="78" spans="2:10" ht="17.25" customHeight="1" x14ac:dyDescent="0.15">
      <c r="B78" s="452" t="s">
        <v>705</v>
      </c>
      <c r="C78" s="453"/>
      <c r="D78" s="454" t="s">
        <v>1031</v>
      </c>
      <c r="E78" s="454"/>
      <c r="F78" s="454"/>
      <c r="G78" s="454"/>
      <c r="H78" s="454"/>
      <c r="I78" s="454"/>
    </row>
    <row r="79" spans="2:10" ht="17.25" customHeight="1" x14ac:dyDescent="0.15">
      <c r="B79" s="452" t="s">
        <v>673</v>
      </c>
      <c r="C79" s="453"/>
      <c r="D79" s="455" t="s">
        <v>656</v>
      </c>
      <c r="E79" s="456"/>
      <c r="F79" s="456"/>
      <c r="G79" s="456"/>
      <c r="H79" s="456"/>
      <c r="I79" s="457"/>
    </row>
    <row r="80" spans="2:10" x14ac:dyDescent="0.15">
      <c r="B80" s="56" t="s">
        <v>822</v>
      </c>
      <c r="C80" s="56" t="s">
        <v>823</v>
      </c>
      <c r="D80" s="59" t="s">
        <v>674</v>
      </c>
      <c r="E80" s="59" t="s">
        <v>706</v>
      </c>
      <c r="F80" s="59" t="s">
        <v>707</v>
      </c>
      <c r="G80" s="59" t="s">
        <v>708</v>
      </c>
      <c r="H80" s="59" t="s">
        <v>709</v>
      </c>
      <c r="I80" s="59" t="s">
        <v>749</v>
      </c>
    </row>
    <row r="81" spans="2:9" ht="17.25" customHeight="1" x14ac:dyDescent="0.15">
      <c r="B81" s="5" t="s">
        <v>824</v>
      </c>
      <c r="C81" s="6" t="s">
        <v>1032</v>
      </c>
      <c r="D81" s="1" t="s">
        <v>71</v>
      </c>
      <c r="E81" s="1" t="s">
        <v>86</v>
      </c>
      <c r="F81" s="63" t="s">
        <v>825</v>
      </c>
      <c r="G81" s="1" t="s">
        <v>825</v>
      </c>
      <c r="H81" s="59" t="s">
        <v>710</v>
      </c>
      <c r="I81" s="12"/>
    </row>
    <row r="82" spans="2:9" x14ac:dyDescent="0.15">
      <c r="B82" s="5" t="s">
        <v>826</v>
      </c>
      <c r="C82" s="6" t="s">
        <v>743</v>
      </c>
      <c r="D82" s="9" t="s">
        <v>72</v>
      </c>
      <c r="E82" s="1" t="s">
        <v>86</v>
      </c>
      <c r="F82" s="63" t="s">
        <v>825</v>
      </c>
      <c r="G82" s="1" t="s">
        <v>825</v>
      </c>
      <c r="H82" s="59" t="s">
        <v>710</v>
      </c>
      <c r="I82" s="24"/>
    </row>
    <row r="83" spans="2:9" ht="17.25" customHeight="1" x14ac:dyDescent="0.15">
      <c r="B83" s="5" t="s">
        <v>829</v>
      </c>
      <c r="C83" s="6" t="s">
        <v>744</v>
      </c>
      <c r="D83" s="1" t="s">
        <v>73</v>
      </c>
      <c r="E83" s="1" t="s">
        <v>86</v>
      </c>
      <c r="F83" s="63" t="s">
        <v>825</v>
      </c>
      <c r="G83" s="1" t="s">
        <v>825</v>
      </c>
      <c r="H83" s="59" t="s">
        <v>710</v>
      </c>
      <c r="I83" s="24"/>
    </row>
    <row r="84" spans="2:9" x14ac:dyDescent="0.15">
      <c r="B84" s="5" t="s">
        <v>829</v>
      </c>
      <c r="C84" s="6" t="s">
        <v>745</v>
      </c>
      <c r="D84" s="9" t="s">
        <v>74</v>
      </c>
      <c r="E84" s="1" t="s">
        <v>86</v>
      </c>
      <c r="F84" s="63" t="s">
        <v>825</v>
      </c>
      <c r="G84" s="1" t="s">
        <v>825</v>
      </c>
      <c r="H84" s="59" t="s">
        <v>710</v>
      </c>
      <c r="I84" s="24"/>
    </row>
    <row r="85" spans="2:9" x14ac:dyDescent="0.15">
      <c r="B85" s="5" t="s">
        <v>1032</v>
      </c>
      <c r="C85" s="6" t="s">
        <v>976</v>
      </c>
      <c r="D85" s="1" t="s">
        <v>75</v>
      </c>
      <c r="E85" s="1" t="s">
        <v>86</v>
      </c>
      <c r="F85" s="63" t="s">
        <v>825</v>
      </c>
      <c r="G85" s="1" t="s">
        <v>825</v>
      </c>
      <c r="H85" s="59" t="s">
        <v>710</v>
      </c>
      <c r="I85" s="24"/>
    </row>
    <row r="86" spans="2:9" x14ac:dyDescent="0.15">
      <c r="B86" s="5" t="s">
        <v>1032</v>
      </c>
      <c r="C86" s="6" t="s">
        <v>977</v>
      </c>
      <c r="D86" s="9" t="s">
        <v>76</v>
      </c>
      <c r="E86" s="1" t="s">
        <v>86</v>
      </c>
      <c r="F86" s="63" t="s">
        <v>825</v>
      </c>
      <c r="G86" s="1" t="s">
        <v>825</v>
      </c>
      <c r="H86" s="59" t="s">
        <v>710</v>
      </c>
      <c r="I86" s="24"/>
    </row>
    <row r="87" spans="2:9" ht="17.25" customHeight="1" x14ac:dyDescent="0.15">
      <c r="B87" s="5" t="s">
        <v>1032</v>
      </c>
      <c r="C87" s="6" t="s">
        <v>1028</v>
      </c>
      <c r="D87" s="1" t="s">
        <v>78</v>
      </c>
      <c r="E87" s="1" t="s">
        <v>86</v>
      </c>
      <c r="F87" s="63" t="s">
        <v>825</v>
      </c>
      <c r="G87" s="1" t="s">
        <v>825</v>
      </c>
      <c r="H87" s="59" t="s">
        <v>710</v>
      </c>
      <c r="I87" s="24"/>
    </row>
    <row r="88" spans="2:9" x14ac:dyDescent="0.15">
      <c r="B88" s="5" t="s">
        <v>1032</v>
      </c>
      <c r="C88" s="6" t="s">
        <v>1029</v>
      </c>
      <c r="D88" s="9" t="s">
        <v>79</v>
      </c>
      <c r="E88" s="1" t="s">
        <v>86</v>
      </c>
      <c r="F88" s="63" t="s">
        <v>825</v>
      </c>
      <c r="G88" s="1" t="s">
        <v>825</v>
      </c>
      <c r="H88" s="59" t="s">
        <v>710</v>
      </c>
      <c r="I88" s="24"/>
    </row>
    <row r="89" spans="2:9" x14ac:dyDescent="0.15">
      <c r="B89" s="5" t="s">
        <v>743</v>
      </c>
      <c r="C89" s="6" t="s">
        <v>1032</v>
      </c>
      <c r="D89" s="1" t="s">
        <v>98</v>
      </c>
      <c r="E89" s="1" t="s">
        <v>86</v>
      </c>
      <c r="F89" s="63" t="s">
        <v>825</v>
      </c>
      <c r="G89" s="1" t="s">
        <v>825</v>
      </c>
      <c r="H89" s="59" t="s">
        <v>710</v>
      </c>
      <c r="I89" s="24"/>
    </row>
    <row r="90" spans="2:9" x14ac:dyDescent="0.15">
      <c r="B90" s="5" t="s">
        <v>743</v>
      </c>
      <c r="C90" s="6" t="s">
        <v>743</v>
      </c>
      <c r="D90" s="9" t="s">
        <v>80</v>
      </c>
      <c r="E90" s="1" t="s">
        <v>86</v>
      </c>
      <c r="F90" s="63" t="s">
        <v>825</v>
      </c>
      <c r="G90" s="1" t="s">
        <v>825</v>
      </c>
      <c r="H90" s="59" t="s">
        <v>710</v>
      </c>
      <c r="I90" s="24"/>
    </row>
    <row r="91" spans="2:9" ht="17.25" customHeight="1" x14ac:dyDescent="0.15">
      <c r="B91" s="5" t="s">
        <v>743</v>
      </c>
      <c r="C91" s="6" t="s">
        <v>744</v>
      </c>
      <c r="D91" s="1" t="s">
        <v>81</v>
      </c>
      <c r="E91" s="1" t="s">
        <v>86</v>
      </c>
      <c r="F91" s="63" t="s">
        <v>825</v>
      </c>
      <c r="G91" s="1" t="s">
        <v>825</v>
      </c>
      <c r="H91" s="59" t="s">
        <v>710</v>
      </c>
      <c r="I91" s="24"/>
    </row>
    <row r="92" spans="2:9" x14ac:dyDescent="0.15">
      <c r="B92" s="5" t="s">
        <v>743</v>
      </c>
      <c r="C92" s="6" t="s">
        <v>745</v>
      </c>
      <c r="D92" s="9" t="s">
        <v>82</v>
      </c>
      <c r="E92" s="1" t="s">
        <v>86</v>
      </c>
      <c r="F92" s="63" t="s">
        <v>825</v>
      </c>
      <c r="G92" s="1" t="s">
        <v>825</v>
      </c>
      <c r="H92" s="59" t="s">
        <v>710</v>
      </c>
      <c r="I92" s="24"/>
    </row>
    <row r="93" spans="2:9" x14ac:dyDescent="0.15">
      <c r="B93" s="5" t="s">
        <v>743</v>
      </c>
      <c r="C93" s="6" t="s">
        <v>976</v>
      </c>
      <c r="D93" s="1" t="s">
        <v>99</v>
      </c>
      <c r="E93" s="1" t="s">
        <v>86</v>
      </c>
      <c r="F93" s="63" t="s">
        <v>825</v>
      </c>
      <c r="G93" s="1" t="s">
        <v>825</v>
      </c>
      <c r="H93" s="59" t="s">
        <v>710</v>
      </c>
      <c r="I93" s="24"/>
    </row>
    <row r="94" spans="2:9" x14ac:dyDescent="0.15">
      <c r="B94" s="5" t="s">
        <v>743</v>
      </c>
      <c r="C94" s="6" t="s">
        <v>977</v>
      </c>
      <c r="D94" s="9" t="s">
        <v>83</v>
      </c>
      <c r="E94" s="1" t="s">
        <v>86</v>
      </c>
      <c r="F94" s="63" t="s">
        <v>825</v>
      </c>
      <c r="G94" s="1" t="s">
        <v>825</v>
      </c>
      <c r="H94" s="59" t="s">
        <v>710</v>
      </c>
      <c r="I94" s="24"/>
    </row>
    <row r="95" spans="2:9" ht="17.25" customHeight="1" x14ac:dyDescent="0.15">
      <c r="B95" s="5" t="s">
        <v>743</v>
      </c>
      <c r="C95" s="6" t="s">
        <v>1028</v>
      </c>
      <c r="D95" s="1" t="s">
        <v>84</v>
      </c>
      <c r="E95" s="1" t="s">
        <v>86</v>
      </c>
      <c r="F95" s="63" t="s">
        <v>825</v>
      </c>
      <c r="G95" s="1" t="s">
        <v>825</v>
      </c>
      <c r="H95" s="59" t="s">
        <v>710</v>
      </c>
      <c r="I95" s="24"/>
    </row>
    <row r="96" spans="2:9" x14ac:dyDescent="0.15">
      <c r="B96" s="5" t="s">
        <v>743</v>
      </c>
      <c r="C96" s="6" t="s">
        <v>1029</v>
      </c>
      <c r="D96" s="9" t="s">
        <v>85</v>
      </c>
      <c r="E96" s="1" t="s">
        <v>86</v>
      </c>
      <c r="F96" s="63" t="s">
        <v>825</v>
      </c>
      <c r="G96" s="1" t="s">
        <v>825</v>
      </c>
      <c r="H96" s="59" t="s">
        <v>710</v>
      </c>
      <c r="I96" s="24"/>
    </row>
    <row r="97" spans="2:9" ht="17.25" customHeight="1" x14ac:dyDescent="0.15">
      <c r="B97" s="5" t="s">
        <v>744</v>
      </c>
      <c r="C97" s="6" t="s">
        <v>1032</v>
      </c>
      <c r="D97" s="9" t="s">
        <v>1059</v>
      </c>
      <c r="E97" s="1" t="s">
        <v>1043</v>
      </c>
      <c r="F97" s="63" t="s">
        <v>825</v>
      </c>
      <c r="G97" s="1" t="s">
        <v>825</v>
      </c>
      <c r="H97" s="59" t="s">
        <v>710</v>
      </c>
      <c r="I97" s="24"/>
    </row>
    <row r="98" spans="2:9" x14ac:dyDescent="0.15">
      <c r="B98" s="5" t="s">
        <v>744</v>
      </c>
      <c r="C98" s="6" t="s">
        <v>743</v>
      </c>
      <c r="D98" s="9" t="s">
        <v>1060</v>
      </c>
      <c r="E98" s="1" t="s">
        <v>1044</v>
      </c>
      <c r="F98" s="63" t="s">
        <v>825</v>
      </c>
      <c r="G98" s="1" t="s">
        <v>825</v>
      </c>
      <c r="H98" s="59" t="s">
        <v>710</v>
      </c>
      <c r="I98" s="24"/>
    </row>
    <row r="99" spans="2:9" ht="17.25" customHeight="1" x14ac:dyDescent="0.15">
      <c r="B99" s="5" t="s">
        <v>744</v>
      </c>
      <c r="C99" s="6" t="s">
        <v>744</v>
      </c>
      <c r="D99" s="9" t="s">
        <v>1061</v>
      </c>
      <c r="E99" s="1" t="s">
        <v>1046</v>
      </c>
      <c r="F99" s="63" t="s">
        <v>825</v>
      </c>
      <c r="G99" s="1" t="s">
        <v>825</v>
      </c>
      <c r="H99" s="59" t="s">
        <v>710</v>
      </c>
      <c r="I99" s="24"/>
    </row>
    <row r="100" spans="2:9" x14ac:dyDescent="0.15">
      <c r="B100" s="5" t="s">
        <v>744</v>
      </c>
      <c r="C100" s="6" t="s">
        <v>745</v>
      </c>
      <c r="D100" s="1" t="s">
        <v>1015</v>
      </c>
      <c r="E100" s="1" t="s">
        <v>1045</v>
      </c>
      <c r="F100" s="63" t="s">
        <v>825</v>
      </c>
      <c r="G100" s="1" t="s">
        <v>825</v>
      </c>
      <c r="H100" s="59" t="s">
        <v>710</v>
      </c>
      <c r="I100" s="24"/>
    </row>
    <row r="101" spans="2:9" x14ac:dyDescent="0.15">
      <c r="B101" s="5" t="s">
        <v>744</v>
      </c>
      <c r="C101" s="6" t="s">
        <v>976</v>
      </c>
      <c r="D101" s="9" t="s">
        <v>1063</v>
      </c>
      <c r="E101" s="1" t="s">
        <v>1042</v>
      </c>
      <c r="F101" s="63" t="s">
        <v>825</v>
      </c>
      <c r="G101" s="1" t="s">
        <v>825</v>
      </c>
      <c r="H101" s="59" t="s">
        <v>710</v>
      </c>
      <c r="I101" s="24"/>
    </row>
    <row r="102" spans="2:9" x14ac:dyDescent="0.15">
      <c r="B102" s="5" t="s">
        <v>744</v>
      </c>
      <c r="C102" s="6" t="s">
        <v>977</v>
      </c>
      <c r="D102" s="9" t="s">
        <v>1064</v>
      </c>
      <c r="E102" s="1" t="s">
        <v>1308</v>
      </c>
      <c r="F102" s="63" t="s">
        <v>825</v>
      </c>
      <c r="G102" s="1" t="s">
        <v>825</v>
      </c>
      <c r="H102" s="59" t="s">
        <v>710</v>
      </c>
      <c r="I102" s="24"/>
    </row>
    <row r="103" spans="2:9" ht="17.25" customHeight="1" x14ac:dyDescent="0.15">
      <c r="B103" s="5" t="s">
        <v>744</v>
      </c>
      <c r="C103" s="6" t="s">
        <v>1028</v>
      </c>
      <c r="D103" s="9" t="s">
        <v>1307</v>
      </c>
      <c r="E103" s="1" t="s">
        <v>1309</v>
      </c>
      <c r="F103" s="63" t="s">
        <v>825</v>
      </c>
      <c r="G103" s="1" t="s">
        <v>825</v>
      </c>
      <c r="H103" s="59" t="s">
        <v>710</v>
      </c>
      <c r="I103" s="24"/>
    </row>
    <row r="104" spans="2:9" x14ac:dyDescent="0.15">
      <c r="B104" s="5" t="s">
        <v>744</v>
      </c>
      <c r="C104" s="6" t="s">
        <v>1029</v>
      </c>
      <c r="D104" s="1" t="s">
        <v>1065</v>
      </c>
      <c r="E104" s="1" t="s">
        <v>1062</v>
      </c>
      <c r="F104" s="63" t="s">
        <v>825</v>
      </c>
      <c r="G104" s="1" t="s">
        <v>825</v>
      </c>
      <c r="H104" s="59" t="s">
        <v>710</v>
      </c>
      <c r="I104" s="24"/>
    </row>
    <row r="105" spans="2:9" x14ac:dyDescent="0.15">
      <c r="B105" s="5" t="s">
        <v>745</v>
      </c>
      <c r="C105" s="6" t="s">
        <v>1032</v>
      </c>
      <c r="D105" s="9" t="s">
        <v>1102</v>
      </c>
      <c r="E105" s="1" t="s">
        <v>1104</v>
      </c>
      <c r="F105" s="63" t="s">
        <v>825</v>
      </c>
      <c r="G105" s="1" t="s">
        <v>825</v>
      </c>
      <c r="H105" s="59" t="s">
        <v>710</v>
      </c>
      <c r="I105" s="24"/>
    </row>
    <row r="106" spans="2:9" x14ac:dyDescent="0.15">
      <c r="B106" s="5" t="s">
        <v>745</v>
      </c>
      <c r="C106" s="6" t="s">
        <v>743</v>
      </c>
      <c r="D106" s="9" t="s">
        <v>1103</v>
      </c>
      <c r="E106" s="1" t="s">
        <v>1105</v>
      </c>
      <c r="F106" s="63" t="s">
        <v>825</v>
      </c>
      <c r="G106" s="1" t="s">
        <v>825</v>
      </c>
      <c r="H106" s="59" t="s">
        <v>710</v>
      </c>
      <c r="I106" s="24"/>
    </row>
    <row r="107" spans="2:9" ht="17.25" customHeight="1" x14ac:dyDescent="0.15">
      <c r="B107" s="5" t="s">
        <v>745</v>
      </c>
      <c r="C107" s="6" t="s">
        <v>744</v>
      </c>
      <c r="D107" s="1" t="s">
        <v>1030</v>
      </c>
      <c r="E107" s="1" t="s">
        <v>1085</v>
      </c>
      <c r="F107" s="63" t="s">
        <v>825</v>
      </c>
      <c r="G107" s="1" t="s">
        <v>825</v>
      </c>
      <c r="H107" s="59" t="s">
        <v>710</v>
      </c>
      <c r="I107" s="24"/>
    </row>
    <row r="108" spans="2:9" x14ac:dyDescent="0.15">
      <c r="B108" s="5" t="s">
        <v>745</v>
      </c>
      <c r="C108" s="6" t="s">
        <v>745</v>
      </c>
      <c r="D108" s="9" t="s">
        <v>1106</v>
      </c>
      <c r="E108" s="1" t="s">
        <v>1108</v>
      </c>
      <c r="F108" s="63" t="s">
        <v>825</v>
      </c>
      <c r="G108" s="1" t="s">
        <v>825</v>
      </c>
      <c r="H108" s="59" t="s">
        <v>710</v>
      </c>
      <c r="I108" s="12"/>
    </row>
    <row r="109" spans="2:9" x14ac:dyDescent="0.15">
      <c r="B109" s="5" t="s">
        <v>745</v>
      </c>
      <c r="C109" s="6" t="s">
        <v>976</v>
      </c>
      <c r="D109" s="9" t="s">
        <v>1107</v>
      </c>
      <c r="E109" s="1" t="s">
        <v>1109</v>
      </c>
      <c r="F109" s="63" t="s">
        <v>825</v>
      </c>
      <c r="G109" s="1" t="s">
        <v>825</v>
      </c>
      <c r="H109" s="59" t="s">
        <v>710</v>
      </c>
      <c r="I109" s="24"/>
    </row>
    <row r="110" spans="2:9" x14ac:dyDescent="0.15">
      <c r="B110" s="5" t="s">
        <v>745</v>
      </c>
      <c r="C110" s="6" t="s">
        <v>977</v>
      </c>
      <c r="D110" s="9" t="s">
        <v>1304</v>
      </c>
      <c r="E110" s="1" t="s">
        <v>1110</v>
      </c>
      <c r="F110" s="63" t="s">
        <v>825</v>
      </c>
      <c r="G110" s="1" t="s">
        <v>825</v>
      </c>
      <c r="H110" s="59" t="s">
        <v>710</v>
      </c>
      <c r="I110" s="24"/>
    </row>
    <row r="111" spans="2:9" ht="17.25" customHeight="1" x14ac:dyDescent="0.15">
      <c r="B111" s="5" t="s">
        <v>745</v>
      </c>
      <c r="C111" s="6" t="s">
        <v>1028</v>
      </c>
      <c r="D111" s="9" t="s">
        <v>1111</v>
      </c>
      <c r="E111" s="1" t="s">
        <v>1113</v>
      </c>
      <c r="F111" s="63" t="s">
        <v>825</v>
      </c>
      <c r="G111" s="1" t="s">
        <v>825</v>
      </c>
      <c r="H111" s="59" t="s">
        <v>710</v>
      </c>
      <c r="I111" s="24"/>
    </row>
    <row r="112" spans="2:9" x14ac:dyDescent="0.15">
      <c r="B112" s="5" t="s">
        <v>745</v>
      </c>
      <c r="C112" s="6" t="s">
        <v>1029</v>
      </c>
      <c r="D112" s="9" t="s">
        <v>1112</v>
      </c>
      <c r="E112" s="1" t="s">
        <v>1114</v>
      </c>
      <c r="F112" s="63" t="s">
        <v>825</v>
      </c>
      <c r="G112" s="1" t="s">
        <v>825</v>
      </c>
      <c r="H112" s="59" t="s">
        <v>710</v>
      </c>
      <c r="I112" s="24"/>
    </row>
    <row r="113" spans="2:10" ht="17.25" customHeight="1" x14ac:dyDescent="0.15">
      <c r="B113" s="5" t="s">
        <v>976</v>
      </c>
      <c r="C113" s="6" t="s">
        <v>1032</v>
      </c>
      <c r="D113" s="9" t="s">
        <v>1118</v>
      </c>
      <c r="E113" s="1" t="s">
        <v>1119</v>
      </c>
      <c r="F113" s="63" t="s">
        <v>825</v>
      </c>
      <c r="G113" s="1" t="s">
        <v>825</v>
      </c>
      <c r="H113" s="59" t="s">
        <v>710</v>
      </c>
      <c r="I113" s="24"/>
    </row>
    <row r="114" spans="2:10" x14ac:dyDescent="0.15">
      <c r="B114" s="5" t="s">
        <v>976</v>
      </c>
      <c r="C114" s="6" t="s">
        <v>743</v>
      </c>
      <c r="D114" s="9" t="s">
        <v>118</v>
      </c>
      <c r="E114" s="1" t="s">
        <v>119</v>
      </c>
      <c r="F114" s="63" t="s">
        <v>825</v>
      </c>
      <c r="G114" s="1" t="s">
        <v>825</v>
      </c>
      <c r="H114" s="59" t="s">
        <v>710</v>
      </c>
      <c r="I114" s="9"/>
    </row>
    <row r="115" spans="2:10" ht="17.25" customHeight="1" x14ac:dyDescent="0.15">
      <c r="B115" s="5" t="s">
        <v>976</v>
      </c>
      <c r="C115" s="6" t="s">
        <v>744</v>
      </c>
      <c r="D115" s="9" t="s">
        <v>120</v>
      </c>
      <c r="E115" s="1" t="s">
        <v>121</v>
      </c>
      <c r="F115" s="63" t="s">
        <v>825</v>
      </c>
      <c r="G115" s="1" t="s">
        <v>825</v>
      </c>
      <c r="H115" s="59" t="s">
        <v>710</v>
      </c>
      <c r="I115" s="9"/>
    </row>
    <row r="116" spans="2:10" x14ac:dyDescent="0.15">
      <c r="B116" s="5" t="s">
        <v>976</v>
      </c>
      <c r="C116" s="6" t="s">
        <v>745</v>
      </c>
      <c r="D116" s="9" t="s">
        <v>122</v>
      </c>
      <c r="E116" s="1" t="s">
        <v>123</v>
      </c>
      <c r="F116" s="63" t="s">
        <v>825</v>
      </c>
      <c r="G116" s="1" t="s">
        <v>825</v>
      </c>
      <c r="H116" s="59" t="s">
        <v>710</v>
      </c>
      <c r="I116" s="9"/>
    </row>
    <row r="117" spans="2:10" x14ac:dyDescent="0.15">
      <c r="B117" s="5" t="s">
        <v>976</v>
      </c>
      <c r="C117" s="6" t="s">
        <v>976</v>
      </c>
      <c r="D117" s="9" t="s">
        <v>124</v>
      </c>
      <c r="E117" s="1" t="s">
        <v>125</v>
      </c>
      <c r="F117" s="63" t="s">
        <v>825</v>
      </c>
      <c r="G117" s="1" t="s">
        <v>825</v>
      </c>
      <c r="H117" s="59" t="s">
        <v>710</v>
      </c>
      <c r="I117" s="24"/>
    </row>
    <row r="118" spans="2:10" x14ac:dyDescent="0.15">
      <c r="B118" s="5" t="s">
        <v>976</v>
      </c>
      <c r="C118" s="6" t="s">
        <v>977</v>
      </c>
      <c r="D118" s="9" t="s">
        <v>498</v>
      </c>
      <c r="E118" s="1" t="s">
        <v>499</v>
      </c>
      <c r="F118" s="63" t="s">
        <v>440</v>
      </c>
      <c r="G118" s="1" t="s">
        <v>440</v>
      </c>
      <c r="H118" s="59" t="s">
        <v>710</v>
      </c>
      <c r="I118" s="24"/>
    </row>
    <row r="119" spans="2:10" ht="17.25" customHeight="1" x14ac:dyDescent="0.15">
      <c r="B119" s="5" t="s">
        <v>976</v>
      </c>
      <c r="C119" s="6" t="s">
        <v>1028</v>
      </c>
      <c r="D119" s="9" t="s">
        <v>1305</v>
      </c>
      <c r="E119" s="1" t="s">
        <v>1306</v>
      </c>
      <c r="F119" s="63" t="s">
        <v>63</v>
      </c>
      <c r="G119" s="1" t="s">
        <v>63</v>
      </c>
      <c r="H119" s="59" t="s">
        <v>710</v>
      </c>
      <c r="I119" s="24"/>
    </row>
    <row r="120" spans="2:10" x14ac:dyDescent="0.15">
      <c r="B120" s="5" t="s">
        <v>976</v>
      </c>
      <c r="C120" s="6" t="s">
        <v>1029</v>
      </c>
      <c r="D120" s="9" t="s">
        <v>5684</v>
      </c>
      <c r="E120" s="1" t="s">
        <v>86</v>
      </c>
      <c r="F120" s="63" t="s">
        <v>806</v>
      </c>
      <c r="G120" s="1" t="s">
        <v>806</v>
      </c>
      <c r="H120" s="59" t="s">
        <v>710</v>
      </c>
      <c r="I120" s="24"/>
    </row>
    <row r="121" spans="2:10" x14ac:dyDescent="0.15">
      <c r="B121" s="5" t="s">
        <v>977</v>
      </c>
      <c r="C121" s="6" t="s">
        <v>1032</v>
      </c>
      <c r="D121" s="9" t="s">
        <v>1333</v>
      </c>
      <c r="E121" s="1" t="s">
        <v>86</v>
      </c>
      <c r="F121" s="63" t="s">
        <v>63</v>
      </c>
      <c r="G121" s="1" t="s">
        <v>63</v>
      </c>
      <c r="H121" s="59" t="s">
        <v>710</v>
      </c>
      <c r="I121" s="24"/>
    </row>
    <row r="122" spans="2:10" x14ac:dyDescent="0.15">
      <c r="B122" s="5" t="s">
        <v>977</v>
      </c>
      <c r="C122" s="6" t="s">
        <v>743</v>
      </c>
      <c r="D122" s="9" t="s">
        <v>1334</v>
      </c>
      <c r="E122" s="1" t="s">
        <v>86</v>
      </c>
      <c r="F122" s="63" t="s">
        <v>63</v>
      </c>
      <c r="G122" s="1" t="s">
        <v>63</v>
      </c>
      <c r="H122" s="59" t="s">
        <v>710</v>
      </c>
      <c r="I122" s="9"/>
    </row>
    <row r="123" spans="2:10" ht="17.25" customHeight="1" x14ac:dyDescent="0.15">
      <c r="B123" s="5" t="s">
        <v>977</v>
      </c>
      <c r="C123" s="6" t="s">
        <v>744</v>
      </c>
      <c r="D123" s="9" t="s">
        <v>1335</v>
      </c>
      <c r="E123" s="1" t="s">
        <v>86</v>
      </c>
      <c r="F123" s="63" t="s">
        <v>63</v>
      </c>
      <c r="G123" s="1" t="s">
        <v>63</v>
      </c>
      <c r="H123" s="59" t="s">
        <v>710</v>
      </c>
      <c r="I123" s="24"/>
    </row>
    <row r="124" spans="2:10" x14ac:dyDescent="0.15">
      <c r="B124" s="5" t="s">
        <v>977</v>
      </c>
      <c r="C124" s="6" t="s">
        <v>745</v>
      </c>
      <c r="D124" s="9" t="s">
        <v>1336</v>
      </c>
      <c r="E124" s="1" t="s">
        <v>86</v>
      </c>
      <c r="F124" s="63" t="s">
        <v>63</v>
      </c>
      <c r="G124" s="1" t="s">
        <v>63</v>
      </c>
      <c r="H124" s="59" t="s">
        <v>710</v>
      </c>
      <c r="I124" s="24"/>
    </row>
    <row r="125" spans="2:10" x14ac:dyDescent="0.15">
      <c r="B125" s="5" t="s">
        <v>977</v>
      </c>
      <c r="C125" s="6" t="s">
        <v>976</v>
      </c>
      <c r="D125" s="9" t="s">
        <v>2706</v>
      </c>
      <c r="E125" s="1" t="s">
        <v>86</v>
      </c>
      <c r="F125" s="63" t="s">
        <v>63</v>
      </c>
      <c r="G125" s="1" t="s">
        <v>63</v>
      </c>
      <c r="H125" s="59" t="s">
        <v>710</v>
      </c>
      <c r="I125" s="9"/>
      <c r="J125" s="40" t="s">
        <v>2697</v>
      </c>
    </row>
    <row r="126" spans="2:10" x14ac:dyDescent="0.15">
      <c r="B126" s="5" t="s">
        <v>977</v>
      </c>
      <c r="C126" s="6" t="s">
        <v>977</v>
      </c>
      <c r="D126" s="1" t="s">
        <v>3333</v>
      </c>
      <c r="E126" s="1" t="s">
        <v>86</v>
      </c>
      <c r="F126" s="63" t="s">
        <v>63</v>
      </c>
      <c r="G126" s="1" t="s">
        <v>63</v>
      </c>
      <c r="H126" s="59" t="s">
        <v>710</v>
      </c>
      <c r="I126" s="24"/>
      <c r="J126" s="40" t="s">
        <v>3334</v>
      </c>
    </row>
    <row r="127" spans="2:10" ht="17.25" customHeight="1" x14ac:dyDescent="0.15">
      <c r="B127" s="5" t="s">
        <v>977</v>
      </c>
      <c r="C127" s="6" t="s">
        <v>1326</v>
      </c>
      <c r="D127" s="9" t="s">
        <v>3332</v>
      </c>
      <c r="E127" s="1" t="s">
        <v>86</v>
      </c>
      <c r="F127" s="63" t="s">
        <v>63</v>
      </c>
      <c r="G127" s="1" t="s">
        <v>63</v>
      </c>
      <c r="H127" s="59" t="s">
        <v>710</v>
      </c>
      <c r="I127" s="24"/>
      <c r="J127" s="40" t="s">
        <v>3334</v>
      </c>
    </row>
    <row r="128" spans="2:10" x14ac:dyDescent="0.15">
      <c r="B128" s="5" t="s">
        <v>977</v>
      </c>
      <c r="C128" s="6" t="s">
        <v>1029</v>
      </c>
      <c r="D128" s="9" t="s">
        <v>6837</v>
      </c>
      <c r="E128" s="1" t="s">
        <v>6838</v>
      </c>
      <c r="F128" s="63" t="s">
        <v>63</v>
      </c>
      <c r="G128" s="1" t="s">
        <v>63</v>
      </c>
      <c r="H128" s="59" t="s">
        <v>710</v>
      </c>
      <c r="I128" s="24"/>
      <c r="J128" s="40" t="s">
        <v>6839</v>
      </c>
    </row>
    <row r="129" spans="2:10" ht="17.25" customHeight="1" x14ac:dyDescent="0.15">
      <c r="B129" s="5" t="s">
        <v>1028</v>
      </c>
      <c r="C129" s="6" t="s">
        <v>1032</v>
      </c>
      <c r="D129" s="1" t="s">
        <v>1016</v>
      </c>
      <c r="E129" s="1" t="s">
        <v>1066</v>
      </c>
      <c r="F129" s="63" t="s">
        <v>825</v>
      </c>
      <c r="G129" s="1" t="s">
        <v>825</v>
      </c>
      <c r="H129" s="59" t="s">
        <v>710</v>
      </c>
      <c r="I129" s="24"/>
    </row>
    <row r="130" spans="2:10" x14ac:dyDescent="0.15">
      <c r="B130" s="5" t="s">
        <v>1028</v>
      </c>
      <c r="C130" s="6" t="s">
        <v>743</v>
      </c>
      <c r="D130" s="1" t="s">
        <v>1017</v>
      </c>
      <c r="E130" s="1" t="s">
        <v>1067</v>
      </c>
      <c r="F130" s="63" t="s">
        <v>825</v>
      </c>
      <c r="G130" s="1" t="s">
        <v>825</v>
      </c>
      <c r="H130" s="59" t="s">
        <v>710</v>
      </c>
      <c r="I130" s="24"/>
    </row>
    <row r="131" spans="2:10" ht="17.25" customHeight="1" x14ac:dyDescent="0.15">
      <c r="B131" s="5" t="s">
        <v>1028</v>
      </c>
      <c r="C131" s="6" t="s">
        <v>744</v>
      </c>
      <c r="D131" s="1" t="s">
        <v>1022</v>
      </c>
      <c r="E131" s="1" t="s">
        <v>1068</v>
      </c>
      <c r="F131" s="63" t="s">
        <v>825</v>
      </c>
      <c r="G131" s="1" t="s">
        <v>825</v>
      </c>
      <c r="H131" s="59" t="s">
        <v>710</v>
      </c>
      <c r="I131" s="24"/>
    </row>
    <row r="132" spans="2:10" x14ac:dyDescent="0.15">
      <c r="B132" s="5" t="s">
        <v>1028</v>
      </c>
      <c r="C132" s="6" t="s">
        <v>745</v>
      </c>
      <c r="D132" s="1" t="s">
        <v>1024</v>
      </c>
      <c r="E132" s="1" t="s">
        <v>1069</v>
      </c>
      <c r="F132" s="63" t="s">
        <v>825</v>
      </c>
      <c r="G132" s="1" t="s">
        <v>825</v>
      </c>
      <c r="H132" s="59" t="s">
        <v>710</v>
      </c>
      <c r="I132" s="24"/>
    </row>
    <row r="133" spans="2:10" x14ac:dyDescent="0.15">
      <c r="B133" s="5" t="s">
        <v>1028</v>
      </c>
      <c r="C133" s="6" t="s">
        <v>976</v>
      </c>
      <c r="D133" s="1" t="s">
        <v>1023</v>
      </c>
      <c r="E133" s="1" t="s">
        <v>1070</v>
      </c>
      <c r="F133" s="63" t="s">
        <v>825</v>
      </c>
      <c r="G133" s="1" t="s">
        <v>825</v>
      </c>
      <c r="H133" s="59" t="s">
        <v>710</v>
      </c>
      <c r="I133" s="24"/>
    </row>
    <row r="134" spans="2:10" x14ac:dyDescent="0.15">
      <c r="B134" s="5" t="s">
        <v>1028</v>
      </c>
      <c r="C134" s="6" t="s">
        <v>977</v>
      </c>
      <c r="D134" s="9" t="s">
        <v>1115</v>
      </c>
      <c r="E134" s="1" t="s">
        <v>1116</v>
      </c>
      <c r="F134" s="63" t="s">
        <v>825</v>
      </c>
      <c r="G134" s="1" t="s">
        <v>825</v>
      </c>
      <c r="H134" s="59" t="s">
        <v>710</v>
      </c>
      <c r="I134" s="24"/>
    </row>
    <row r="135" spans="2:10" ht="17.25" customHeight="1" x14ac:dyDescent="0.15">
      <c r="B135" s="5" t="s">
        <v>1028</v>
      </c>
      <c r="C135" s="6" t="s">
        <v>1028</v>
      </c>
      <c r="D135" s="9" t="s">
        <v>2180</v>
      </c>
      <c r="E135" s="1" t="s">
        <v>2181</v>
      </c>
      <c r="F135" s="63" t="s">
        <v>63</v>
      </c>
      <c r="G135" s="1" t="s">
        <v>63</v>
      </c>
      <c r="H135" s="59" t="s">
        <v>710</v>
      </c>
      <c r="I135" s="24"/>
    </row>
    <row r="136" spans="2:10" x14ac:dyDescent="0.15">
      <c r="B136" s="5" t="s">
        <v>1028</v>
      </c>
      <c r="C136" s="6" t="s">
        <v>1029</v>
      </c>
      <c r="D136" s="9" t="s">
        <v>7841</v>
      </c>
      <c r="E136" s="1" t="s">
        <v>7255</v>
      </c>
      <c r="F136" s="63" t="s">
        <v>7256</v>
      </c>
      <c r="G136" s="1" t="s">
        <v>7256</v>
      </c>
      <c r="H136" s="59" t="s">
        <v>710</v>
      </c>
      <c r="I136" s="24"/>
      <c r="J136" s="40" t="s">
        <v>7842</v>
      </c>
    </row>
    <row r="137" spans="2:10" x14ac:dyDescent="0.15">
      <c r="B137" s="5" t="s">
        <v>1029</v>
      </c>
      <c r="C137" s="6" t="s">
        <v>1032</v>
      </c>
      <c r="D137" s="9" t="s">
        <v>1117</v>
      </c>
      <c r="E137" s="1" t="s">
        <v>100</v>
      </c>
      <c r="F137" s="63" t="s">
        <v>825</v>
      </c>
      <c r="G137" s="1" t="s">
        <v>825</v>
      </c>
      <c r="H137" s="59" t="s">
        <v>710</v>
      </c>
      <c r="I137" s="24" t="s">
        <v>2179</v>
      </c>
    </row>
    <row r="138" spans="2:10" x14ac:dyDescent="0.15">
      <c r="B138" s="5" t="s">
        <v>1029</v>
      </c>
      <c r="C138" s="6" t="s">
        <v>743</v>
      </c>
      <c r="D138" s="9" t="s">
        <v>225</v>
      </c>
      <c r="E138" s="1" t="s">
        <v>101</v>
      </c>
      <c r="F138" s="63" t="s">
        <v>825</v>
      </c>
      <c r="G138" s="1" t="s">
        <v>825</v>
      </c>
      <c r="H138" s="59" t="s">
        <v>710</v>
      </c>
      <c r="I138" s="24"/>
    </row>
    <row r="139" spans="2:10" ht="17.25" customHeight="1" x14ac:dyDescent="0.15">
      <c r="B139" s="5" t="s">
        <v>1029</v>
      </c>
      <c r="C139" s="6" t="s">
        <v>744</v>
      </c>
      <c r="D139" s="9" t="s">
        <v>1327</v>
      </c>
      <c r="E139" s="1" t="s">
        <v>1329</v>
      </c>
      <c r="F139" s="63" t="s">
        <v>63</v>
      </c>
      <c r="G139" s="1" t="s">
        <v>63</v>
      </c>
      <c r="H139" s="59" t="s">
        <v>710</v>
      </c>
      <c r="I139" s="24"/>
    </row>
    <row r="140" spans="2:10" x14ac:dyDescent="0.15">
      <c r="B140" s="5" t="s">
        <v>1029</v>
      </c>
      <c r="C140" s="6" t="s">
        <v>745</v>
      </c>
      <c r="D140" s="9" t="s">
        <v>1328</v>
      </c>
      <c r="E140" s="1" t="s">
        <v>1330</v>
      </c>
      <c r="F140" s="63" t="s">
        <v>63</v>
      </c>
      <c r="G140" s="1" t="s">
        <v>63</v>
      </c>
      <c r="H140" s="59" t="s">
        <v>710</v>
      </c>
      <c r="I140" s="24"/>
    </row>
    <row r="141" spans="2:10" x14ac:dyDescent="0.15">
      <c r="B141" s="5" t="s">
        <v>1029</v>
      </c>
      <c r="C141" s="6" t="s">
        <v>976</v>
      </c>
      <c r="D141" s="60" t="s">
        <v>1331</v>
      </c>
      <c r="E141" s="1" t="s">
        <v>1332</v>
      </c>
      <c r="F141" s="63" t="s">
        <v>63</v>
      </c>
      <c r="G141" s="1" t="s">
        <v>63</v>
      </c>
      <c r="H141" s="59" t="s">
        <v>710</v>
      </c>
      <c r="I141" s="24"/>
    </row>
    <row r="142" spans="2:10" x14ac:dyDescent="0.15">
      <c r="B142" s="5" t="s">
        <v>1029</v>
      </c>
      <c r="C142" s="6" t="s">
        <v>977</v>
      </c>
      <c r="D142" s="1" t="s">
        <v>2176</v>
      </c>
      <c r="E142" s="1" t="s">
        <v>2177</v>
      </c>
      <c r="F142" s="63" t="s">
        <v>63</v>
      </c>
      <c r="G142" s="1" t="s">
        <v>63</v>
      </c>
      <c r="H142" s="59" t="s">
        <v>710</v>
      </c>
      <c r="I142" s="24" t="s">
        <v>2178</v>
      </c>
    </row>
    <row r="143" spans="2:10" ht="17.25" customHeight="1" x14ac:dyDescent="0.15">
      <c r="B143" s="5" t="s">
        <v>1029</v>
      </c>
      <c r="C143" s="6" t="s">
        <v>1028</v>
      </c>
      <c r="D143" s="9" t="s">
        <v>7827</v>
      </c>
      <c r="E143" s="1" t="s">
        <v>2177</v>
      </c>
      <c r="F143" s="63" t="s">
        <v>63</v>
      </c>
      <c r="G143" s="1" t="s">
        <v>63</v>
      </c>
      <c r="H143" s="59" t="s">
        <v>710</v>
      </c>
      <c r="I143" s="24"/>
      <c r="J143" s="40" t="s">
        <v>7828</v>
      </c>
    </row>
    <row r="144" spans="2:10" x14ac:dyDescent="0.15">
      <c r="B144" s="5" t="s">
        <v>1029</v>
      </c>
      <c r="C144" s="6" t="s">
        <v>1029</v>
      </c>
      <c r="D144" s="9" t="s">
        <v>781</v>
      </c>
      <c r="E144" s="9" t="s">
        <v>780</v>
      </c>
      <c r="F144" s="63" t="s">
        <v>825</v>
      </c>
      <c r="G144" s="1" t="s">
        <v>825</v>
      </c>
      <c r="H144" s="59" t="s">
        <v>710</v>
      </c>
      <c r="I144" s="24"/>
    </row>
    <row r="145" spans="2:9" x14ac:dyDescent="0.15">
      <c r="B145" s="7"/>
      <c r="D145" s="8"/>
      <c r="E145" s="8"/>
      <c r="F145" s="10"/>
      <c r="G145" s="8"/>
      <c r="H145" s="4"/>
      <c r="I145" s="13"/>
    </row>
    <row r="146" spans="2:9" x14ac:dyDescent="0.15">
      <c r="B146" s="7"/>
      <c r="D146" s="8"/>
      <c r="E146" s="8"/>
      <c r="F146" s="10"/>
      <c r="G146" s="8"/>
      <c r="H146" s="4"/>
      <c r="I146" s="123"/>
    </row>
    <row r="147" spans="2:9" x14ac:dyDescent="0.15">
      <c r="B147" s="7"/>
      <c r="D147" s="8"/>
      <c r="F147" s="8"/>
    </row>
    <row r="148" spans="2:9" x14ac:dyDescent="0.15">
      <c r="B148" s="452" t="s">
        <v>674</v>
      </c>
      <c r="C148" s="453"/>
      <c r="D148" s="455" t="s">
        <v>655</v>
      </c>
      <c r="E148" s="456"/>
      <c r="F148" s="456"/>
      <c r="G148" s="456"/>
      <c r="H148" s="456"/>
      <c r="I148" s="457"/>
    </row>
    <row r="149" spans="2:9" x14ac:dyDescent="0.15">
      <c r="B149" s="452" t="s">
        <v>706</v>
      </c>
      <c r="C149" s="453"/>
      <c r="D149" s="455" t="s">
        <v>727</v>
      </c>
      <c r="E149" s="456"/>
      <c r="F149" s="456"/>
      <c r="G149" s="456"/>
      <c r="H149" s="456"/>
      <c r="I149" s="457"/>
    </row>
    <row r="150" spans="2:9" x14ac:dyDescent="0.15">
      <c r="B150" s="452" t="s">
        <v>820</v>
      </c>
      <c r="C150" s="453"/>
      <c r="D150" s="455" t="s">
        <v>1164</v>
      </c>
      <c r="E150" s="456"/>
      <c r="F150" s="456"/>
      <c r="G150" s="456"/>
      <c r="H150" s="456"/>
      <c r="I150" s="457"/>
    </row>
    <row r="151" spans="2:9" x14ac:dyDescent="0.15">
      <c r="B151" s="452" t="s">
        <v>705</v>
      </c>
      <c r="C151" s="453"/>
      <c r="D151" s="455" t="s">
        <v>1127</v>
      </c>
      <c r="E151" s="456"/>
      <c r="F151" s="456"/>
      <c r="G151" s="456"/>
      <c r="H151" s="456"/>
      <c r="I151" s="457"/>
    </row>
    <row r="152" spans="2:9" ht="17.25" customHeight="1" x14ac:dyDescent="0.15">
      <c r="B152" s="452" t="s">
        <v>673</v>
      </c>
      <c r="C152" s="453"/>
      <c r="D152" s="455" t="s">
        <v>659</v>
      </c>
      <c r="E152" s="456"/>
      <c r="F152" s="456"/>
      <c r="G152" s="456"/>
      <c r="H152" s="456"/>
      <c r="I152" s="457"/>
    </row>
    <row r="153" spans="2:9" x14ac:dyDescent="0.15">
      <c r="B153" s="56" t="s">
        <v>822</v>
      </c>
      <c r="C153" s="56" t="s">
        <v>823</v>
      </c>
      <c r="D153" s="59" t="s">
        <v>674</v>
      </c>
      <c r="E153" s="59" t="s">
        <v>706</v>
      </c>
      <c r="F153" s="59" t="s">
        <v>707</v>
      </c>
      <c r="G153" s="59" t="s">
        <v>708</v>
      </c>
      <c r="H153" s="53" t="s">
        <v>709</v>
      </c>
      <c r="I153" s="59" t="s">
        <v>749</v>
      </c>
    </row>
    <row r="154" spans="2:9" ht="17.25" customHeight="1" x14ac:dyDescent="0.15">
      <c r="B154" s="5" t="s">
        <v>824</v>
      </c>
      <c r="C154" s="6" t="s">
        <v>725</v>
      </c>
      <c r="D154" s="60" t="s">
        <v>1001</v>
      </c>
      <c r="E154" s="1" t="s">
        <v>1129</v>
      </c>
      <c r="F154" s="63" t="s">
        <v>825</v>
      </c>
      <c r="G154" s="1" t="s">
        <v>825</v>
      </c>
      <c r="H154" s="53" t="s">
        <v>710</v>
      </c>
      <c r="I154" s="506" t="s">
        <v>1794</v>
      </c>
    </row>
    <row r="155" spans="2:9" x14ac:dyDescent="0.15">
      <c r="B155" s="5" t="s">
        <v>826</v>
      </c>
      <c r="C155" s="6" t="s">
        <v>726</v>
      </c>
      <c r="D155" s="60" t="s">
        <v>1002</v>
      </c>
      <c r="E155" s="1" t="s">
        <v>1130</v>
      </c>
      <c r="F155" s="63" t="s">
        <v>825</v>
      </c>
      <c r="G155" s="1" t="s">
        <v>825</v>
      </c>
      <c r="H155" s="53" t="s">
        <v>710</v>
      </c>
      <c r="I155" s="506"/>
    </row>
    <row r="156" spans="2:9" x14ac:dyDescent="0.15">
      <c r="B156" s="5" t="s">
        <v>829</v>
      </c>
      <c r="C156" s="6" t="s">
        <v>970</v>
      </c>
      <c r="D156" s="60" t="s">
        <v>1004</v>
      </c>
      <c r="E156" s="1" t="s">
        <v>1131</v>
      </c>
      <c r="F156" s="63" t="s">
        <v>825</v>
      </c>
      <c r="G156" s="1" t="s">
        <v>825</v>
      </c>
      <c r="H156" s="53" t="s">
        <v>710</v>
      </c>
      <c r="I156" s="506"/>
    </row>
    <row r="157" spans="2:9" x14ac:dyDescent="0.15">
      <c r="B157" s="5" t="s">
        <v>829</v>
      </c>
      <c r="C157" s="6" t="s">
        <v>748</v>
      </c>
      <c r="D157" s="60" t="s">
        <v>1005</v>
      </c>
      <c r="E157" s="1" t="s">
        <v>1132</v>
      </c>
      <c r="F157" s="63" t="s">
        <v>825</v>
      </c>
      <c r="G157" s="1" t="s">
        <v>825</v>
      </c>
      <c r="H157" s="53" t="s">
        <v>710</v>
      </c>
      <c r="I157" s="506"/>
    </row>
    <row r="158" spans="2:9" x14ac:dyDescent="0.15">
      <c r="B158" s="5" t="s">
        <v>971</v>
      </c>
      <c r="C158" s="6" t="s">
        <v>725</v>
      </c>
      <c r="D158" s="60" t="s">
        <v>1006</v>
      </c>
      <c r="E158" s="1" t="s">
        <v>1133</v>
      </c>
      <c r="F158" s="63" t="s">
        <v>825</v>
      </c>
      <c r="G158" s="1" t="s">
        <v>825</v>
      </c>
      <c r="H158" s="53" t="s">
        <v>710</v>
      </c>
      <c r="I158" s="506"/>
    </row>
    <row r="159" spans="2:9" x14ac:dyDescent="0.15">
      <c r="B159" s="5" t="s">
        <v>743</v>
      </c>
      <c r="C159" s="6" t="s">
        <v>726</v>
      </c>
      <c r="D159" s="9" t="s">
        <v>1041</v>
      </c>
      <c r="E159" s="1" t="s">
        <v>1134</v>
      </c>
      <c r="F159" s="63" t="s">
        <v>825</v>
      </c>
      <c r="G159" s="1" t="s">
        <v>825</v>
      </c>
      <c r="H159" s="53" t="s">
        <v>710</v>
      </c>
      <c r="I159" s="506"/>
    </row>
    <row r="160" spans="2:9" x14ac:dyDescent="0.15">
      <c r="B160" s="5" t="s">
        <v>743</v>
      </c>
      <c r="C160" s="6" t="s">
        <v>970</v>
      </c>
      <c r="D160" s="60" t="s">
        <v>68</v>
      </c>
      <c r="E160" s="1" t="s">
        <v>1135</v>
      </c>
      <c r="F160" s="63" t="s">
        <v>825</v>
      </c>
      <c r="G160" s="1" t="s">
        <v>825</v>
      </c>
      <c r="H160" s="53" t="s">
        <v>710</v>
      </c>
      <c r="I160" s="506"/>
    </row>
    <row r="161" spans="2:9" x14ac:dyDescent="0.15">
      <c r="B161" s="5" t="s">
        <v>743</v>
      </c>
      <c r="C161" s="6" t="s">
        <v>748</v>
      </c>
      <c r="D161" s="60" t="s">
        <v>326</v>
      </c>
      <c r="E161" s="60" t="s">
        <v>325</v>
      </c>
      <c r="F161" s="63" t="s">
        <v>825</v>
      </c>
      <c r="G161" s="1" t="s">
        <v>825</v>
      </c>
      <c r="H161" s="53" t="s">
        <v>710</v>
      </c>
      <c r="I161" s="506"/>
    </row>
    <row r="162" spans="2:9" x14ac:dyDescent="0.15">
      <c r="B162" s="5" t="s">
        <v>744</v>
      </c>
      <c r="C162" s="6" t="s">
        <v>725</v>
      </c>
      <c r="D162" s="60" t="s">
        <v>1003</v>
      </c>
      <c r="E162" s="1" t="s">
        <v>1136</v>
      </c>
      <c r="F162" s="63" t="s">
        <v>825</v>
      </c>
      <c r="G162" s="1" t="s">
        <v>825</v>
      </c>
      <c r="H162" s="53" t="s">
        <v>710</v>
      </c>
      <c r="I162" s="506"/>
    </row>
    <row r="163" spans="2:9" x14ac:dyDescent="0.15">
      <c r="B163" s="5" t="s">
        <v>972</v>
      </c>
      <c r="C163" s="6" t="s">
        <v>726</v>
      </c>
      <c r="D163" s="1" t="s">
        <v>1014</v>
      </c>
      <c r="E163" s="1" t="s">
        <v>1137</v>
      </c>
      <c r="F163" s="63" t="s">
        <v>825</v>
      </c>
      <c r="G163" s="1" t="s">
        <v>825</v>
      </c>
      <c r="H163" s="53" t="s">
        <v>710</v>
      </c>
      <c r="I163" s="506"/>
    </row>
    <row r="164" spans="2:9" x14ac:dyDescent="0.15">
      <c r="B164" s="5" t="s">
        <v>744</v>
      </c>
      <c r="C164" s="6" t="s">
        <v>970</v>
      </c>
      <c r="D164" s="9" t="s">
        <v>1034</v>
      </c>
      <c r="E164" s="1" t="s">
        <v>1138</v>
      </c>
      <c r="F164" s="63" t="s">
        <v>825</v>
      </c>
      <c r="G164" s="1" t="s">
        <v>825</v>
      </c>
      <c r="H164" s="53" t="s">
        <v>710</v>
      </c>
      <c r="I164" s="506"/>
    </row>
    <row r="165" spans="2:9" x14ac:dyDescent="0.15">
      <c r="B165" s="5" t="s">
        <v>744</v>
      </c>
      <c r="C165" s="6" t="s">
        <v>748</v>
      </c>
      <c r="D165" s="1" t="s">
        <v>1280</v>
      </c>
      <c r="E165" s="1" t="s">
        <v>1281</v>
      </c>
      <c r="F165" s="63" t="s">
        <v>63</v>
      </c>
      <c r="G165" s="1" t="s">
        <v>63</v>
      </c>
      <c r="H165" s="53" t="s">
        <v>710</v>
      </c>
      <c r="I165" s="506"/>
    </row>
    <row r="166" spans="2:9" x14ac:dyDescent="0.15">
      <c r="B166" s="5" t="s">
        <v>745</v>
      </c>
      <c r="C166" s="6" t="s">
        <v>725</v>
      </c>
      <c r="D166" s="9" t="s">
        <v>1158</v>
      </c>
      <c r="E166" s="1" t="s">
        <v>1158</v>
      </c>
      <c r="F166" s="63" t="s">
        <v>63</v>
      </c>
      <c r="G166" s="1" t="s">
        <v>63</v>
      </c>
      <c r="H166" s="53" t="s">
        <v>710</v>
      </c>
      <c r="I166" s="506"/>
    </row>
    <row r="167" spans="2:9" x14ac:dyDescent="0.15">
      <c r="B167" s="5" t="s">
        <v>745</v>
      </c>
      <c r="C167" s="6" t="s">
        <v>726</v>
      </c>
      <c r="D167" s="1" t="s">
        <v>1276</v>
      </c>
      <c r="E167" s="1" t="s">
        <v>1278</v>
      </c>
      <c r="F167" s="63" t="s">
        <v>63</v>
      </c>
      <c r="G167" s="1" t="s">
        <v>63</v>
      </c>
      <c r="H167" s="53" t="s">
        <v>710</v>
      </c>
      <c r="I167" s="506"/>
    </row>
    <row r="168" spans="2:9" x14ac:dyDescent="0.15">
      <c r="B168" s="5" t="s">
        <v>745</v>
      </c>
      <c r="C168" s="6" t="s">
        <v>970</v>
      </c>
      <c r="D168" s="9" t="s">
        <v>1277</v>
      </c>
      <c r="E168" s="9" t="s">
        <v>1279</v>
      </c>
      <c r="F168" s="63" t="s">
        <v>63</v>
      </c>
      <c r="G168" s="1" t="s">
        <v>63</v>
      </c>
      <c r="H168" s="53" t="s">
        <v>710</v>
      </c>
      <c r="I168" s="506"/>
    </row>
    <row r="169" spans="2:9" x14ac:dyDescent="0.15">
      <c r="B169" s="5" t="s">
        <v>745</v>
      </c>
      <c r="C169" s="6" t="s">
        <v>748</v>
      </c>
      <c r="D169" s="9" t="s">
        <v>1377</v>
      </c>
      <c r="E169" s="9" t="s">
        <v>1378</v>
      </c>
      <c r="F169" s="63" t="s">
        <v>63</v>
      </c>
      <c r="G169" s="1" t="s">
        <v>63</v>
      </c>
      <c r="H169" s="53" t="s">
        <v>710</v>
      </c>
      <c r="I169" s="506"/>
    </row>
    <row r="170" spans="2:9" x14ac:dyDescent="0.15">
      <c r="B170" s="5" t="s">
        <v>832</v>
      </c>
      <c r="C170" s="6" t="s">
        <v>725</v>
      </c>
      <c r="D170" s="1" t="s">
        <v>1058</v>
      </c>
      <c r="E170" s="1" t="s">
        <v>1139</v>
      </c>
      <c r="F170" s="63" t="s">
        <v>825</v>
      </c>
      <c r="G170" s="1" t="s">
        <v>825</v>
      </c>
      <c r="H170" s="53" t="s">
        <v>710</v>
      </c>
      <c r="I170" s="506"/>
    </row>
    <row r="171" spans="2:9" x14ac:dyDescent="0.15">
      <c r="B171" s="5" t="s">
        <v>832</v>
      </c>
      <c r="C171" s="6" t="s">
        <v>726</v>
      </c>
      <c r="D171" s="9" t="s">
        <v>1008</v>
      </c>
      <c r="E171" s="1" t="s">
        <v>1141</v>
      </c>
      <c r="F171" s="63" t="s">
        <v>825</v>
      </c>
      <c r="G171" s="1" t="s">
        <v>825</v>
      </c>
      <c r="H171" s="53" t="s">
        <v>710</v>
      </c>
      <c r="I171" s="506"/>
    </row>
    <row r="172" spans="2:9" x14ac:dyDescent="0.15">
      <c r="B172" s="5" t="s">
        <v>832</v>
      </c>
      <c r="C172" s="6" t="s">
        <v>970</v>
      </c>
      <c r="D172" s="9" t="s">
        <v>978</v>
      </c>
      <c r="E172" s="1" t="s">
        <v>1142</v>
      </c>
      <c r="F172" s="63" t="s">
        <v>825</v>
      </c>
      <c r="G172" s="1" t="s">
        <v>825</v>
      </c>
      <c r="H172" s="53" t="s">
        <v>710</v>
      </c>
      <c r="I172" s="506"/>
    </row>
    <row r="173" spans="2:9" x14ac:dyDescent="0.15">
      <c r="B173" s="5" t="s">
        <v>832</v>
      </c>
      <c r="C173" s="6" t="s">
        <v>748</v>
      </c>
      <c r="D173" s="1" t="s">
        <v>22</v>
      </c>
      <c r="E173" s="1" t="s">
        <v>24</v>
      </c>
      <c r="F173" s="63" t="s">
        <v>825</v>
      </c>
      <c r="G173" s="1" t="s">
        <v>825</v>
      </c>
      <c r="H173" s="53" t="s">
        <v>710</v>
      </c>
      <c r="I173" s="506"/>
    </row>
    <row r="174" spans="2:9" x14ac:dyDescent="0.15">
      <c r="B174" s="5" t="s">
        <v>833</v>
      </c>
      <c r="C174" s="6" t="s">
        <v>725</v>
      </c>
      <c r="D174" s="1" t="s">
        <v>126</v>
      </c>
      <c r="E174" s="1" t="s">
        <v>127</v>
      </c>
      <c r="F174" s="63" t="s">
        <v>825</v>
      </c>
      <c r="G174" s="1" t="s">
        <v>825</v>
      </c>
      <c r="H174" s="53" t="s">
        <v>710</v>
      </c>
      <c r="I174" s="506"/>
    </row>
    <row r="175" spans="2:9" x14ac:dyDescent="0.15">
      <c r="B175" s="5" t="s">
        <v>833</v>
      </c>
      <c r="C175" s="6" t="s">
        <v>726</v>
      </c>
      <c r="D175" s="1" t="s">
        <v>1460</v>
      </c>
      <c r="E175" s="1" t="s">
        <v>1461</v>
      </c>
      <c r="F175" s="63" t="s">
        <v>63</v>
      </c>
      <c r="G175" s="1" t="s">
        <v>63</v>
      </c>
      <c r="H175" s="53" t="s">
        <v>710</v>
      </c>
      <c r="I175" s="506"/>
    </row>
    <row r="176" spans="2:9" x14ac:dyDescent="0.15">
      <c r="B176" s="5" t="s">
        <v>833</v>
      </c>
      <c r="C176" s="6" t="s">
        <v>970</v>
      </c>
      <c r="D176" s="1" t="s">
        <v>1462</v>
      </c>
      <c r="E176" s="1" t="s">
        <v>1463</v>
      </c>
      <c r="F176" s="63" t="s">
        <v>63</v>
      </c>
      <c r="G176" s="1" t="s">
        <v>63</v>
      </c>
      <c r="H176" s="53" t="s">
        <v>710</v>
      </c>
      <c r="I176" s="506"/>
    </row>
    <row r="177" spans="2:9" x14ac:dyDescent="0.15">
      <c r="B177" s="5" t="s">
        <v>833</v>
      </c>
      <c r="C177" s="6" t="s">
        <v>748</v>
      </c>
      <c r="D177" s="1" t="s">
        <v>1382</v>
      </c>
      <c r="E177" s="1" t="s">
        <v>1383</v>
      </c>
      <c r="F177" s="63" t="s">
        <v>63</v>
      </c>
      <c r="G177" s="1" t="s">
        <v>63</v>
      </c>
      <c r="H177" s="53" t="s">
        <v>710</v>
      </c>
      <c r="I177" s="506"/>
    </row>
    <row r="178" spans="2:9" x14ac:dyDescent="0.15">
      <c r="B178" s="5" t="s">
        <v>1028</v>
      </c>
      <c r="C178" s="6" t="s">
        <v>725</v>
      </c>
      <c r="D178" s="1" t="s">
        <v>1026</v>
      </c>
      <c r="E178" s="1" t="s">
        <v>1128</v>
      </c>
      <c r="F178" s="63" t="s">
        <v>825</v>
      </c>
      <c r="G178" s="1" t="s">
        <v>825</v>
      </c>
      <c r="H178" s="53" t="s">
        <v>710</v>
      </c>
      <c r="I178" s="506"/>
    </row>
    <row r="179" spans="2:9" x14ac:dyDescent="0.15">
      <c r="B179" s="5" t="s">
        <v>1028</v>
      </c>
      <c r="C179" s="6" t="s">
        <v>726</v>
      </c>
      <c r="D179" s="1" t="s">
        <v>1027</v>
      </c>
      <c r="E179" s="1" t="s">
        <v>1140</v>
      </c>
      <c r="F179" s="63" t="s">
        <v>825</v>
      </c>
      <c r="G179" s="1" t="s">
        <v>825</v>
      </c>
      <c r="H179" s="53" t="s">
        <v>710</v>
      </c>
      <c r="I179" s="506"/>
    </row>
    <row r="180" spans="2:9" x14ac:dyDescent="0.15">
      <c r="B180" s="5" t="s">
        <v>1149</v>
      </c>
      <c r="C180" s="6" t="s">
        <v>970</v>
      </c>
      <c r="D180" s="1" t="s">
        <v>1552</v>
      </c>
      <c r="E180" s="1" t="s">
        <v>1547</v>
      </c>
      <c r="F180" s="63" t="s">
        <v>63</v>
      </c>
      <c r="G180" s="1" t="s">
        <v>63</v>
      </c>
      <c r="H180" s="53" t="s">
        <v>710</v>
      </c>
      <c r="I180" s="506"/>
    </row>
    <row r="181" spans="2:9" x14ac:dyDescent="0.15">
      <c r="B181" s="5" t="s">
        <v>1150</v>
      </c>
      <c r="C181" s="6" t="s">
        <v>748</v>
      </c>
      <c r="D181" s="60" t="s">
        <v>1927</v>
      </c>
      <c r="E181" s="1" t="s">
        <v>1636</v>
      </c>
      <c r="F181" s="63" t="s">
        <v>63</v>
      </c>
      <c r="G181" s="1" t="s">
        <v>63</v>
      </c>
      <c r="H181" s="53" t="s">
        <v>710</v>
      </c>
      <c r="I181" s="506"/>
    </row>
    <row r="182" spans="2:9" x14ac:dyDescent="0.15">
      <c r="B182" s="5" t="s">
        <v>1029</v>
      </c>
      <c r="C182" s="6" t="s">
        <v>1032</v>
      </c>
      <c r="D182" s="1" t="s">
        <v>1155</v>
      </c>
      <c r="E182" s="1" t="s">
        <v>411</v>
      </c>
      <c r="F182" s="63" t="s">
        <v>412</v>
      </c>
      <c r="G182" s="1" t="s">
        <v>412</v>
      </c>
      <c r="H182" s="53" t="s">
        <v>710</v>
      </c>
      <c r="I182" s="12"/>
    </row>
    <row r="183" spans="2:9" x14ac:dyDescent="0.15">
      <c r="B183" s="5" t="s">
        <v>1029</v>
      </c>
      <c r="C183" s="6" t="s">
        <v>743</v>
      </c>
      <c r="D183" s="1" t="s">
        <v>1156</v>
      </c>
      <c r="E183" s="1" t="s">
        <v>411</v>
      </c>
      <c r="F183" s="63" t="s">
        <v>412</v>
      </c>
      <c r="G183" s="1" t="s">
        <v>412</v>
      </c>
      <c r="H183" s="53" t="s">
        <v>710</v>
      </c>
      <c r="I183" s="12"/>
    </row>
    <row r="184" spans="2:9" x14ac:dyDescent="0.15">
      <c r="B184" s="5" t="s">
        <v>1029</v>
      </c>
      <c r="C184" s="6" t="s">
        <v>744</v>
      </c>
      <c r="D184" s="1" t="s">
        <v>1157</v>
      </c>
      <c r="E184" s="1" t="s">
        <v>411</v>
      </c>
      <c r="F184" s="63" t="s">
        <v>412</v>
      </c>
      <c r="G184" s="1" t="s">
        <v>412</v>
      </c>
      <c r="H184" s="53" t="s">
        <v>710</v>
      </c>
      <c r="I184" s="12"/>
    </row>
    <row r="185" spans="2:9" x14ac:dyDescent="0.15">
      <c r="B185" s="5" t="s">
        <v>1029</v>
      </c>
      <c r="C185" s="6" t="s">
        <v>745</v>
      </c>
      <c r="D185" s="116"/>
      <c r="E185" s="1"/>
      <c r="F185" s="63"/>
      <c r="G185" s="1"/>
      <c r="H185" s="59"/>
      <c r="I185" s="12"/>
    </row>
    <row r="186" spans="2:9" x14ac:dyDescent="0.15">
      <c r="B186" s="5" t="s">
        <v>1029</v>
      </c>
      <c r="C186" s="6" t="s">
        <v>976</v>
      </c>
      <c r="D186" s="1"/>
      <c r="E186" s="1"/>
      <c r="F186" s="63"/>
      <c r="G186" s="1"/>
      <c r="H186" s="59"/>
      <c r="I186" s="12"/>
    </row>
    <row r="187" spans="2:9" x14ac:dyDescent="0.15">
      <c r="B187" s="5" t="s">
        <v>1029</v>
      </c>
      <c r="C187" s="6" t="s">
        <v>977</v>
      </c>
      <c r="D187" s="1"/>
      <c r="E187" s="1"/>
      <c r="F187" s="63"/>
      <c r="G187" s="1"/>
      <c r="H187" s="59"/>
      <c r="I187" s="12"/>
    </row>
    <row r="188" spans="2:9" x14ac:dyDescent="0.15">
      <c r="B188" s="5" t="s">
        <v>1029</v>
      </c>
      <c r="C188" s="6" t="s">
        <v>1028</v>
      </c>
      <c r="D188" s="1"/>
      <c r="E188" s="1"/>
      <c r="F188" s="63"/>
      <c r="G188" s="1"/>
      <c r="H188" s="59"/>
      <c r="I188" s="12"/>
    </row>
    <row r="189" spans="2:9" x14ac:dyDescent="0.15">
      <c r="B189" s="5" t="s">
        <v>1029</v>
      </c>
      <c r="C189" s="6" t="s">
        <v>1029</v>
      </c>
      <c r="D189" s="1" t="s">
        <v>781</v>
      </c>
      <c r="E189" s="9" t="s">
        <v>780</v>
      </c>
      <c r="F189" s="1"/>
      <c r="G189" s="9"/>
      <c r="H189" s="9"/>
      <c r="I189" s="12"/>
    </row>
    <row r="190" spans="2:9" x14ac:dyDescent="0.15">
      <c r="B190" s="7"/>
      <c r="D190" s="8"/>
      <c r="E190" s="8"/>
      <c r="F190" s="10"/>
      <c r="G190" s="8"/>
      <c r="H190" s="4"/>
      <c r="I190" s="123"/>
    </row>
    <row r="191" spans="2:9" x14ac:dyDescent="0.15">
      <c r="B191" s="47" t="s">
        <v>6402</v>
      </c>
      <c r="D191" s="8"/>
      <c r="F191" s="8"/>
    </row>
    <row r="192" spans="2:9" x14ac:dyDescent="0.15">
      <c r="B192" s="452" t="s">
        <v>674</v>
      </c>
      <c r="C192" s="453"/>
      <c r="D192" s="455" t="s">
        <v>1388</v>
      </c>
      <c r="E192" s="456"/>
      <c r="F192" s="456"/>
      <c r="G192" s="456"/>
      <c r="H192" s="456"/>
      <c r="I192" s="457"/>
    </row>
    <row r="193" spans="2:10" x14ac:dyDescent="0.15">
      <c r="B193" s="452" t="s">
        <v>706</v>
      </c>
      <c r="C193" s="453"/>
      <c r="D193" s="455" t="s">
        <v>727</v>
      </c>
      <c r="E193" s="456"/>
      <c r="F193" s="456"/>
      <c r="G193" s="456"/>
      <c r="H193" s="456"/>
      <c r="I193" s="457"/>
    </row>
    <row r="194" spans="2:10" x14ac:dyDescent="0.15">
      <c r="B194" s="452" t="s">
        <v>44</v>
      </c>
      <c r="C194" s="453"/>
      <c r="D194" s="455" t="s">
        <v>1389</v>
      </c>
      <c r="E194" s="456"/>
      <c r="F194" s="456"/>
      <c r="G194" s="456"/>
      <c r="H194" s="456"/>
      <c r="I194" s="457"/>
    </row>
    <row r="195" spans="2:10" x14ac:dyDescent="0.15">
      <c r="B195" s="452" t="s">
        <v>705</v>
      </c>
      <c r="C195" s="453"/>
      <c r="D195" s="455" t="s">
        <v>895</v>
      </c>
      <c r="E195" s="456"/>
      <c r="F195" s="456"/>
      <c r="G195" s="456"/>
      <c r="H195" s="456"/>
      <c r="I195" s="457"/>
    </row>
    <row r="196" spans="2:10" ht="17.25" customHeight="1" x14ac:dyDescent="0.15">
      <c r="B196" s="452" t="s">
        <v>673</v>
      </c>
      <c r="C196" s="453"/>
      <c r="D196" s="455" t="s">
        <v>0</v>
      </c>
      <c r="E196" s="456"/>
      <c r="F196" s="456"/>
      <c r="G196" s="456"/>
      <c r="H196" s="456"/>
      <c r="I196" s="457"/>
    </row>
    <row r="197" spans="2:10" x14ac:dyDescent="0.15">
      <c r="B197" s="56" t="s">
        <v>58</v>
      </c>
      <c r="C197" s="56" t="s">
        <v>59</v>
      </c>
      <c r="D197" s="59" t="s">
        <v>674</v>
      </c>
      <c r="E197" s="59" t="s">
        <v>706</v>
      </c>
      <c r="F197" s="59" t="s">
        <v>707</v>
      </c>
      <c r="G197" s="59" t="s">
        <v>708</v>
      </c>
      <c r="H197" s="53" t="s">
        <v>709</v>
      </c>
      <c r="I197" s="59" t="s">
        <v>749</v>
      </c>
    </row>
    <row r="198" spans="2:10" ht="17.25" customHeight="1" x14ac:dyDescent="0.15">
      <c r="B198" s="5" t="s">
        <v>61</v>
      </c>
      <c r="C198" s="6" t="s">
        <v>45</v>
      </c>
      <c r="D198" s="1" t="s">
        <v>1393</v>
      </c>
      <c r="E198" s="1" t="s">
        <v>1398</v>
      </c>
      <c r="F198" s="63" t="s">
        <v>63</v>
      </c>
      <c r="G198" s="1" t="s">
        <v>63</v>
      </c>
      <c r="H198" s="53" t="s">
        <v>710</v>
      </c>
      <c r="I198" s="513" t="s">
        <v>1794</v>
      </c>
    </row>
    <row r="199" spans="2:10" x14ac:dyDescent="0.15">
      <c r="B199" s="5" t="s">
        <v>61</v>
      </c>
      <c r="C199" s="6" t="s">
        <v>95</v>
      </c>
      <c r="D199" s="1" t="s">
        <v>1392</v>
      </c>
      <c r="E199" s="1" t="s">
        <v>1399</v>
      </c>
      <c r="F199" s="63" t="s">
        <v>63</v>
      </c>
      <c r="G199" s="1" t="s">
        <v>63</v>
      </c>
      <c r="H199" s="53" t="s">
        <v>710</v>
      </c>
      <c r="I199" s="514"/>
    </row>
    <row r="200" spans="2:10" x14ac:dyDescent="0.15">
      <c r="B200" s="5" t="s">
        <v>61</v>
      </c>
      <c r="C200" s="6" t="s">
        <v>46</v>
      </c>
      <c r="D200" s="1" t="s">
        <v>1458</v>
      </c>
      <c r="E200" s="1" t="s">
        <v>1381</v>
      </c>
      <c r="F200" s="63" t="s">
        <v>63</v>
      </c>
      <c r="G200" s="1" t="s">
        <v>63</v>
      </c>
      <c r="H200" s="53" t="s">
        <v>710</v>
      </c>
      <c r="I200" s="514"/>
    </row>
    <row r="201" spans="2:10" x14ac:dyDescent="0.15">
      <c r="B201" s="5" t="s">
        <v>61</v>
      </c>
      <c r="C201" s="6" t="s">
        <v>47</v>
      </c>
      <c r="D201" s="1" t="s">
        <v>1379</v>
      </c>
      <c r="E201" s="1" t="s">
        <v>1380</v>
      </c>
      <c r="F201" s="63" t="s">
        <v>63</v>
      </c>
      <c r="G201" s="1" t="s">
        <v>63</v>
      </c>
      <c r="H201" s="53" t="s">
        <v>710</v>
      </c>
      <c r="I201" s="514"/>
    </row>
    <row r="202" spans="2:10" x14ac:dyDescent="0.15">
      <c r="B202" s="5" t="s">
        <v>19</v>
      </c>
      <c r="C202" s="6" t="s">
        <v>45</v>
      </c>
      <c r="D202" s="1" t="s">
        <v>1394</v>
      </c>
      <c r="E202" s="1" t="s">
        <v>1396</v>
      </c>
      <c r="F202" s="63" t="s">
        <v>63</v>
      </c>
      <c r="G202" s="1" t="s">
        <v>63</v>
      </c>
      <c r="H202" s="53" t="s">
        <v>710</v>
      </c>
      <c r="I202" s="514"/>
    </row>
    <row r="203" spans="2:10" x14ac:dyDescent="0.15">
      <c r="B203" s="5" t="s">
        <v>19</v>
      </c>
      <c r="C203" s="6" t="s">
        <v>95</v>
      </c>
      <c r="D203" s="1" t="s">
        <v>1395</v>
      </c>
      <c r="E203" s="1" t="s">
        <v>1397</v>
      </c>
      <c r="F203" s="63" t="s">
        <v>63</v>
      </c>
      <c r="G203" s="1" t="s">
        <v>63</v>
      </c>
      <c r="H203" s="53" t="s">
        <v>710</v>
      </c>
      <c r="I203" s="514"/>
    </row>
    <row r="204" spans="2:10" x14ac:dyDescent="0.15">
      <c r="B204" s="5" t="s">
        <v>19</v>
      </c>
      <c r="C204" s="6" t="s">
        <v>46</v>
      </c>
      <c r="D204" s="60" t="s">
        <v>1545</v>
      </c>
      <c r="E204" s="1" t="s">
        <v>1546</v>
      </c>
      <c r="F204" s="63" t="s">
        <v>63</v>
      </c>
      <c r="G204" s="1" t="s">
        <v>63</v>
      </c>
      <c r="H204" s="53" t="s">
        <v>710</v>
      </c>
      <c r="I204" s="514"/>
    </row>
    <row r="205" spans="2:10" x14ac:dyDescent="0.15">
      <c r="B205" s="5" t="s">
        <v>19</v>
      </c>
      <c r="C205" s="6" t="s">
        <v>47</v>
      </c>
      <c r="D205" s="60" t="s">
        <v>2237</v>
      </c>
      <c r="E205" s="60" t="s">
        <v>2238</v>
      </c>
      <c r="F205" s="63" t="s">
        <v>63</v>
      </c>
      <c r="G205" s="1" t="s">
        <v>63</v>
      </c>
      <c r="H205" s="53" t="s">
        <v>710</v>
      </c>
      <c r="I205" s="514"/>
      <c r="J205" s="40" t="s">
        <v>2239</v>
      </c>
    </row>
    <row r="206" spans="2:10" x14ac:dyDescent="0.15">
      <c r="B206" s="5" t="s">
        <v>69</v>
      </c>
      <c r="C206" s="6" t="s">
        <v>45</v>
      </c>
      <c r="D206" s="60" t="s">
        <v>3300</v>
      </c>
      <c r="E206" s="1" t="s">
        <v>2238</v>
      </c>
      <c r="F206" s="63" t="s">
        <v>63</v>
      </c>
      <c r="G206" s="1" t="s">
        <v>63</v>
      </c>
      <c r="H206" s="53" t="s">
        <v>710</v>
      </c>
      <c r="I206" s="514"/>
      <c r="J206" s="40" t="s">
        <v>2239</v>
      </c>
    </row>
    <row r="207" spans="2:10" x14ac:dyDescent="0.15">
      <c r="B207" s="5" t="s">
        <v>69</v>
      </c>
      <c r="C207" s="6" t="s">
        <v>95</v>
      </c>
      <c r="D207" s="60" t="s">
        <v>3301</v>
      </c>
      <c r="E207" s="1" t="s">
        <v>2238</v>
      </c>
      <c r="F207" s="63" t="s">
        <v>63</v>
      </c>
      <c r="G207" s="1" t="s">
        <v>63</v>
      </c>
      <c r="H207" s="53" t="s">
        <v>710</v>
      </c>
      <c r="I207" s="514"/>
    </row>
    <row r="208" spans="2:10" x14ac:dyDescent="0.15">
      <c r="B208" s="5" t="s">
        <v>69</v>
      </c>
      <c r="C208" s="6" t="s">
        <v>46</v>
      </c>
      <c r="D208" s="9" t="s">
        <v>6403</v>
      </c>
      <c r="E208" s="1" t="s">
        <v>6404</v>
      </c>
      <c r="F208" s="63" t="s">
        <v>63</v>
      </c>
      <c r="G208" s="1" t="s">
        <v>63</v>
      </c>
      <c r="H208" s="53" t="s">
        <v>710</v>
      </c>
      <c r="I208" s="514"/>
    </row>
    <row r="209" spans="2:10" x14ac:dyDescent="0.15">
      <c r="B209" s="5" t="s">
        <v>69</v>
      </c>
      <c r="C209" s="6" t="s">
        <v>47</v>
      </c>
      <c r="D209" s="1" t="s">
        <v>8947</v>
      </c>
      <c r="E209" s="1" t="s">
        <v>8947</v>
      </c>
      <c r="F209" s="63" t="s">
        <v>63</v>
      </c>
      <c r="G209" s="1" t="s">
        <v>63</v>
      </c>
      <c r="H209" s="53" t="s">
        <v>710</v>
      </c>
      <c r="I209" s="514"/>
      <c r="J209" s="40" t="s">
        <v>8948</v>
      </c>
    </row>
    <row r="210" spans="2:10" x14ac:dyDescent="0.15">
      <c r="B210" s="5" t="s">
        <v>161</v>
      </c>
      <c r="C210" s="6" t="s">
        <v>45</v>
      </c>
      <c r="D210" s="9" t="s">
        <v>3466</v>
      </c>
      <c r="E210" s="1" t="s">
        <v>3461</v>
      </c>
      <c r="F210" s="63" t="s">
        <v>63</v>
      </c>
      <c r="G210" s="1" t="s">
        <v>63</v>
      </c>
      <c r="H210" s="53" t="s">
        <v>710</v>
      </c>
      <c r="I210" s="514"/>
      <c r="J210" s="40" t="s">
        <v>3460</v>
      </c>
    </row>
    <row r="211" spans="2:10" x14ac:dyDescent="0.15">
      <c r="B211" s="5" t="s">
        <v>161</v>
      </c>
      <c r="C211" s="6" t="s">
        <v>95</v>
      </c>
      <c r="D211" s="9" t="s">
        <v>3467</v>
      </c>
      <c r="E211" s="1" t="s">
        <v>3462</v>
      </c>
      <c r="F211" s="63" t="s">
        <v>63</v>
      </c>
      <c r="G211" s="1" t="s">
        <v>63</v>
      </c>
      <c r="H211" s="53" t="s">
        <v>710</v>
      </c>
      <c r="I211" s="514"/>
      <c r="J211" s="40" t="s">
        <v>3460</v>
      </c>
    </row>
    <row r="212" spans="2:10" x14ac:dyDescent="0.15">
      <c r="B212" s="5" t="s">
        <v>161</v>
      </c>
      <c r="C212" s="6" t="s">
        <v>46</v>
      </c>
      <c r="D212" s="1" t="s">
        <v>3468</v>
      </c>
      <c r="E212" s="9" t="s">
        <v>3463</v>
      </c>
      <c r="F212" s="63" t="s">
        <v>63</v>
      </c>
      <c r="G212" s="1" t="s">
        <v>63</v>
      </c>
      <c r="H212" s="53" t="s">
        <v>710</v>
      </c>
      <c r="I212" s="514"/>
      <c r="J212" s="40" t="s">
        <v>3460</v>
      </c>
    </row>
    <row r="213" spans="2:10" x14ac:dyDescent="0.15">
      <c r="B213" s="5" t="s">
        <v>161</v>
      </c>
      <c r="C213" s="6" t="s">
        <v>47</v>
      </c>
      <c r="D213" s="1" t="s">
        <v>3464</v>
      </c>
      <c r="E213" s="9" t="s">
        <v>3465</v>
      </c>
      <c r="F213" s="63" t="s">
        <v>63</v>
      </c>
      <c r="G213" s="1" t="s">
        <v>63</v>
      </c>
      <c r="H213" s="53" t="s">
        <v>710</v>
      </c>
      <c r="I213" s="514"/>
      <c r="J213" s="40" t="s">
        <v>3460</v>
      </c>
    </row>
    <row r="214" spans="2:10" x14ac:dyDescent="0.15">
      <c r="B214" s="5" t="s">
        <v>407</v>
      </c>
      <c r="C214" s="6" t="s">
        <v>45</v>
      </c>
      <c r="D214" s="60" t="s">
        <v>7563</v>
      </c>
      <c r="E214" s="60" t="s">
        <v>7563</v>
      </c>
      <c r="F214" s="63" t="s">
        <v>63</v>
      </c>
      <c r="G214" s="1" t="s">
        <v>63</v>
      </c>
      <c r="H214" s="53" t="s">
        <v>710</v>
      </c>
      <c r="I214" s="515"/>
      <c r="J214" s="40" t="s">
        <v>7564</v>
      </c>
    </row>
    <row r="215" spans="2:10" x14ac:dyDescent="0.15">
      <c r="B215" s="5" t="s">
        <v>407</v>
      </c>
      <c r="C215" s="6" t="s">
        <v>95</v>
      </c>
      <c r="D215" s="1" t="s">
        <v>8953</v>
      </c>
      <c r="E215" s="1"/>
      <c r="F215" s="63" t="s">
        <v>63</v>
      </c>
      <c r="G215" s="1" t="s">
        <v>63</v>
      </c>
      <c r="H215" s="59" t="s">
        <v>710</v>
      </c>
      <c r="I215" s="12"/>
      <c r="J215" s="40" t="s">
        <v>8954</v>
      </c>
    </row>
    <row r="216" spans="2:10" x14ac:dyDescent="0.15">
      <c r="B216" s="5" t="s">
        <v>407</v>
      </c>
      <c r="C216" s="6" t="s">
        <v>46</v>
      </c>
      <c r="D216" s="1" t="s">
        <v>8987</v>
      </c>
      <c r="E216" s="1" t="s">
        <v>8985</v>
      </c>
      <c r="F216" s="63" t="s">
        <v>63</v>
      </c>
      <c r="G216" s="1" t="s">
        <v>63</v>
      </c>
      <c r="H216" s="59" t="s">
        <v>710</v>
      </c>
      <c r="I216" s="12"/>
      <c r="J216" s="40" t="s">
        <v>8988</v>
      </c>
    </row>
    <row r="217" spans="2:10" x14ac:dyDescent="0.15">
      <c r="B217" s="5" t="s">
        <v>407</v>
      </c>
      <c r="C217" s="6" t="s">
        <v>47</v>
      </c>
      <c r="D217" s="1" t="s">
        <v>8984</v>
      </c>
      <c r="E217" s="1" t="s">
        <v>8986</v>
      </c>
      <c r="F217" s="63" t="s">
        <v>63</v>
      </c>
      <c r="G217" s="1" t="s">
        <v>63</v>
      </c>
      <c r="H217" s="53" t="s">
        <v>710</v>
      </c>
      <c r="I217" s="12"/>
      <c r="J217" s="40" t="s">
        <v>8988</v>
      </c>
    </row>
    <row r="218" spans="2:10" x14ac:dyDescent="0.15">
      <c r="B218" s="5" t="s">
        <v>408</v>
      </c>
      <c r="C218" s="6" t="s">
        <v>45</v>
      </c>
      <c r="D218" s="1" t="s">
        <v>9112</v>
      </c>
      <c r="E218" s="1" t="s">
        <v>9111</v>
      </c>
      <c r="F218" s="63" t="s">
        <v>63</v>
      </c>
      <c r="G218" s="1" t="s">
        <v>63</v>
      </c>
      <c r="H218" s="53" t="s">
        <v>710</v>
      </c>
      <c r="I218" s="12"/>
      <c r="J218" s="40" t="s">
        <v>9113</v>
      </c>
    </row>
    <row r="219" spans="2:10" x14ac:dyDescent="0.15">
      <c r="B219" s="5" t="s">
        <v>408</v>
      </c>
      <c r="C219" s="6" t="s">
        <v>95</v>
      </c>
      <c r="D219" s="1" t="s">
        <v>9114</v>
      </c>
      <c r="E219" s="1" t="s">
        <v>9115</v>
      </c>
      <c r="F219" s="63" t="s">
        <v>63</v>
      </c>
      <c r="G219" s="1" t="s">
        <v>63</v>
      </c>
      <c r="H219" s="53" t="s">
        <v>710</v>
      </c>
      <c r="I219" s="12"/>
    </row>
    <row r="220" spans="2:10" x14ac:dyDescent="0.15">
      <c r="B220" s="5" t="s">
        <v>408</v>
      </c>
      <c r="C220" s="6" t="s">
        <v>46</v>
      </c>
      <c r="D220" s="1" t="s">
        <v>9549</v>
      </c>
      <c r="E220" s="1" t="s">
        <v>9550</v>
      </c>
      <c r="F220" s="63" t="s">
        <v>63</v>
      </c>
      <c r="G220" s="1" t="s">
        <v>63</v>
      </c>
      <c r="H220" s="53" t="s">
        <v>710</v>
      </c>
      <c r="I220" s="12"/>
      <c r="J220" s="40" t="s">
        <v>9551</v>
      </c>
    </row>
    <row r="221" spans="2:10" x14ac:dyDescent="0.15">
      <c r="B221" s="5" t="s">
        <v>408</v>
      </c>
      <c r="C221" s="6" t="s">
        <v>47</v>
      </c>
      <c r="D221" s="1" t="s">
        <v>9999</v>
      </c>
      <c r="E221" s="1" t="s">
        <v>10000</v>
      </c>
      <c r="F221" s="63" t="s">
        <v>63</v>
      </c>
      <c r="G221" s="1" t="s">
        <v>63</v>
      </c>
      <c r="H221" s="53" t="s">
        <v>710</v>
      </c>
      <c r="I221" s="12"/>
      <c r="J221" s="286" t="s">
        <v>10001</v>
      </c>
    </row>
    <row r="222" spans="2:10" x14ac:dyDescent="0.15">
      <c r="B222" s="5" t="s">
        <v>159</v>
      </c>
      <c r="C222" s="6" t="s">
        <v>702</v>
      </c>
      <c r="D222" s="1" t="s">
        <v>9787</v>
      </c>
      <c r="E222" s="1" t="s">
        <v>9788</v>
      </c>
      <c r="F222" s="63" t="s">
        <v>63</v>
      </c>
      <c r="G222" s="1" t="s">
        <v>63</v>
      </c>
      <c r="H222" s="53" t="s">
        <v>710</v>
      </c>
      <c r="I222" s="12"/>
      <c r="J222" s="40" t="s">
        <v>9779</v>
      </c>
    </row>
    <row r="223" spans="2:10" x14ac:dyDescent="0.15">
      <c r="B223" s="5" t="s">
        <v>159</v>
      </c>
      <c r="C223" s="6" t="s">
        <v>46</v>
      </c>
      <c r="D223" s="9" t="s">
        <v>10150</v>
      </c>
      <c r="E223" s="1" t="s">
        <v>10000</v>
      </c>
      <c r="F223" s="63" t="s">
        <v>63</v>
      </c>
      <c r="G223" s="1" t="s">
        <v>63</v>
      </c>
      <c r="H223" s="53" t="s">
        <v>710</v>
      </c>
      <c r="I223" s="12"/>
      <c r="J223" s="286" t="s">
        <v>10167</v>
      </c>
    </row>
    <row r="224" spans="2:10" x14ac:dyDescent="0.15">
      <c r="B224" s="5" t="s">
        <v>159</v>
      </c>
      <c r="C224" s="6" t="s">
        <v>47</v>
      </c>
      <c r="D224" s="1"/>
      <c r="E224" s="1"/>
      <c r="F224" s="63" t="s">
        <v>63</v>
      </c>
      <c r="G224" s="1" t="s">
        <v>63</v>
      </c>
      <c r="H224" s="53" t="s">
        <v>710</v>
      </c>
      <c r="I224" s="12"/>
    </row>
    <row r="225" spans="2:9" x14ac:dyDescent="0.15">
      <c r="B225" s="5" t="s">
        <v>410</v>
      </c>
      <c r="C225" s="6" t="s">
        <v>61</v>
      </c>
      <c r="D225" s="1"/>
      <c r="E225" s="1"/>
      <c r="F225" s="63" t="s">
        <v>63</v>
      </c>
      <c r="G225" s="1" t="s">
        <v>63</v>
      </c>
      <c r="H225" s="53" t="s">
        <v>710</v>
      </c>
      <c r="I225" s="12"/>
    </row>
    <row r="226" spans="2:9" x14ac:dyDescent="0.15">
      <c r="B226" s="5" t="s">
        <v>410</v>
      </c>
      <c r="C226" s="6" t="s">
        <v>19</v>
      </c>
      <c r="D226" s="1"/>
      <c r="E226" s="1"/>
      <c r="F226" s="63" t="s">
        <v>63</v>
      </c>
      <c r="G226" s="1" t="s">
        <v>63</v>
      </c>
      <c r="H226" s="53" t="s">
        <v>710</v>
      </c>
      <c r="I226" s="12"/>
    </row>
    <row r="227" spans="2:9" x14ac:dyDescent="0.15">
      <c r="B227" s="5" t="s">
        <v>410</v>
      </c>
      <c r="C227" s="6" t="s">
        <v>69</v>
      </c>
      <c r="D227" s="1"/>
      <c r="E227" s="1"/>
      <c r="F227" s="63" t="s">
        <v>63</v>
      </c>
      <c r="G227" s="1" t="s">
        <v>63</v>
      </c>
      <c r="H227" s="53" t="s">
        <v>710</v>
      </c>
      <c r="I227" s="12"/>
    </row>
    <row r="228" spans="2:9" x14ac:dyDescent="0.15">
      <c r="B228" s="5" t="s">
        <v>410</v>
      </c>
      <c r="C228" s="6" t="s">
        <v>161</v>
      </c>
      <c r="D228" s="1"/>
      <c r="E228" s="1"/>
      <c r="F228" s="63"/>
      <c r="G228" s="1"/>
      <c r="H228" s="59"/>
      <c r="I228" s="12"/>
    </row>
    <row r="229" spans="2:9" x14ac:dyDescent="0.15">
      <c r="B229" s="5" t="s">
        <v>410</v>
      </c>
      <c r="C229" s="6" t="s">
        <v>407</v>
      </c>
      <c r="D229" s="1"/>
      <c r="E229" s="1"/>
      <c r="F229" s="63"/>
      <c r="G229" s="1"/>
      <c r="H229" s="59"/>
      <c r="I229" s="12"/>
    </row>
    <row r="230" spans="2:9" x14ac:dyDescent="0.15">
      <c r="B230" s="5" t="s">
        <v>410</v>
      </c>
      <c r="C230" s="6" t="s">
        <v>408</v>
      </c>
      <c r="D230" s="1"/>
      <c r="E230" s="1"/>
      <c r="F230" s="63"/>
      <c r="G230" s="1"/>
      <c r="H230" s="59"/>
      <c r="I230" s="12"/>
    </row>
    <row r="231" spans="2:9" x14ac:dyDescent="0.15">
      <c r="B231" s="5" t="s">
        <v>410</v>
      </c>
      <c r="C231" s="6" t="s">
        <v>159</v>
      </c>
      <c r="D231" s="1"/>
      <c r="E231" s="1"/>
      <c r="F231" s="63"/>
      <c r="G231" s="1"/>
      <c r="H231" s="59"/>
      <c r="I231" s="12"/>
    </row>
    <row r="232" spans="2:9" x14ac:dyDescent="0.15">
      <c r="B232" s="5" t="s">
        <v>410</v>
      </c>
      <c r="C232" s="6" t="s">
        <v>410</v>
      </c>
      <c r="D232" s="1" t="s">
        <v>781</v>
      </c>
      <c r="E232" s="9" t="s">
        <v>780</v>
      </c>
      <c r="F232" s="1"/>
      <c r="G232" s="9"/>
      <c r="H232" s="9"/>
      <c r="I232" s="12"/>
    </row>
    <row r="234" spans="2:9" x14ac:dyDescent="0.15">
      <c r="B234" s="452" t="s">
        <v>674</v>
      </c>
      <c r="C234" s="453"/>
      <c r="D234" s="498" t="s">
        <v>1162</v>
      </c>
      <c r="E234" s="499"/>
      <c r="F234" s="499"/>
      <c r="G234" s="499"/>
      <c r="H234" s="499"/>
      <c r="I234" s="500"/>
    </row>
    <row r="235" spans="2:9" x14ac:dyDescent="0.15">
      <c r="B235" s="452" t="s">
        <v>706</v>
      </c>
      <c r="C235" s="453"/>
      <c r="D235" s="498" t="s">
        <v>773</v>
      </c>
      <c r="E235" s="499"/>
      <c r="F235" s="499"/>
      <c r="G235" s="499"/>
      <c r="H235" s="499"/>
      <c r="I235" s="500"/>
    </row>
    <row r="236" spans="2:9" x14ac:dyDescent="0.15">
      <c r="B236" s="452" t="s">
        <v>837</v>
      </c>
      <c r="C236" s="453"/>
      <c r="D236" s="498" t="s">
        <v>1165</v>
      </c>
      <c r="E236" s="499"/>
      <c r="F236" s="499"/>
      <c r="G236" s="499"/>
      <c r="H236" s="499"/>
      <c r="I236" s="500"/>
    </row>
    <row r="237" spans="2:9" x14ac:dyDescent="0.15">
      <c r="B237" s="452" t="s">
        <v>705</v>
      </c>
      <c r="C237" s="453"/>
      <c r="D237" s="498" t="s">
        <v>838</v>
      </c>
      <c r="E237" s="499"/>
      <c r="F237" s="499"/>
      <c r="G237" s="499"/>
      <c r="H237" s="499"/>
      <c r="I237" s="500"/>
    </row>
    <row r="238" spans="2:9" ht="17.25" customHeight="1" x14ac:dyDescent="0.15">
      <c r="B238" s="452" t="s">
        <v>673</v>
      </c>
      <c r="C238" s="453"/>
      <c r="D238" s="498" t="s">
        <v>659</v>
      </c>
      <c r="E238" s="499"/>
      <c r="F238" s="499"/>
      <c r="G238" s="499"/>
      <c r="H238" s="499"/>
      <c r="I238" s="500"/>
    </row>
    <row r="239" spans="2:9" x14ac:dyDescent="0.15">
      <c r="B239" s="56" t="s">
        <v>822</v>
      </c>
      <c r="C239" s="56" t="s">
        <v>823</v>
      </c>
      <c r="D239" s="64" t="s">
        <v>674</v>
      </c>
      <c r="E239" s="64" t="s">
        <v>706</v>
      </c>
      <c r="F239" s="59" t="s">
        <v>707</v>
      </c>
      <c r="G239" s="59" t="s">
        <v>708</v>
      </c>
      <c r="H239" s="59" t="s">
        <v>709</v>
      </c>
      <c r="I239" s="59" t="s">
        <v>749</v>
      </c>
    </row>
    <row r="240" spans="2:9" x14ac:dyDescent="0.15">
      <c r="B240" s="5" t="s">
        <v>94</v>
      </c>
      <c r="C240" s="6"/>
      <c r="D240" s="1" t="s">
        <v>728</v>
      </c>
      <c r="E240" s="9" t="s">
        <v>737</v>
      </c>
      <c r="F240" s="59" t="s">
        <v>839</v>
      </c>
      <c r="G240" s="59" t="s">
        <v>840</v>
      </c>
      <c r="H240" s="59" t="s">
        <v>710</v>
      </c>
      <c r="I240" s="55"/>
    </row>
    <row r="241" spans="2:9" x14ac:dyDescent="0.15">
      <c r="B241" s="5" t="s">
        <v>95</v>
      </c>
      <c r="C241" s="6"/>
      <c r="D241" s="1" t="s">
        <v>738</v>
      </c>
      <c r="E241" s="9" t="s">
        <v>737</v>
      </c>
      <c r="F241" s="59" t="s">
        <v>839</v>
      </c>
      <c r="G241" s="59" t="s">
        <v>840</v>
      </c>
      <c r="H241" s="59" t="s">
        <v>710</v>
      </c>
      <c r="I241" s="55"/>
    </row>
    <row r="242" spans="2:9" x14ac:dyDescent="0.15">
      <c r="B242" s="5" t="s">
        <v>96</v>
      </c>
      <c r="C242" s="6"/>
      <c r="D242" s="1" t="s">
        <v>739</v>
      </c>
      <c r="E242" s="9" t="s">
        <v>737</v>
      </c>
      <c r="F242" s="59" t="s">
        <v>839</v>
      </c>
      <c r="G242" s="59" t="s">
        <v>840</v>
      </c>
      <c r="H242" s="59" t="s">
        <v>710</v>
      </c>
      <c r="I242" s="55"/>
    </row>
    <row r="243" spans="2:9" x14ac:dyDescent="0.15">
      <c r="B243" s="5" t="s">
        <v>97</v>
      </c>
      <c r="C243" s="6"/>
      <c r="D243" s="1" t="s">
        <v>740</v>
      </c>
      <c r="E243" s="9" t="s">
        <v>737</v>
      </c>
      <c r="F243" s="59" t="s">
        <v>839</v>
      </c>
      <c r="G243" s="59" t="s">
        <v>840</v>
      </c>
      <c r="H243" s="59" t="s">
        <v>710</v>
      </c>
      <c r="I243" s="55"/>
    </row>
    <row r="244" spans="2:9" x14ac:dyDescent="0.15">
      <c r="B244" s="7"/>
      <c r="D244" s="8"/>
      <c r="E244" s="126"/>
      <c r="F244" s="127"/>
      <c r="G244" s="127"/>
      <c r="H244" s="4"/>
    </row>
    <row r="245" spans="2:9" x14ac:dyDescent="0.15">
      <c r="B245" s="7" t="s">
        <v>7054</v>
      </c>
      <c r="D245" s="8"/>
      <c r="E245" s="126"/>
      <c r="F245" s="127"/>
      <c r="G245" s="127"/>
      <c r="H245" s="4"/>
    </row>
    <row r="246" spans="2:9" x14ac:dyDescent="0.15">
      <c r="B246" s="452" t="s">
        <v>674</v>
      </c>
      <c r="C246" s="453"/>
      <c r="D246" s="454" t="s">
        <v>7033</v>
      </c>
      <c r="E246" s="454"/>
      <c r="F246" s="454"/>
      <c r="G246" s="454"/>
      <c r="H246" s="454"/>
      <c r="I246" s="454"/>
    </row>
    <row r="247" spans="2:9" x14ac:dyDescent="0.15">
      <c r="B247" s="452" t="s">
        <v>706</v>
      </c>
      <c r="C247" s="453"/>
      <c r="D247" s="454" t="s">
        <v>727</v>
      </c>
      <c r="E247" s="454"/>
      <c r="F247" s="454"/>
      <c r="G247" s="454"/>
      <c r="H247" s="454"/>
      <c r="I247" s="454"/>
    </row>
    <row r="248" spans="2:9" x14ac:dyDescent="0.15">
      <c r="B248" s="452" t="s">
        <v>6875</v>
      </c>
      <c r="C248" s="453"/>
      <c r="D248" s="454" t="s">
        <v>7042</v>
      </c>
      <c r="E248" s="454"/>
      <c r="F248" s="454"/>
      <c r="G248" s="454"/>
      <c r="H248" s="454"/>
      <c r="I248" s="454"/>
    </row>
    <row r="249" spans="2:9" x14ac:dyDescent="0.15">
      <c r="B249" s="452" t="s">
        <v>705</v>
      </c>
      <c r="C249" s="453"/>
      <c r="D249" s="454" t="s">
        <v>1031</v>
      </c>
      <c r="E249" s="454"/>
      <c r="F249" s="454"/>
      <c r="G249" s="454"/>
      <c r="H249" s="454"/>
      <c r="I249" s="454"/>
    </row>
    <row r="250" spans="2:9" x14ac:dyDescent="0.15">
      <c r="B250" s="452" t="s">
        <v>673</v>
      </c>
      <c r="C250" s="453"/>
      <c r="D250" s="455" t="s">
        <v>6979</v>
      </c>
      <c r="E250" s="456"/>
      <c r="F250" s="456"/>
      <c r="G250" s="456"/>
      <c r="H250" s="456"/>
      <c r="I250" s="457"/>
    </row>
    <row r="251" spans="2:9" x14ac:dyDescent="0.15">
      <c r="B251" s="56" t="s">
        <v>7043</v>
      </c>
      <c r="C251" s="56" t="s">
        <v>7041</v>
      </c>
      <c r="D251" s="59" t="s">
        <v>674</v>
      </c>
      <c r="E251" s="59" t="s">
        <v>706</v>
      </c>
      <c r="F251" s="59" t="s">
        <v>707</v>
      </c>
      <c r="G251" s="59" t="s">
        <v>708</v>
      </c>
      <c r="H251" s="59" t="s">
        <v>709</v>
      </c>
      <c r="I251" s="59" t="s">
        <v>749</v>
      </c>
    </row>
    <row r="252" spans="2:9" x14ac:dyDescent="0.15">
      <c r="B252" s="5" t="s">
        <v>7044</v>
      </c>
      <c r="C252" s="6" t="s">
        <v>6912</v>
      </c>
      <c r="D252" s="1" t="s">
        <v>7045</v>
      </c>
      <c r="E252" s="1" t="s">
        <v>7034</v>
      </c>
      <c r="F252" s="63" t="s">
        <v>6909</v>
      </c>
      <c r="G252" s="1" t="s">
        <v>6909</v>
      </c>
      <c r="H252" s="59" t="s">
        <v>710</v>
      </c>
      <c r="I252" s="12"/>
    </row>
    <row r="253" spans="2:9" x14ac:dyDescent="0.15">
      <c r="B253" s="5" t="s">
        <v>7020</v>
      </c>
      <c r="C253" s="6" t="s">
        <v>7022</v>
      </c>
      <c r="D253" s="9" t="s">
        <v>7046</v>
      </c>
      <c r="E253" s="1" t="s">
        <v>7035</v>
      </c>
      <c r="F253" s="63" t="s">
        <v>6926</v>
      </c>
      <c r="G253" s="1" t="s">
        <v>6909</v>
      </c>
      <c r="H253" s="59" t="s">
        <v>710</v>
      </c>
      <c r="I253" s="24"/>
    </row>
    <row r="254" spans="2:9" x14ac:dyDescent="0.15">
      <c r="B254" s="5" t="s">
        <v>6912</v>
      </c>
      <c r="C254" s="6" t="s">
        <v>7047</v>
      </c>
      <c r="D254" s="1" t="s">
        <v>7527</v>
      </c>
      <c r="E254" s="1" t="s">
        <v>7528</v>
      </c>
      <c r="F254" s="63" t="s">
        <v>7021</v>
      </c>
      <c r="G254" s="1" t="s">
        <v>7021</v>
      </c>
      <c r="H254" s="59" t="s">
        <v>710</v>
      </c>
      <c r="I254" s="24"/>
    </row>
    <row r="255" spans="2:9" x14ac:dyDescent="0.15">
      <c r="B255" s="5" t="s">
        <v>7020</v>
      </c>
      <c r="C255" s="6" t="s">
        <v>7038</v>
      </c>
      <c r="D255" s="9" t="s">
        <v>7518</v>
      </c>
      <c r="E255" s="1" t="s">
        <v>7036</v>
      </c>
      <c r="F255" s="63" t="s">
        <v>6909</v>
      </c>
      <c r="G255" s="1" t="s">
        <v>6909</v>
      </c>
      <c r="H255" s="59" t="s">
        <v>710</v>
      </c>
      <c r="I255" s="24"/>
    </row>
    <row r="256" spans="2:9" x14ac:dyDescent="0.15">
      <c r="B256" s="5" t="s">
        <v>61</v>
      </c>
      <c r="C256" s="6" t="s">
        <v>7025</v>
      </c>
      <c r="D256" s="1" t="s">
        <v>7519</v>
      </c>
      <c r="E256" s="1" t="s">
        <v>7521</v>
      </c>
      <c r="F256" s="63" t="s">
        <v>6932</v>
      </c>
      <c r="G256" s="1" t="s">
        <v>6916</v>
      </c>
      <c r="H256" s="59" t="s">
        <v>710</v>
      </c>
      <c r="I256" s="24"/>
    </row>
    <row r="257" spans="2:10" x14ac:dyDescent="0.15">
      <c r="B257" s="5" t="s">
        <v>7048</v>
      </c>
      <c r="C257" s="6" t="s">
        <v>833</v>
      </c>
      <c r="D257" s="1" t="s">
        <v>7520</v>
      </c>
      <c r="E257" s="1" t="s">
        <v>7522</v>
      </c>
      <c r="F257" s="63" t="s">
        <v>63</v>
      </c>
      <c r="G257" s="1" t="s">
        <v>63</v>
      </c>
      <c r="H257" s="59" t="s">
        <v>710</v>
      </c>
      <c r="I257" s="24"/>
      <c r="J257" s="40" t="s">
        <v>7523</v>
      </c>
    </row>
    <row r="258" spans="2:10" x14ac:dyDescent="0.15">
      <c r="B258" s="5" t="s">
        <v>7048</v>
      </c>
      <c r="C258" s="6" t="s">
        <v>159</v>
      </c>
      <c r="D258" s="9" t="s">
        <v>7525</v>
      </c>
      <c r="E258" s="1" t="s">
        <v>7526</v>
      </c>
      <c r="F258" s="63" t="s">
        <v>63</v>
      </c>
      <c r="G258" s="1" t="s">
        <v>63</v>
      </c>
      <c r="H258" s="59" t="s">
        <v>710</v>
      </c>
      <c r="I258" s="24"/>
      <c r="J258" s="40" t="s">
        <v>7523</v>
      </c>
    </row>
    <row r="259" spans="2:10" x14ac:dyDescent="0.15">
      <c r="B259" s="5" t="s">
        <v>61</v>
      </c>
      <c r="C259" s="6" t="s">
        <v>6962</v>
      </c>
      <c r="D259" s="1" t="s">
        <v>7529</v>
      </c>
      <c r="E259" s="1" t="s">
        <v>7530</v>
      </c>
      <c r="F259" s="63" t="s">
        <v>63</v>
      </c>
      <c r="G259" s="1" t="s">
        <v>63</v>
      </c>
      <c r="H259" s="59" t="s">
        <v>710</v>
      </c>
      <c r="I259" s="24"/>
      <c r="J259" s="40" t="s">
        <v>7523</v>
      </c>
    </row>
    <row r="260" spans="2:10" x14ac:dyDescent="0.15">
      <c r="B260" s="5" t="s">
        <v>19</v>
      </c>
      <c r="C260" s="6" t="s">
        <v>61</v>
      </c>
      <c r="D260" s="1" t="s">
        <v>7613</v>
      </c>
      <c r="E260" s="1" t="s">
        <v>7622</v>
      </c>
      <c r="F260" s="63" t="s">
        <v>63</v>
      </c>
      <c r="G260" s="1" t="s">
        <v>63</v>
      </c>
      <c r="H260" s="59" t="s">
        <v>710</v>
      </c>
      <c r="I260" s="24"/>
      <c r="J260" s="40" t="s">
        <v>7632</v>
      </c>
    </row>
    <row r="261" spans="2:10" x14ac:dyDescent="0.15">
      <c r="B261" s="5" t="s">
        <v>19</v>
      </c>
      <c r="C261" s="6" t="s">
        <v>19</v>
      </c>
      <c r="D261" s="1" t="s">
        <v>7614</v>
      </c>
      <c r="E261" s="1" t="s">
        <v>7623</v>
      </c>
      <c r="F261" s="63" t="s">
        <v>63</v>
      </c>
      <c r="G261" s="1" t="s">
        <v>63</v>
      </c>
      <c r="H261" s="59" t="s">
        <v>710</v>
      </c>
      <c r="I261" s="24"/>
      <c r="J261" s="40" t="s">
        <v>7632</v>
      </c>
    </row>
    <row r="262" spans="2:10" x14ac:dyDescent="0.15">
      <c r="B262" s="5" t="s">
        <v>7022</v>
      </c>
      <c r="C262" s="6" t="s">
        <v>69</v>
      </c>
      <c r="D262" s="1" t="s">
        <v>7615</v>
      </c>
      <c r="E262" s="1" t="s">
        <v>7624</v>
      </c>
      <c r="F262" s="63" t="s">
        <v>63</v>
      </c>
      <c r="G262" s="1" t="s">
        <v>63</v>
      </c>
      <c r="H262" s="59" t="s">
        <v>710</v>
      </c>
      <c r="I262" s="24"/>
      <c r="J262" s="40" t="s">
        <v>7631</v>
      </c>
    </row>
    <row r="263" spans="2:10" x14ac:dyDescent="0.15">
      <c r="B263" s="5" t="s">
        <v>7022</v>
      </c>
      <c r="C263" s="6" t="s">
        <v>6945</v>
      </c>
      <c r="D263" s="1" t="s">
        <v>7616</v>
      </c>
      <c r="E263" s="1" t="s">
        <v>7625</v>
      </c>
      <c r="F263" s="63" t="s">
        <v>63</v>
      </c>
      <c r="G263" s="1" t="s">
        <v>63</v>
      </c>
      <c r="H263" s="59" t="s">
        <v>710</v>
      </c>
      <c r="I263" s="24"/>
      <c r="J263" s="40" t="s">
        <v>7631</v>
      </c>
    </row>
    <row r="264" spans="2:10" x14ac:dyDescent="0.15">
      <c r="B264" s="5" t="s">
        <v>7022</v>
      </c>
      <c r="C264" s="6" t="s">
        <v>7025</v>
      </c>
      <c r="D264" s="1" t="s">
        <v>7617</v>
      </c>
      <c r="E264" s="1" t="s">
        <v>7626</v>
      </c>
      <c r="F264" s="63" t="s">
        <v>63</v>
      </c>
      <c r="G264" s="1" t="s">
        <v>63</v>
      </c>
      <c r="H264" s="59" t="s">
        <v>710</v>
      </c>
      <c r="I264" s="24"/>
      <c r="J264" s="40" t="s">
        <v>7631</v>
      </c>
    </row>
    <row r="265" spans="2:10" x14ac:dyDescent="0.15">
      <c r="B265" s="5" t="s">
        <v>6933</v>
      </c>
      <c r="C265" s="6" t="s">
        <v>6956</v>
      </c>
      <c r="D265" s="1" t="s">
        <v>7618</v>
      </c>
      <c r="E265" s="1" t="s">
        <v>7627</v>
      </c>
      <c r="F265" s="63" t="s">
        <v>63</v>
      </c>
      <c r="G265" s="1" t="s">
        <v>63</v>
      </c>
      <c r="H265" s="59" t="s">
        <v>710</v>
      </c>
      <c r="I265" s="24"/>
      <c r="J265" s="40" t="s">
        <v>7631</v>
      </c>
    </row>
    <row r="266" spans="2:10" x14ac:dyDescent="0.15">
      <c r="B266" s="5" t="s">
        <v>6935</v>
      </c>
      <c r="C266" s="6" t="s">
        <v>7049</v>
      </c>
      <c r="D266" s="1" t="s">
        <v>7619</v>
      </c>
      <c r="E266" s="1" t="s">
        <v>7628</v>
      </c>
      <c r="F266" s="63" t="s">
        <v>63</v>
      </c>
      <c r="G266" s="1" t="s">
        <v>63</v>
      </c>
      <c r="H266" s="59" t="s">
        <v>710</v>
      </c>
      <c r="I266" s="24"/>
      <c r="J266" s="40" t="s">
        <v>7631</v>
      </c>
    </row>
    <row r="267" spans="2:10" x14ac:dyDescent="0.15">
      <c r="B267" s="5" t="s">
        <v>7022</v>
      </c>
      <c r="C267" s="6" t="s">
        <v>7037</v>
      </c>
      <c r="D267" s="1" t="s">
        <v>7620</v>
      </c>
      <c r="E267" s="1" t="s">
        <v>7629</v>
      </c>
      <c r="F267" s="63" t="s">
        <v>63</v>
      </c>
      <c r="G267" s="1" t="s">
        <v>63</v>
      </c>
      <c r="H267" s="59" t="s">
        <v>710</v>
      </c>
      <c r="I267" s="24"/>
      <c r="J267" s="40" t="s">
        <v>7631</v>
      </c>
    </row>
    <row r="268" spans="2:10" x14ac:dyDescent="0.15">
      <c r="B268" s="5" t="s">
        <v>7024</v>
      </c>
      <c r="C268" s="6" t="s">
        <v>7020</v>
      </c>
      <c r="D268" s="1" t="s">
        <v>7621</v>
      </c>
      <c r="E268" s="1" t="s">
        <v>7630</v>
      </c>
      <c r="F268" s="63" t="s">
        <v>63</v>
      </c>
      <c r="G268" s="1" t="s">
        <v>63</v>
      </c>
      <c r="H268" s="59" t="s">
        <v>710</v>
      </c>
      <c r="I268" s="24"/>
      <c r="J268" s="40" t="s">
        <v>7631</v>
      </c>
    </row>
    <row r="269" spans="2:10" x14ac:dyDescent="0.15">
      <c r="B269" s="5" t="s">
        <v>69</v>
      </c>
      <c r="C269" s="6" t="s">
        <v>6933</v>
      </c>
      <c r="D269" s="9" t="s">
        <v>7838</v>
      </c>
      <c r="E269" s="1" t="s">
        <v>7839</v>
      </c>
      <c r="F269" s="63" t="s">
        <v>63</v>
      </c>
      <c r="G269" s="1" t="s">
        <v>63</v>
      </c>
      <c r="H269" s="59" t="s">
        <v>710</v>
      </c>
      <c r="I269" s="24"/>
      <c r="J269" s="40" t="s">
        <v>7840</v>
      </c>
    </row>
    <row r="270" spans="2:10" x14ac:dyDescent="0.15">
      <c r="B270" s="5" t="s">
        <v>7024</v>
      </c>
      <c r="C270" s="6" t="s">
        <v>7047</v>
      </c>
      <c r="D270" s="9" t="s">
        <v>8199</v>
      </c>
      <c r="E270" s="1" t="s">
        <v>86</v>
      </c>
      <c r="F270" s="63" t="s">
        <v>63</v>
      </c>
      <c r="G270" s="1" t="s">
        <v>63</v>
      </c>
      <c r="H270" s="59" t="s">
        <v>710</v>
      </c>
      <c r="I270" s="24"/>
      <c r="J270" s="40" t="s">
        <v>8198</v>
      </c>
    </row>
    <row r="271" spans="2:10" x14ac:dyDescent="0.15">
      <c r="B271" s="5" t="s">
        <v>6944</v>
      </c>
      <c r="C271" s="6" t="s">
        <v>7038</v>
      </c>
      <c r="D271" s="1" t="s">
        <v>8282</v>
      </c>
      <c r="E271" s="1" t="s">
        <v>8283</v>
      </c>
      <c r="F271" s="63" t="s">
        <v>63</v>
      </c>
      <c r="G271" s="1" t="s">
        <v>63</v>
      </c>
      <c r="H271" s="59" t="s">
        <v>710</v>
      </c>
      <c r="I271" s="24"/>
      <c r="J271" s="40" t="s">
        <v>8280</v>
      </c>
    </row>
    <row r="272" spans="2:10" x14ac:dyDescent="0.15">
      <c r="B272" s="5" t="s">
        <v>6944</v>
      </c>
      <c r="C272" s="6" t="s">
        <v>6955</v>
      </c>
      <c r="D272" s="9" t="s">
        <v>8700</v>
      </c>
      <c r="E272" s="1" t="s">
        <v>8697</v>
      </c>
      <c r="F272" s="63" t="s">
        <v>63</v>
      </c>
      <c r="G272" s="1" t="s">
        <v>63</v>
      </c>
      <c r="H272" s="59" t="s">
        <v>710</v>
      </c>
      <c r="I272" s="24"/>
      <c r="J272" s="40" t="s">
        <v>8701</v>
      </c>
    </row>
    <row r="273" spans="2:10" x14ac:dyDescent="0.15">
      <c r="B273" s="5" t="s">
        <v>7024</v>
      </c>
      <c r="C273" s="6" t="s">
        <v>7026</v>
      </c>
      <c r="D273" s="9" t="s">
        <v>8699</v>
      </c>
      <c r="E273" s="1" t="s">
        <v>8698</v>
      </c>
      <c r="F273" s="63" t="s">
        <v>63</v>
      </c>
      <c r="G273" s="1" t="s">
        <v>63</v>
      </c>
      <c r="H273" s="59" t="s">
        <v>710</v>
      </c>
      <c r="I273" s="24"/>
      <c r="J273" s="40" t="s">
        <v>8701</v>
      </c>
    </row>
    <row r="274" spans="2:10" x14ac:dyDescent="0.15">
      <c r="B274" s="5" t="s">
        <v>6944</v>
      </c>
      <c r="C274" s="6" t="s">
        <v>7027</v>
      </c>
      <c r="D274" s="9" t="s">
        <v>8927</v>
      </c>
      <c r="E274" s="1" t="s">
        <v>8929</v>
      </c>
      <c r="F274" s="63" t="s">
        <v>63</v>
      </c>
      <c r="G274" s="1" t="s">
        <v>63</v>
      </c>
      <c r="H274" s="59" t="s">
        <v>710</v>
      </c>
      <c r="I274" s="24"/>
      <c r="J274" s="40" t="s">
        <v>8930</v>
      </c>
    </row>
    <row r="275" spans="2:10" x14ac:dyDescent="0.15">
      <c r="B275" s="5" t="s">
        <v>7024</v>
      </c>
      <c r="C275" s="6" t="s">
        <v>835</v>
      </c>
      <c r="D275" s="9" t="s">
        <v>8928</v>
      </c>
      <c r="E275" s="1" t="s">
        <v>8929</v>
      </c>
      <c r="F275" s="63" t="s">
        <v>63</v>
      </c>
      <c r="G275" s="1" t="s">
        <v>63</v>
      </c>
      <c r="H275" s="59" t="s">
        <v>710</v>
      </c>
      <c r="I275" s="24"/>
      <c r="J275" s="40" t="s">
        <v>8930</v>
      </c>
    </row>
    <row r="276" spans="2:10" x14ac:dyDescent="0.15">
      <c r="B276" s="5" t="s">
        <v>161</v>
      </c>
      <c r="C276" s="6" t="s">
        <v>61</v>
      </c>
      <c r="D276" s="9" t="s">
        <v>9184</v>
      </c>
      <c r="E276" s="1" t="s">
        <v>8929</v>
      </c>
      <c r="F276" s="63" t="s">
        <v>63</v>
      </c>
      <c r="G276" s="1" t="s">
        <v>63</v>
      </c>
      <c r="H276" s="59" t="s">
        <v>710</v>
      </c>
      <c r="I276" s="24"/>
      <c r="J276" s="40" t="s">
        <v>9166</v>
      </c>
    </row>
    <row r="277" spans="2:10" x14ac:dyDescent="0.15">
      <c r="B277" s="5" t="s">
        <v>161</v>
      </c>
      <c r="C277" s="6" t="s">
        <v>19</v>
      </c>
      <c r="D277" s="9" t="s">
        <v>2155</v>
      </c>
      <c r="E277" s="1" t="s">
        <v>8929</v>
      </c>
      <c r="F277" s="63" t="s">
        <v>63</v>
      </c>
      <c r="G277" s="1" t="s">
        <v>63</v>
      </c>
      <c r="H277" s="59" t="s">
        <v>710</v>
      </c>
      <c r="I277" s="24"/>
      <c r="J277" s="40" t="s">
        <v>9166</v>
      </c>
    </row>
    <row r="278" spans="2:10" x14ac:dyDescent="0.15">
      <c r="B278" s="5" t="s">
        <v>161</v>
      </c>
      <c r="C278" s="6" t="s">
        <v>69</v>
      </c>
      <c r="D278" s="1" t="s">
        <v>9185</v>
      </c>
      <c r="E278" s="1" t="s">
        <v>8929</v>
      </c>
      <c r="F278" s="63" t="s">
        <v>63</v>
      </c>
      <c r="G278" s="1" t="s">
        <v>63</v>
      </c>
      <c r="H278" s="59" t="s">
        <v>710</v>
      </c>
      <c r="I278" s="24"/>
      <c r="J278" s="40" t="s">
        <v>9166</v>
      </c>
    </row>
    <row r="279" spans="2:10" x14ac:dyDescent="0.15">
      <c r="B279" s="5" t="s">
        <v>161</v>
      </c>
      <c r="C279" s="6" t="s">
        <v>161</v>
      </c>
      <c r="D279" s="9" t="s">
        <v>9186</v>
      </c>
      <c r="E279" s="1" t="s">
        <v>8929</v>
      </c>
      <c r="F279" s="63" t="s">
        <v>63</v>
      </c>
      <c r="G279" s="1" t="s">
        <v>63</v>
      </c>
      <c r="H279" s="59" t="s">
        <v>710</v>
      </c>
      <c r="I279" s="12"/>
      <c r="J279" s="40" t="s">
        <v>9166</v>
      </c>
    </row>
    <row r="280" spans="2:10" x14ac:dyDescent="0.15">
      <c r="B280" s="5" t="s">
        <v>7038</v>
      </c>
      <c r="C280" s="6" t="s">
        <v>6955</v>
      </c>
      <c r="D280" s="9" t="s">
        <v>9502</v>
      </c>
      <c r="E280" s="1" t="s">
        <v>8929</v>
      </c>
      <c r="F280" s="63" t="s">
        <v>63</v>
      </c>
      <c r="G280" s="1" t="s">
        <v>63</v>
      </c>
      <c r="H280" s="59" t="s">
        <v>710</v>
      </c>
      <c r="I280" s="24"/>
      <c r="J280" s="286" t="s">
        <v>9501</v>
      </c>
    </row>
    <row r="281" spans="2:10" x14ac:dyDescent="0.15">
      <c r="B281" s="5" t="s">
        <v>7038</v>
      </c>
      <c r="C281" s="6" t="s">
        <v>7026</v>
      </c>
      <c r="D281" s="9" t="s">
        <v>9503</v>
      </c>
      <c r="E281" s="1" t="s">
        <v>8929</v>
      </c>
      <c r="F281" s="63" t="s">
        <v>63</v>
      </c>
      <c r="G281" s="1" t="s">
        <v>63</v>
      </c>
      <c r="H281" s="59" t="s">
        <v>710</v>
      </c>
      <c r="I281" s="24"/>
      <c r="J281" s="286" t="s">
        <v>9501</v>
      </c>
    </row>
    <row r="282" spans="2:10" x14ac:dyDescent="0.15">
      <c r="B282" s="5" t="s">
        <v>7038</v>
      </c>
      <c r="C282" s="6" t="s">
        <v>7049</v>
      </c>
      <c r="D282" s="9" t="s">
        <v>9504</v>
      </c>
      <c r="E282" s="1" t="s">
        <v>8929</v>
      </c>
      <c r="F282" s="63" t="s">
        <v>63</v>
      </c>
      <c r="G282" s="1" t="s">
        <v>63</v>
      </c>
      <c r="H282" s="59" t="s">
        <v>710</v>
      </c>
      <c r="I282" s="12"/>
      <c r="J282" s="286" t="s">
        <v>9501</v>
      </c>
    </row>
    <row r="283" spans="2:10" x14ac:dyDescent="0.15">
      <c r="B283" s="5" t="s">
        <v>7050</v>
      </c>
      <c r="C283" s="6" t="s">
        <v>7051</v>
      </c>
      <c r="D283" s="9" t="s">
        <v>9542</v>
      </c>
      <c r="E283" s="1" t="s">
        <v>8929</v>
      </c>
      <c r="F283" s="63" t="s">
        <v>63</v>
      </c>
      <c r="G283" s="1" t="s">
        <v>63</v>
      </c>
      <c r="H283" s="59" t="s">
        <v>710</v>
      </c>
      <c r="I283" s="24"/>
      <c r="J283" s="286" t="s">
        <v>9543</v>
      </c>
    </row>
    <row r="284" spans="2:10" x14ac:dyDescent="0.15">
      <c r="B284" s="5" t="s">
        <v>6955</v>
      </c>
      <c r="C284" s="6" t="s">
        <v>7020</v>
      </c>
      <c r="D284" s="9" t="s">
        <v>9544</v>
      </c>
      <c r="E284" s="1" t="s">
        <v>8929</v>
      </c>
      <c r="F284" s="63" t="s">
        <v>63</v>
      </c>
      <c r="G284" s="1" t="s">
        <v>63</v>
      </c>
      <c r="H284" s="59" t="s">
        <v>710</v>
      </c>
      <c r="I284" s="24"/>
      <c r="J284" s="286" t="s">
        <v>9545</v>
      </c>
    </row>
    <row r="285" spans="2:10" x14ac:dyDescent="0.15">
      <c r="B285" s="5" t="s">
        <v>6955</v>
      </c>
      <c r="C285" s="6" t="s">
        <v>7022</v>
      </c>
      <c r="D285" s="9"/>
      <c r="E285" s="1"/>
      <c r="F285" s="63"/>
      <c r="G285" s="1"/>
      <c r="H285" s="59"/>
      <c r="I285" s="24"/>
      <c r="J285" s="286"/>
    </row>
    <row r="286" spans="2:10" x14ac:dyDescent="0.15">
      <c r="B286" s="5" t="s">
        <v>407</v>
      </c>
      <c r="C286" s="6" t="s">
        <v>69</v>
      </c>
      <c r="D286" s="9"/>
      <c r="E286" s="1"/>
      <c r="F286" s="63"/>
      <c r="G286" s="1"/>
      <c r="H286" s="59"/>
      <c r="I286" s="9"/>
    </row>
    <row r="287" spans="2:10" x14ac:dyDescent="0.15">
      <c r="B287" s="5" t="s">
        <v>6939</v>
      </c>
      <c r="C287" s="6" t="s">
        <v>7038</v>
      </c>
      <c r="D287" s="9"/>
      <c r="E287" s="1"/>
      <c r="F287" s="63"/>
      <c r="G287" s="1"/>
      <c r="H287" s="59"/>
      <c r="I287" s="9"/>
    </row>
    <row r="288" spans="2:10" x14ac:dyDescent="0.15">
      <c r="B288" s="5" t="s">
        <v>6955</v>
      </c>
      <c r="C288" s="6" t="s">
        <v>7025</v>
      </c>
      <c r="D288" s="9"/>
      <c r="E288" s="1"/>
      <c r="F288" s="63"/>
      <c r="G288" s="1"/>
      <c r="H288" s="59"/>
      <c r="I288" s="24"/>
    </row>
    <row r="289" spans="2:9" x14ac:dyDescent="0.15">
      <c r="B289" s="5" t="s">
        <v>7025</v>
      </c>
      <c r="C289" s="6" t="s">
        <v>7052</v>
      </c>
      <c r="D289" s="9"/>
      <c r="E289" s="1"/>
      <c r="F289" s="63"/>
      <c r="G289" s="1"/>
      <c r="H289" s="59"/>
      <c r="I289" s="24"/>
    </row>
    <row r="290" spans="2:9" x14ac:dyDescent="0.15">
      <c r="B290" s="5" t="s">
        <v>6955</v>
      </c>
      <c r="C290" s="6" t="s">
        <v>7049</v>
      </c>
      <c r="D290" s="9"/>
      <c r="E290" s="1"/>
      <c r="F290" s="63"/>
      <c r="G290" s="1"/>
      <c r="H290" s="59"/>
      <c r="I290" s="24"/>
    </row>
    <row r="291" spans="2:9" x14ac:dyDescent="0.15">
      <c r="B291" s="5" t="s">
        <v>7025</v>
      </c>
      <c r="C291" s="6" t="s">
        <v>835</v>
      </c>
      <c r="D291" s="9"/>
      <c r="E291" s="1"/>
      <c r="F291" s="63"/>
      <c r="G291" s="1"/>
      <c r="H291" s="59"/>
      <c r="I291" s="24"/>
    </row>
    <row r="292" spans="2:9" x14ac:dyDescent="0.15">
      <c r="B292" s="5" t="s">
        <v>7026</v>
      </c>
      <c r="C292" s="6" t="s">
        <v>6912</v>
      </c>
      <c r="D292" s="9"/>
      <c r="E292" s="1"/>
      <c r="F292" s="63"/>
      <c r="G292" s="1"/>
      <c r="H292" s="59"/>
      <c r="I292" s="24"/>
    </row>
    <row r="293" spans="2:9" x14ac:dyDescent="0.15">
      <c r="B293" s="5" t="s">
        <v>7026</v>
      </c>
      <c r="C293" s="6" t="s">
        <v>7022</v>
      </c>
      <c r="D293" s="9"/>
      <c r="E293" s="1"/>
      <c r="F293" s="63"/>
      <c r="G293" s="1"/>
      <c r="H293" s="59"/>
      <c r="I293" s="9"/>
    </row>
    <row r="294" spans="2:9" x14ac:dyDescent="0.15">
      <c r="B294" s="5" t="s">
        <v>6941</v>
      </c>
      <c r="C294" s="6" t="s">
        <v>7047</v>
      </c>
      <c r="D294" s="9"/>
      <c r="E294" s="1"/>
      <c r="F294" s="63"/>
      <c r="G294" s="1"/>
      <c r="H294" s="59"/>
      <c r="I294" s="24"/>
    </row>
    <row r="295" spans="2:9" x14ac:dyDescent="0.15">
      <c r="B295" s="5" t="s">
        <v>7052</v>
      </c>
      <c r="C295" s="6" t="s">
        <v>6945</v>
      </c>
      <c r="D295" s="9"/>
      <c r="E295" s="1"/>
      <c r="F295" s="63"/>
      <c r="G295" s="1"/>
      <c r="H295" s="59"/>
      <c r="I295" s="24"/>
    </row>
    <row r="296" spans="2:9" x14ac:dyDescent="0.15">
      <c r="B296" s="5" t="s">
        <v>7026</v>
      </c>
      <c r="C296" s="6" t="s">
        <v>7025</v>
      </c>
      <c r="D296" s="9"/>
      <c r="E296" s="1"/>
      <c r="F296" s="63"/>
      <c r="G296" s="1"/>
      <c r="H296" s="59"/>
      <c r="I296" s="9"/>
    </row>
    <row r="297" spans="2:9" x14ac:dyDescent="0.15">
      <c r="B297" s="5" t="s">
        <v>7026</v>
      </c>
      <c r="C297" s="6" t="s">
        <v>7026</v>
      </c>
      <c r="D297" s="1"/>
      <c r="E297" s="1"/>
      <c r="F297" s="63"/>
      <c r="G297" s="1"/>
      <c r="H297" s="59"/>
      <c r="I297" s="24"/>
    </row>
    <row r="298" spans="2:9" x14ac:dyDescent="0.15">
      <c r="B298" s="5" t="s">
        <v>833</v>
      </c>
      <c r="C298" s="6" t="s">
        <v>7049</v>
      </c>
      <c r="D298" s="9"/>
      <c r="E298" s="1"/>
      <c r="F298" s="63"/>
      <c r="G298" s="1"/>
      <c r="H298" s="59"/>
      <c r="I298" s="24"/>
    </row>
    <row r="299" spans="2:9" x14ac:dyDescent="0.15">
      <c r="B299" s="5" t="s">
        <v>7026</v>
      </c>
      <c r="C299" s="6" t="s">
        <v>6943</v>
      </c>
      <c r="D299" s="9"/>
      <c r="E299" s="1"/>
      <c r="F299" s="63"/>
      <c r="G299" s="1"/>
      <c r="H299" s="59"/>
      <c r="I299" s="24"/>
    </row>
    <row r="300" spans="2:9" x14ac:dyDescent="0.15">
      <c r="B300" s="5" t="s">
        <v>7049</v>
      </c>
      <c r="C300" s="6" t="s">
        <v>7020</v>
      </c>
      <c r="D300" s="1"/>
      <c r="E300" s="1"/>
      <c r="F300" s="63"/>
      <c r="G300" s="1"/>
      <c r="H300" s="59"/>
      <c r="I300" s="24"/>
    </row>
    <row r="301" spans="2:9" x14ac:dyDescent="0.15">
      <c r="B301" s="5" t="s">
        <v>7049</v>
      </c>
      <c r="C301" s="6" t="s">
        <v>6933</v>
      </c>
      <c r="D301" s="1"/>
      <c r="E301" s="1"/>
      <c r="F301" s="63"/>
      <c r="G301" s="1"/>
      <c r="H301" s="59"/>
      <c r="I301" s="24"/>
    </row>
    <row r="302" spans="2:9" x14ac:dyDescent="0.15">
      <c r="B302" s="5" t="s">
        <v>7027</v>
      </c>
      <c r="C302" s="6" t="s">
        <v>7024</v>
      </c>
      <c r="D302" s="1"/>
      <c r="E302" s="1"/>
      <c r="F302" s="63"/>
      <c r="G302" s="1"/>
      <c r="H302" s="59"/>
      <c r="I302" s="24"/>
    </row>
    <row r="303" spans="2:9" x14ac:dyDescent="0.15">
      <c r="B303" s="5" t="s">
        <v>7049</v>
      </c>
      <c r="C303" s="6" t="s">
        <v>7038</v>
      </c>
      <c r="D303" s="1"/>
      <c r="E303" s="1"/>
      <c r="F303" s="63"/>
      <c r="G303" s="1"/>
      <c r="H303" s="59"/>
      <c r="I303" s="24"/>
    </row>
    <row r="304" spans="2:9" x14ac:dyDescent="0.15">
      <c r="B304" s="5" t="s">
        <v>7027</v>
      </c>
      <c r="C304" s="6" t="s">
        <v>407</v>
      </c>
      <c r="D304" s="1"/>
      <c r="E304" s="1"/>
      <c r="F304" s="63"/>
      <c r="G304" s="1"/>
      <c r="H304" s="59"/>
      <c r="I304" s="24"/>
    </row>
    <row r="305" spans="2:9" x14ac:dyDescent="0.15">
      <c r="B305" s="5" t="s">
        <v>159</v>
      </c>
      <c r="C305" s="6" t="s">
        <v>7026</v>
      </c>
      <c r="D305" s="9"/>
      <c r="E305" s="1"/>
      <c r="F305" s="63"/>
      <c r="G305" s="1"/>
      <c r="H305" s="59"/>
      <c r="I305" s="24"/>
    </row>
    <row r="306" spans="2:9" x14ac:dyDescent="0.15">
      <c r="B306" s="5" t="s">
        <v>7039</v>
      </c>
      <c r="C306" s="6" t="s">
        <v>7049</v>
      </c>
      <c r="D306" s="9"/>
      <c r="E306" s="1"/>
      <c r="F306" s="63"/>
      <c r="G306" s="1"/>
      <c r="H306" s="59"/>
      <c r="I306" s="24"/>
    </row>
    <row r="307" spans="2:9" x14ac:dyDescent="0.15">
      <c r="B307" s="5" t="s">
        <v>7049</v>
      </c>
      <c r="C307" s="6" t="s">
        <v>7037</v>
      </c>
      <c r="D307" s="9"/>
      <c r="E307" s="1"/>
      <c r="F307" s="63"/>
      <c r="G307" s="1"/>
      <c r="H307" s="59"/>
      <c r="I307" s="24"/>
    </row>
    <row r="308" spans="2:9" x14ac:dyDescent="0.15">
      <c r="B308" s="5" t="s">
        <v>7051</v>
      </c>
      <c r="C308" s="6" t="s">
        <v>7020</v>
      </c>
      <c r="D308" s="9"/>
      <c r="E308" s="1"/>
      <c r="F308" s="63"/>
      <c r="G308" s="1"/>
      <c r="H308" s="59"/>
      <c r="I308" s="24"/>
    </row>
    <row r="309" spans="2:9" x14ac:dyDescent="0.15">
      <c r="B309" s="5" t="s">
        <v>7037</v>
      </c>
      <c r="C309" s="6" t="s">
        <v>6933</v>
      </c>
      <c r="D309" s="9"/>
      <c r="E309" s="1"/>
      <c r="F309" s="63"/>
      <c r="G309" s="1"/>
      <c r="H309" s="59"/>
      <c r="I309" s="24"/>
    </row>
    <row r="310" spans="2:9" x14ac:dyDescent="0.15">
      <c r="B310" s="5" t="s">
        <v>7037</v>
      </c>
      <c r="C310" s="6" t="s">
        <v>7024</v>
      </c>
      <c r="D310" s="9"/>
      <c r="E310" s="1"/>
      <c r="F310" s="63"/>
      <c r="G310" s="1"/>
      <c r="H310" s="59"/>
      <c r="I310" s="24"/>
    </row>
    <row r="311" spans="2:9" x14ac:dyDescent="0.15">
      <c r="B311" s="5" t="s">
        <v>7037</v>
      </c>
      <c r="C311" s="6" t="s">
        <v>6945</v>
      </c>
      <c r="D311" s="9"/>
      <c r="E311" s="1"/>
      <c r="F311" s="63"/>
      <c r="G311" s="1"/>
      <c r="H311" s="59"/>
      <c r="I311" s="24"/>
    </row>
    <row r="312" spans="2:9" x14ac:dyDescent="0.15">
      <c r="B312" s="5" t="s">
        <v>7053</v>
      </c>
      <c r="C312" s="6" t="s">
        <v>6955</v>
      </c>
      <c r="D312" s="60"/>
      <c r="E312" s="1"/>
      <c r="F312" s="63"/>
      <c r="G312" s="1"/>
      <c r="H312" s="59"/>
      <c r="I312" s="24"/>
    </row>
    <row r="313" spans="2:9" x14ac:dyDescent="0.15">
      <c r="B313" s="5" t="s">
        <v>7051</v>
      </c>
      <c r="C313" s="6" t="s">
        <v>7026</v>
      </c>
      <c r="D313" s="1"/>
      <c r="E313" s="1"/>
      <c r="F313" s="63"/>
      <c r="G313" s="1"/>
      <c r="H313" s="59"/>
      <c r="I313" s="24"/>
    </row>
    <row r="314" spans="2:9" x14ac:dyDescent="0.15">
      <c r="B314" s="5" t="s">
        <v>7051</v>
      </c>
      <c r="C314" s="6" t="s">
        <v>7027</v>
      </c>
      <c r="D314" s="9"/>
      <c r="E314" s="1"/>
      <c r="F314" s="63"/>
      <c r="G314" s="1"/>
      <c r="H314" s="59"/>
      <c r="I314" s="24"/>
    </row>
    <row r="315" spans="2:9" x14ac:dyDescent="0.15">
      <c r="B315" s="5" t="s">
        <v>835</v>
      </c>
      <c r="C315" s="6" t="s">
        <v>835</v>
      </c>
      <c r="D315" s="9" t="s">
        <v>781</v>
      </c>
      <c r="E315" s="9" t="s">
        <v>780</v>
      </c>
      <c r="F315" s="63" t="s">
        <v>6909</v>
      </c>
      <c r="G315" s="1" t="s">
        <v>7021</v>
      </c>
      <c r="H315" s="59" t="s">
        <v>710</v>
      </c>
      <c r="I315" s="24"/>
    </row>
    <row r="316" spans="2:9" x14ac:dyDescent="0.15">
      <c r="B316" s="7"/>
      <c r="D316" s="8"/>
      <c r="E316" s="126"/>
      <c r="F316" s="127"/>
      <c r="G316" s="127"/>
      <c r="H316" s="4"/>
    </row>
    <row r="317" spans="2:9" x14ac:dyDescent="0.15">
      <c r="B317" s="7"/>
      <c r="D317" s="8"/>
      <c r="E317" s="8"/>
      <c r="F317" s="8"/>
      <c r="G317" s="8"/>
      <c r="H317" s="4"/>
    </row>
    <row r="318" spans="2:9" x14ac:dyDescent="0.15">
      <c r="B318" s="452" t="s">
        <v>674</v>
      </c>
      <c r="C318" s="453"/>
      <c r="D318" s="455" t="s">
        <v>660</v>
      </c>
      <c r="E318" s="456"/>
      <c r="F318" s="456"/>
      <c r="G318" s="456"/>
      <c r="H318" s="456"/>
      <c r="I318" s="457"/>
    </row>
    <row r="319" spans="2:9" x14ac:dyDescent="0.15">
      <c r="B319" s="452" t="s">
        <v>706</v>
      </c>
      <c r="C319" s="453"/>
      <c r="D319" s="455" t="s">
        <v>746</v>
      </c>
      <c r="E319" s="456"/>
      <c r="F319" s="456"/>
      <c r="G319" s="456"/>
      <c r="H319" s="456"/>
      <c r="I319" s="457"/>
    </row>
    <row r="320" spans="2:9" x14ac:dyDescent="0.15">
      <c r="B320" s="452" t="s">
        <v>841</v>
      </c>
      <c r="C320" s="453"/>
      <c r="D320" s="467" t="s">
        <v>1166</v>
      </c>
      <c r="E320" s="468"/>
      <c r="F320" s="468"/>
      <c r="G320" s="468"/>
      <c r="H320" s="468"/>
      <c r="I320" s="469"/>
    </row>
    <row r="321" spans="2:9" x14ac:dyDescent="0.15">
      <c r="B321" s="452" t="s">
        <v>705</v>
      </c>
      <c r="C321" s="453"/>
      <c r="D321" s="455" t="s">
        <v>838</v>
      </c>
      <c r="E321" s="456"/>
      <c r="F321" s="456"/>
      <c r="G321" s="456"/>
      <c r="H321" s="456"/>
      <c r="I321" s="457"/>
    </row>
    <row r="322" spans="2:9" ht="17.25" customHeight="1" x14ac:dyDescent="0.15">
      <c r="B322" s="452" t="s">
        <v>673</v>
      </c>
      <c r="C322" s="453"/>
      <c r="D322" s="455" t="s">
        <v>659</v>
      </c>
      <c r="E322" s="456"/>
      <c r="F322" s="456"/>
      <c r="G322" s="456"/>
      <c r="H322" s="456"/>
      <c r="I322" s="457"/>
    </row>
    <row r="323" spans="2:9" x14ac:dyDescent="0.15">
      <c r="B323" s="56" t="s">
        <v>822</v>
      </c>
      <c r="C323" s="56" t="s">
        <v>823</v>
      </c>
      <c r="D323" s="64" t="s">
        <v>674</v>
      </c>
      <c r="E323" s="64" t="s">
        <v>706</v>
      </c>
      <c r="F323" s="64" t="s">
        <v>707</v>
      </c>
      <c r="G323" s="64" t="s">
        <v>708</v>
      </c>
      <c r="H323" s="64" t="s">
        <v>709</v>
      </c>
      <c r="I323" s="59" t="s">
        <v>749</v>
      </c>
    </row>
    <row r="324" spans="2:9" x14ac:dyDescent="0.15">
      <c r="B324" s="5" t="s">
        <v>702</v>
      </c>
      <c r="C324" s="6"/>
      <c r="D324" s="1" t="s">
        <v>752</v>
      </c>
      <c r="E324" s="1" t="s">
        <v>703</v>
      </c>
      <c r="F324" s="59" t="s">
        <v>842</v>
      </c>
      <c r="G324" s="1" t="s">
        <v>843</v>
      </c>
      <c r="H324" s="59" t="s">
        <v>710</v>
      </c>
      <c r="I324" s="1"/>
    </row>
    <row r="325" spans="2:9" ht="138" customHeight="1" x14ac:dyDescent="0.15">
      <c r="B325" s="5" t="s">
        <v>976</v>
      </c>
      <c r="C325" s="6"/>
      <c r="D325" s="1" t="s">
        <v>1611</v>
      </c>
      <c r="E325" s="1" t="s">
        <v>10075</v>
      </c>
      <c r="F325" s="59" t="s">
        <v>63</v>
      </c>
      <c r="G325" s="1" t="s">
        <v>63</v>
      </c>
      <c r="H325" s="59" t="s">
        <v>710</v>
      </c>
      <c r="I325" s="1" t="s">
        <v>10076</v>
      </c>
    </row>
    <row r="326" spans="2:9" x14ac:dyDescent="0.15">
      <c r="B326" s="5" t="s">
        <v>1609</v>
      </c>
      <c r="C326" s="6" t="s">
        <v>1610</v>
      </c>
      <c r="D326" s="1" t="s">
        <v>1612</v>
      </c>
      <c r="E326" s="1" t="s">
        <v>1613</v>
      </c>
      <c r="F326" s="59" t="s">
        <v>63</v>
      </c>
      <c r="G326" s="1" t="s">
        <v>63</v>
      </c>
      <c r="H326" s="59" t="s">
        <v>710</v>
      </c>
      <c r="I326" s="1" t="s">
        <v>1614</v>
      </c>
    </row>
    <row r="327" spans="2:9" ht="51.75" x14ac:dyDescent="0.15">
      <c r="B327" s="5" t="s">
        <v>844</v>
      </c>
      <c r="C327" s="6"/>
      <c r="D327" s="1" t="s">
        <v>845</v>
      </c>
      <c r="E327" s="1" t="s">
        <v>1450</v>
      </c>
      <c r="F327" s="59" t="s">
        <v>1274</v>
      </c>
      <c r="G327" s="1" t="s">
        <v>846</v>
      </c>
      <c r="H327" s="59" t="s">
        <v>710</v>
      </c>
      <c r="I327" s="9"/>
    </row>
    <row r="328" spans="2:9" ht="69" x14ac:dyDescent="0.15">
      <c r="B328" s="5" t="s">
        <v>985</v>
      </c>
      <c r="C328" s="6"/>
      <c r="D328" s="1" t="s">
        <v>986</v>
      </c>
      <c r="E328" s="1" t="s">
        <v>1603</v>
      </c>
      <c r="F328" s="59" t="s">
        <v>1273</v>
      </c>
      <c r="G328" s="1" t="s">
        <v>846</v>
      </c>
      <c r="H328" s="59" t="s">
        <v>710</v>
      </c>
      <c r="I328" s="9"/>
    </row>
    <row r="329" spans="2:9" x14ac:dyDescent="0.15">
      <c r="B329" s="7"/>
      <c r="D329" s="8"/>
      <c r="E329" s="8"/>
      <c r="F329" s="4"/>
      <c r="G329" s="8"/>
      <c r="H329" s="4"/>
    </row>
    <row r="330" spans="2:9" x14ac:dyDescent="0.15">
      <c r="B330" s="392" t="s">
        <v>9993</v>
      </c>
      <c r="D330" s="8"/>
      <c r="E330" s="8"/>
      <c r="F330" s="8"/>
      <c r="G330" s="8"/>
      <c r="H330" s="4"/>
    </row>
    <row r="331" spans="2:9" x14ac:dyDescent="0.15">
      <c r="B331" s="452" t="s">
        <v>674</v>
      </c>
      <c r="C331" s="453"/>
      <c r="D331" s="455" t="s">
        <v>9995</v>
      </c>
      <c r="E331" s="456"/>
      <c r="F331" s="456"/>
      <c r="G331" s="456"/>
      <c r="H331" s="456"/>
      <c r="I331" s="457"/>
    </row>
    <row r="332" spans="2:9" x14ac:dyDescent="0.15">
      <c r="B332" s="452" t="s">
        <v>706</v>
      </c>
      <c r="C332" s="453"/>
      <c r="D332" s="455" t="s">
        <v>9996</v>
      </c>
      <c r="E332" s="456"/>
      <c r="F332" s="456"/>
      <c r="G332" s="456"/>
      <c r="H332" s="456"/>
      <c r="I332" s="457"/>
    </row>
    <row r="333" spans="2:9" x14ac:dyDescent="0.15">
      <c r="B333" s="452" t="s">
        <v>44</v>
      </c>
      <c r="C333" s="453"/>
      <c r="D333" s="467" t="s">
        <v>9992</v>
      </c>
      <c r="E333" s="468"/>
      <c r="F333" s="468"/>
      <c r="G333" s="468"/>
      <c r="H333" s="468"/>
      <c r="I333" s="469"/>
    </row>
    <row r="334" spans="2:9" x14ac:dyDescent="0.15">
      <c r="B334" s="452" t="s">
        <v>705</v>
      </c>
      <c r="C334" s="453"/>
      <c r="D334" s="455" t="s">
        <v>57</v>
      </c>
      <c r="E334" s="456"/>
      <c r="F334" s="456"/>
      <c r="G334" s="456"/>
      <c r="H334" s="456"/>
      <c r="I334" s="457"/>
    </row>
    <row r="335" spans="2:9" ht="17.25" customHeight="1" x14ac:dyDescent="0.15">
      <c r="B335" s="452" t="s">
        <v>673</v>
      </c>
      <c r="C335" s="453"/>
      <c r="D335" s="455" t="s">
        <v>0</v>
      </c>
      <c r="E335" s="456"/>
      <c r="F335" s="456"/>
      <c r="G335" s="456"/>
      <c r="H335" s="456"/>
      <c r="I335" s="457"/>
    </row>
    <row r="336" spans="2:9" x14ac:dyDescent="0.15">
      <c r="B336" s="56" t="s">
        <v>58</v>
      </c>
      <c r="C336" s="56" t="s">
        <v>59</v>
      </c>
      <c r="D336" s="64" t="s">
        <v>674</v>
      </c>
      <c r="E336" s="64" t="s">
        <v>706</v>
      </c>
      <c r="F336" s="64" t="s">
        <v>707</v>
      </c>
      <c r="G336" s="64" t="s">
        <v>708</v>
      </c>
      <c r="H336" s="64" t="s">
        <v>709</v>
      </c>
      <c r="I336" s="59" t="s">
        <v>749</v>
      </c>
    </row>
    <row r="337" spans="2:9" ht="142.5" customHeight="1" x14ac:dyDescent="0.15">
      <c r="B337" s="5" t="s">
        <v>61</v>
      </c>
      <c r="C337" s="6" t="s">
        <v>45</v>
      </c>
      <c r="D337" s="1" t="s">
        <v>9997</v>
      </c>
      <c r="E337" s="1" t="s">
        <v>9998</v>
      </c>
      <c r="F337" s="59" t="s">
        <v>62</v>
      </c>
      <c r="G337" s="1" t="s">
        <v>63</v>
      </c>
      <c r="H337" s="59" t="s">
        <v>710</v>
      </c>
      <c r="I337" s="1"/>
    </row>
    <row r="338" spans="2:9" x14ac:dyDescent="0.15">
      <c r="B338" s="7"/>
      <c r="D338" s="8"/>
      <c r="E338" s="8"/>
      <c r="F338" s="4"/>
      <c r="G338" s="8"/>
      <c r="H338" s="4"/>
    </row>
    <row r="340" spans="2:9" x14ac:dyDescent="0.15">
      <c r="B340" s="452" t="s">
        <v>674</v>
      </c>
      <c r="C340" s="453"/>
      <c r="D340" s="455" t="s">
        <v>661</v>
      </c>
      <c r="E340" s="456"/>
      <c r="F340" s="456"/>
      <c r="G340" s="456"/>
      <c r="H340" s="456"/>
      <c r="I340" s="457"/>
    </row>
    <row r="341" spans="2:9" x14ac:dyDescent="0.15">
      <c r="B341" s="452" t="s">
        <v>706</v>
      </c>
      <c r="C341" s="453"/>
      <c r="D341" s="455" t="s">
        <v>774</v>
      </c>
      <c r="E341" s="456"/>
      <c r="F341" s="456"/>
      <c r="G341" s="456"/>
      <c r="H341" s="456"/>
      <c r="I341" s="457"/>
    </row>
    <row r="342" spans="2:9" x14ac:dyDescent="0.15">
      <c r="B342" s="452" t="s">
        <v>847</v>
      </c>
      <c r="C342" s="453"/>
      <c r="D342" s="455" t="s">
        <v>711</v>
      </c>
      <c r="E342" s="456"/>
      <c r="F342" s="456"/>
      <c r="G342" s="456"/>
      <c r="H342" s="456"/>
      <c r="I342" s="457"/>
    </row>
    <row r="343" spans="2:9" x14ac:dyDescent="0.15">
      <c r="B343" s="452" t="s">
        <v>705</v>
      </c>
      <c r="C343" s="453"/>
      <c r="D343" s="455" t="s">
        <v>838</v>
      </c>
      <c r="E343" s="456"/>
      <c r="F343" s="456"/>
      <c r="G343" s="456"/>
      <c r="H343" s="456"/>
      <c r="I343" s="457"/>
    </row>
    <row r="344" spans="2:9" ht="17.25" customHeight="1" x14ac:dyDescent="0.15">
      <c r="B344" s="452" t="s">
        <v>673</v>
      </c>
      <c r="C344" s="453"/>
      <c r="D344" s="455" t="s">
        <v>659</v>
      </c>
      <c r="E344" s="456"/>
      <c r="F344" s="456"/>
      <c r="G344" s="456"/>
      <c r="H344" s="456"/>
      <c r="I344" s="457"/>
    </row>
    <row r="345" spans="2:9" x14ac:dyDescent="0.15">
      <c r="B345" s="56" t="s">
        <v>822</v>
      </c>
      <c r="C345" s="56" t="s">
        <v>823</v>
      </c>
      <c r="D345" s="64" t="s">
        <v>674</v>
      </c>
      <c r="E345" s="64" t="s">
        <v>706</v>
      </c>
      <c r="F345" s="64" t="s">
        <v>707</v>
      </c>
      <c r="G345" s="64" t="s">
        <v>708</v>
      </c>
      <c r="H345" s="64" t="s">
        <v>709</v>
      </c>
      <c r="I345" s="59" t="s">
        <v>749</v>
      </c>
    </row>
    <row r="346" spans="2:9" x14ac:dyDescent="0.15">
      <c r="B346" s="5" t="s">
        <v>848</v>
      </c>
      <c r="C346" s="6"/>
      <c r="D346" s="1" t="s">
        <v>849</v>
      </c>
      <c r="E346" s="1" t="s">
        <v>850</v>
      </c>
      <c r="F346" s="63" t="s">
        <v>851</v>
      </c>
      <c r="G346" s="1" t="s">
        <v>852</v>
      </c>
      <c r="H346" s="59" t="s">
        <v>710</v>
      </c>
      <c r="I346" s="9"/>
    </row>
    <row r="347" spans="2:9" x14ac:dyDescent="0.15">
      <c r="B347" s="5" t="s">
        <v>832</v>
      </c>
      <c r="C347" s="6" t="s">
        <v>829</v>
      </c>
      <c r="D347" s="1" t="s">
        <v>775</v>
      </c>
      <c r="E347" s="1" t="s">
        <v>1121</v>
      </c>
      <c r="F347" s="59" t="s">
        <v>853</v>
      </c>
      <c r="G347" s="59" t="s">
        <v>853</v>
      </c>
      <c r="H347" s="59" t="s">
        <v>853</v>
      </c>
      <c r="I347" s="9"/>
    </row>
    <row r="348" spans="2:9" x14ac:dyDescent="0.15">
      <c r="B348" s="7"/>
      <c r="D348" s="8"/>
      <c r="E348" s="8"/>
      <c r="F348" s="8"/>
      <c r="G348" s="8"/>
      <c r="H348" s="4"/>
    </row>
    <row r="349" spans="2:9" x14ac:dyDescent="0.15">
      <c r="B349" s="7"/>
      <c r="D349" s="8"/>
      <c r="E349" s="8"/>
      <c r="F349" s="8"/>
      <c r="G349" s="8"/>
      <c r="H349" s="4"/>
    </row>
    <row r="350" spans="2:9" x14ac:dyDescent="0.15">
      <c r="B350" s="452" t="s">
        <v>674</v>
      </c>
      <c r="C350" s="453"/>
      <c r="D350" s="455" t="s">
        <v>662</v>
      </c>
      <c r="E350" s="456"/>
      <c r="F350" s="456"/>
      <c r="G350" s="456"/>
      <c r="H350" s="456"/>
      <c r="I350" s="457"/>
    </row>
    <row r="351" spans="2:9" x14ac:dyDescent="0.15">
      <c r="B351" s="452" t="s">
        <v>706</v>
      </c>
      <c r="C351" s="453"/>
      <c r="D351" s="455" t="s">
        <v>741</v>
      </c>
      <c r="E351" s="456"/>
      <c r="F351" s="456"/>
      <c r="G351" s="456"/>
      <c r="H351" s="456"/>
      <c r="I351" s="457"/>
    </row>
    <row r="352" spans="2:9" x14ac:dyDescent="0.15">
      <c r="B352" s="452" t="s">
        <v>847</v>
      </c>
      <c r="C352" s="453"/>
      <c r="D352" s="455" t="s">
        <v>712</v>
      </c>
      <c r="E352" s="456"/>
      <c r="F352" s="456"/>
      <c r="G352" s="456"/>
      <c r="H352" s="456"/>
      <c r="I352" s="457"/>
    </row>
    <row r="353" spans="2:9" x14ac:dyDescent="0.15">
      <c r="B353" s="452" t="s">
        <v>705</v>
      </c>
      <c r="C353" s="453"/>
      <c r="D353" s="455" t="s">
        <v>838</v>
      </c>
      <c r="E353" s="456"/>
      <c r="F353" s="456"/>
      <c r="G353" s="456"/>
      <c r="H353" s="456"/>
      <c r="I353" s="457"/>
    </row>
    <row r="354" spans="2:9" ht="17.25" customHeight="1" x14ac:dyDescent="0.15">
      <c r="B354" s="452" t="s">
        <v>673</v>
      </c>
      <c r="C354" s="453"/>
      <c r="D354" s="455" t="s">
        <v>659</v>
      </c>
      <c r="E354" s="456"/>
      <c r="F354" s="456"/>
      <c r="G354" s="456"/>
      <c r="H354" s="456"/>
      <c r="I354" s="457"/>
    </row>
    <row r="355" spans="2:9" x14ac:dyDescent="0.15">
      <c r="B355" s="56" t="s">
        <v>822</v>
      </c>
      <c r="C355" s="56" t="s">
        <v>823</v>
      </c>
      <c r="D355" s="64" t="s">
        <v>674</v>
      </c>
      <c r="E355" s="64" t="s">
        <v>706</v>
      </c>
      <c r="F355" s="64" t="s">
        <v>707</v>
      </c>
      <c r="G355" s="64" t="s">
        <v>708</v>
      </c>
      <c r="H355" s="64" t="s">
        <v>709</v>
      </c>
      <c r="I355" s="59" t="s">
        <v>749</v>
      </c>
    </row>
    <row r="356" spans="2:9" x14ac:dyDescent="0.15">
      <c r="B356" s="5" t="s">
        <v>848</v>
      </c>
      <c r="C356" s="6"/>
      <c r="D356" s="1" t="s">
        <v>854</v>
      </c>
      <c r="E356" s="1" t="s">
        <v>850</v>
      </c>
      <c r="F356" s="1" t="s">
        <v>851</v>
      </c>
      <c r="G356" s="1" t="s">
        <v>852</v>
      </c>
      <c r="H356" s="59" t="s">
        <v>710</v>
      </c>
      <c r="I356" s="9"/>
    </row>
    <row r="357" spans="2:9" x14ac:dyDescent="0.15">
      <c r="B357" s="5" t="s">
        <v>855</v>
      </c>
      <c r="C357" s="6"/>
      <c r="D357" s="1" t="s">
        <v>856</v>
      </c>
      <c r="E357" s="1" t="s">
        <v>857</v>
      </c>
      <c r="F357" s="1" t="s">
        <v>858</v>
      </c>
      <c r="G357" s="1" t="s">
        <v>859</v>
      </c>
      <c r="H357" s="59" t="s">
        <v>710</v>
      </c>
      <c r="I357" s="9"/>
    </row>
    <row r="358" spans="2:9" x14ac:dyDescent="0.15">
      <c r="B358" s="7"/>
      <c r="D358" s="8"/>
      <c r="E358" s="8"/>
      <c r="F358" s="8"/>
      <c r="G358" s="8"/>
      <c r="H358" s="4"/>
    </row>
    <row r="359" spans="2:9" x14ac:dyDescent="0.15">
      <c r="B359" s="7"/>
      <c r="D359" s="8"/>
      <c r="E359" s="8"/>
      <c r="F359" s="8"/>
      <c r="G359" s="8"/>
      <c r="H359" s="4"/>
    </row>
    <row r="360" spans="2:9" x14ac:dyDescent="0.15">
      <c r="B360" s="452" t="s">
        <v>674</v>
      </c>
      <c r="C360" s="453"/>
      <c r="D360" s="455" t="s">
        <v>663</v>
      </c>
      <c r="E360" s="456"/>
      <c r="F360" s="456"/>
      <c r="G360" s="456"/>
      <c r="H360" s="456"/>
      <c r="I360" s="457"/>
    </row>
    <row r="361" spans="2:9" x14ac:dyDescent="0.15">
      <c r="B361" s="452" t="s">
        <v>706</v>
      </c>
      <c r="C361" s="453"/>
      <c r="D361" s="455" t="s">
        <v>742</v>
      </c>
      <c r="E361" s="456"/>
      <c r="F361" s="456"/>
      <c r="G361" s="456"/>
      <c r="H361" s="456"/>
      <c r="I361" s="457"/>
    </row>
    <row r="362" spans="2:9" x14ac:dyDescent="0.15">
      <c r="B362" s="452" t="s">
        <v>847</v>
      </c>
      <c r="C362" s="453"/>
      <c r="D362" s="455" t="s">
        <v>713</v>
      </c>
      <c r="E362" s="456"/>
      <c r="F362" s="456"/>
      <c r="G362" s="456"/>
      <c r="H362" s="456"/>
      <c r="I362" s="457"/>
    </row>
    <row r="363" spans="2:9" x14ac:dyDescent="0.15">
      <c r="B363" s="452" t="s">
        <v>705</v>
      </c>
      <c r="C363" s="453"/>
      <c r="D363" s="455" t="s">
        <v>838</v>
      </c>
      <c r="E363" s="456"/>
      <c r="F363" s="456"/>
      <c r="G363" s="456"/>
      <c r="H363" s="456"/>
      <c r="I363" s="457"/>
    </row>
    <row r="364" spans="2:9" ht="17.25" customHeight="1" x14ac:dyDescent="0.15">
      <c r="B364" s="452" t="s">
        <v>673</v>
      </c>
      <c r="C364" s="453"/>
      <c r="D364" s="455" t="s">
        <v>659</v>
      </c>
      <c r="E364" s="456"/>
      <c r="F364" s="456"/>
      <c r="G364" s="456"/>
      <c r="H364" s="456"/>
      <c r="I364" s="457"/>
    </row>
    <row r="365" spans="2:9" x14ac:dyDescent="0.15">
      <c r="B365" s="56" t="s">
        <v>822</v>
      </c>
      <c r="C365" s="56" t="s">
        <v>823</v>
      </c>
      <c r="D365" s="64" t="s">
        <v>674</v>
      </c>
      <c r="E365" s="64" t="s">
        <v>706</v>
      </c>
      <c r="F365" s="64" t="s">
        <v>707</v>
      </c>
      <c r="G365" s="64" t="s">
        <v>708</v>
      </c>
      <c r="H365" s="64" t="s">
        <v>709</v>
      </c>
      <c r="I365" s="59" t="s">
        <v>749</v>
      </c>
    </row>
    <row r="366" spans="2:9" x14ac:dyDescent="0.15">
      <c r="B366" s="5" t="s">
        <v>848</v>
      </c>
      <c r="C366" s="6"/>
      <c r="D366" s="1" t="s">
        <v>860</v>
      </c>
      <c r="E366" s="1" t="s">
        <v>850</v>
      </c>
      <c r="F366" s="1" t="s">
        <v>851</v>
      </c>
      <c r="G366" s="1" t="s">
        <v>852</v>
      </c>
      <c r="H366" s="59" t="s">
        <v>710</v>
      </c>
      <c r="I366" s="9"/>
    </row>
    <row r="367" spans="2:9" x14ac:dyDescent="0.15">
      <c r="B367" s="5" t="s">
        <v>861</v>
      </c>
      <c r="C367" s="6"/>
      <c r="D367" s="1" t="s">
        <v>862</v>
      </c>
      <c r="E367" s="1" t="s">
        <v>863</v>
      </c>
      <c r="F367" s="1" t="s">
        <v>864</v>
      </c>
      <c r="G367" s="1" t="s">
        <v>865</v>
      </c>
      <c r="H367" s="59" t="s">
        <v>710</v>
      </c>
      <c r="I367" s="9"/>
    </row>
    <row r="368" spans="2:9" x14ac:dyDescent="0.15">
      <c r="B368" s="7"/>
      <c r="D368" s="8"/>
      <c r="E368" s="8"/>
      <c r="F368" s="8"/>
      <c r="G368" s="8"/>
      <c r="H368" s="4"/>
    </row>
    <row r="369" spans="2:9" x14ac:dyDescent="0.15">
      <c r="B369" s="7"/>
      <c r="D369" s="8"/>
      <c r="E369" s="8"/>
      <c r="F369" s="8"/>
      <c r="G369" s="8"/>
      <c r="H369" s="4"/>
    </row>
    <row r="370" spans="2:9" x14ac:dyDescent="0.15">
      <c r="B370" s="452" t="s">
        <v>674</v>
      </c>
      <c r="C370" s="453"/>
      <c r="D370" s="455" t="s">
        <v>664</v>
      </c>
      <c r="E370" s="456"/>
      <c r="F370" s="456"/>
      <c r="G370" s="456"/>
      <c r="H370" s="456"/>
      <c r="I370" s="457"/>
    </row>
    <row r="371" spans="2:9" x14ac:dyDescent="0.15">
      <c r="B371" s="452" t="s">
        <v>706</v>
      </c>
      <c r="C371" s="453"/>
      <c r="D371" s="455" t="s">
        <v>779</v>
      </c>
      <c r="E371" s="456"/>
      <c r="F371" s="456"/>
      <c r="G371" s="456"/>
      <c r="H371" s="456"/>
      <c r="I371" s="457"/>
    </row>
    <row r="372" spans="2:9" x14ac:dyDescent="0.15">
      <c r="B372" s="452" t="s">
        <v>866</v>
      </c>
      <c r="C372" s="453"/>
      <c r="D372" s="455" t="s">
        <v>714</v>
      </c>
      <c r="E372" s="456"/>
      <c r="F372" s="456"/>
      <c r="G372" s="456"/>
      <c r="H372" s="456"/>
      <c r="I372" s="457"/>
    </row>
    <row r="373" spans="2:9" x14ac:dyDescent="0.15">
      <c r="B373" s="452" t="s">
        <v>705</v>
      </c>
      <c r="C373" s="453"/>
      <c r="D373" s="455" t="s">
        <v>867</v>
      </c>
      <c r="E373" s="456"/>
      <c r="F373" s="456"/>
      <c r="G373" s="456"/>
      <c r="H373" s="456"/>
      <c r="I373" s="457"/>
    </row>
    <row r="374" spans="2:9" ht="17.25" customHeight="1" x14ac:dyDescent="0.15">
      <c r="B374" s="452" t="s">
        <v>673</v>
      </c>
      <c r="C374" s="453"/>
      <c r="D374" s="455" t="s">
        <v>659</v>
      </c>
      <c r="E374" s="456"/>
      <c r="F374" s="456"/>
      <c r="G374" s="456"/>
      <c r="H374" s="456"/>
      <c r="I374" s="457"/>
    </row>
    <row r="375" spans="2:9" x14ac:dyDescent="0.15">
      <c r="B375" s="56" t="s">
        <v>822</v>
      </c>
      <c r="C375" s="56" t="s">
        <v>823</v>
      </c>
      <c r="D375" s="64" t="s">
        <v>674</v>
      </c>
      <c r="E375" s="64" t="s">
        <v>706</v>
      </c>
      <c r="F375" s="64" t="s">
        <v>707</v>
      </c>
      <c r="G375" s="64" t="s">
        <v>708</v>
      </c>
      <c r="H375" s="64" t="s">
        <v>709</v>
      </c>
      <c r="I375" s="59" t="s">
        <v>749</v>
      </c>
    </row>
    <row r="376" spans="2:9" x14ac:dyDescent="0.15">
      <c r="B376" s="5" t="s">
        <v>824</v>
      </c>
      <c r="C376" s="6"/>
      <c r="D376" s="1" t="s">
        <v>753</v>
      </c>
      <c r="E376" s="1" t="s">
        <v>683</v>
      </c>
      <c r="F376" s="63" t="s">
        <v>868</v>
      </c>
      <c r="G376" s="1" t="s">
        <v>869</v>
      </c>
      <c r="H376" s="59" t="s">
        <v>710</v>
      </c>
      <c r="I376" s="9"/>
    </row>
    <row r="377" spans="2:9" x14ac:dyDescent="0.15">
      <c r="B377" s="5" t="s">
        <v>870</v>
      </c>
      <c r="C377" s="6"/>
      <c r="D377" s="1" t="s">
        <v>754</v>
      </c>
      <c r="E377" s="1" t="s">
        <v>683</v>
      </c>
      <c r="F377" s="63" t="s">
        <v>868</v>
      </c>
      <c r="G377" s="1" t="s">
        <v>869</v>
      </c>
      <c r="H377" s="59" t="s">
        <v>710</v>
      </c>
      <c r="I377" s="9"/>
    </row>
    <row r="378" spans="2:9" x14ac:dyDescent="0.15">
      <c r="B378" s="5" t="s">
        <v>830</v>
      </c>
      <c r="C378" s="6"/>
      <c r="D378" s="1" t="s">
        <v>755</v>
      </c>
      <c r="E378" s="1" t="s">
        <v>683</v>
      </c>
      <c r="F378" s="63" t="s">
        <v>868</v>
      </c>
      <c r="G378" s="1" t="s">
        <v>869</v>
      </c>
      <c r="H378" s="59" t="s">
        <v>710</v>
      </c>
      <c r="I378" s="9"/>
    </row>
    <row r="379" spans="2:9" x14ac:dyDescent="0.15">
      <c r="B379" s="5" t="s">
        <v>831</v>
      </c>
      <c r="C379" s="6"/>
      <c r="D379" s="1" t="s">
        <v>756</v>
      </c>
      <c r="E379" s="1" t="s">
        <v>683</v>
      </c>
      <c r="F379" s="63" t="s">
        <v>868</v>
      </c>
      <c r="G379" s="1" t="s">
        <v>869</v>
      </c>
      <c r="H379" s="59" t="s">
        <v>710</v>
      </c>
      <c r="I379" s="9"/>
    </row>
    <row r="380" spans="2:9" x14ac:dyDescent="0.15">
      <c r="B380" s="5" t="s">
        <v>871</v>
      </c>
      <c r="C380" s="6"/>
      <c r="D380" s="1" t="s">
        <v>757</v>
      </c>
      <c r="E380" s="1" t="s">
        <v>683</v>
      </c>
      <c r="F380" s="63" t="s">
        <v>868</v>
      </c>
      <c r="G380" s="1" t="s">
        <v>869</v>
      </c>
      <c r="H380" s="59" t="s">
        <v>710</v>
      </c>
      <c r="I380" s="9"/>
    </row>
    <row r="381" spans="2:9" x14ac:dyDescent="0.15">
      <c r="B381" s="5" t="s">
        <v>833</v>
      </c>
      <c r="C381" s="6"/>
      <c r="D381" s="1" t="s">
        <v>758</v>
      </c>
      <c r="E381" s="1" t="s">
        <v>683</v>
      </c>
      <c r="F381" s="63" t="s">
        <v>868</v>
      </c>
      <c r="G381" s="1" t="s">
        <v>869</v>
      </c>
      <c r="H381" s="59" t="s">
        <v>710</v>
      </c>
      <c r="I381" s="9"/>
    </row>
    <row r="382" spans="2:9" x14ac:dyDescent="0.15">
      <c r="B382" s="5" t="s">
        <v>835</v>
      </c>
      <c r="C382" s="6" t="s">
        <v>872</v>
      </c>
      <c r="D382" s="1" t="s">
        <v>766</v>
      </c>
      <c r="E382" s="1" t="s">
        <v>776</v>
      </c>
      <c r="F382" s="63" t="s">
        <v>805</v>
      </c>
      <c r="G382" s="1" t="s">
        <v>806</v>
      </c>
      <c r="H382" s="59" t="s">
        <v>710</v>
      </c>
      <c r="I382" s="482" t="s">
        <v>803</v>
      </c>
    </row>
    <row r="383" spans="2:9" x14ac:dyDescent="0.15">
      <c r="B383" s="5" t="s">
        <v>891</v>
      </c>
      <c r="C383" s="6" t="s">
        <v>892</v>
      </c>
      <c r="D383" s="1" t="s">
        <v>777</v>
      </c>
      <c r="E383" s="1" t="s">
        <v>778</v>
      </c>
      <c r="F383" s="63" t="s">
        <v>805</v>
      </c>
      <c r="G383" s="1" t="s">
        <v>806</v>
      </c>
      <c r="H383" s="59" t="s">
        <v>710</v>
      </c>
      <c r="I383" s="484"/>
    </row>
    <row r="384" spans="2:9" x14ac:dyDescent="0.15">
      <c r="B384" s="7"/>
      <c r="D384" s="8"/>
      <c r="E384" s="8"/>
      <c r="F384" s="10"/>
      <c r="G384" s="8"/>
      <c r="H384" s="4"/>
    </row>
    <row r="385" spans="2:9" x14ac:dyDescent="0.15">
      <c r="B385" s="7"/>
      <c r="D385" s="8"/>
      <c r="E385" s="8"/>
      <c r="F385" s="8"/>
      <c r="G385" s="8"/>
      <c r="H385" s="4"/>
    </row>
    <row r="386" spans="2:9" x14ac:dyDescent="0.15">
      <c r="B386" s="452" t="s">
        <v>674</v>
      </c>
      <c r="C386" s="453"/>
      <c r="D386" s="455" t="s">
        <v>665</v>
      </c>
      <c r="E386" s="456"/>
      <c r="F386" s="456"/>
      <c r="G386" s="456"/>
      <c r="H386" s="456"/>
      <c r="I386" s="457"/>
    </row>
    <row r="387" spans="2:9" x14ac:dyDescent="0.15">
      <c r="B387" s="452" t="s">
        <v>706</v>
      </c>
      <c r="C387" s="453"/>
      <c r="D387" s="455" t="s">
        <v>782</v>
      </c>
      <c r="E387" s="456"/>
      <c r="F387" s="456"/>
      <c r="G387" s="456"/>
      <c r="H387" s="456"/>
      <c r="I387" s="457"/>
    </row>
    <row r="388" spans="2:9" x14ac:dyDescent="0.15">
      <c r="B388" s="452" t="s">
        <v>866</v>
      </c>
      <c r="C388" s="453"/>
      <c r="D388" s="467" t="s">
        <v>893</v>
      </c>
      <c r="E388" s="468"/>
      <c r="F388" s="468"/>
      <c r="G388" s="468"/>
      <c r="H388" s="468"/>
      <c r="I388" s="469"/>
    </row>
    <row r="389" spans="2:9" x14ac:dyDescent="0.15">
      <c r="B389" s="452" t="s">
        <v>705</v>
      </c>
      <c r="C389" s="453"/>
      <c r="D389" s="455" t="s">
        <v>867</v>
      </c>
      <c r="E389" s="456"/>
      <c r="F389" s="456"/>
      <c r="G389" s="456"/>
      <c r="H389" s="456"/>
      <c r="I389" s="457"/>
    </row>
    <row r="390" spans="2:9" ht="17.25" customHeight="1" x14ac:dyDescent="0.15">
      <c r="B390" s="452" t="s">
        <v>673</v>
      </c>
      <c r="C390" s="453"/>
      <c r="D390" s="455" t="s">
        <v>659</v>
      </c>
      <c r="E390" s="456"/>
      <c r="F390" s="456"/>
      <c r="G390" s="456"/>
      <c r="H390" s="456"/>
      <c r="I390" s="457"/>
    </row>
    <row r="391" spans="2:9" x14ac:dyDescent="0.15">
      <c r="B391" s="56" t="s">
        <v>822</v>
      </c>
      <c r="C391" s="56" t="s">
        <v>823</v>
      </c>
      <c r="D391" s="64" t="s">
        <v>674</v>
      </c>
      <c r="E391" s="64" t="s">
        <v>706</v>
      </c>
      <c r="F391" s="64" t="s">
        <v>707</v>
      </c>
      <c r="G391" s="64" t="s">
        <v>708</v>
      </c>
      <c r="H391" s="64" t="s">
        <v>709</v>
      </c>
      <c r="I391" s="59" t="s">
        <v>749</v>
      </c>
    </row>
    <row r="392" spans="2:9" x14ac:dyDescent="0.15">
      <c r="B392" s="5" t="s">
        <v>824</v>
      </c>
      <c r="C392" s="6"/>
      <c r="D392" s="1" t="s">
        <v>759</v>
      </c>
      <c r="E392" s="1" t="s">
        <v>683</v>
      </c>
      <c r="F392" s="63" t="s">
        <v>868</v>
      </c>
      <c r="G392" s="1" t="s">
        <v>869</v>
      </c>
      <c r="H392" s="59" t="s">
        <v>710</v>
      </c>
      <c r="I392" s="9"/>
    </row>
    <row r="393" spans="2:9" x14ac:dyDescent="0.15">
      <c r="B393" s="5" t="s">
        <v>836</v>
      </c>
      <c r="C393" s="6"/>
      <c r="D393" s="1" t="s">
        <v>760</v>
      </c>
      <c r="E393" s="1" t="s">
        <v>683</v>
      </c>
      <c r="F393" s="63" t="s">
        <v>868</v>
      </c>
      <c r="G393" s="1" t="s">
        <v>869</v>
      </c>
      <c r="H393" s="59" t="s">
        <v>710</v>
      </c>
      <c r="I393" s="9"/>
    </row>
    <row r="394" spans="2:9" x14ac:dyDescent="0.15">
      <c r="B394" s="5" t="s">
        <v>830</v>
      </c>
      <c r="C394" s="6"/>
      <c r="D394" s="1" t="s">
        <v>761</v>
      </c>
      <c r="E394" s="1" t="s">
        <v>683</v>
      </c>
      <c r="F394" s="63" t="s">
        <v>868</v>
      </c>
      <c r="G394" s="1" t="s">
        <v>869</v>
      </c>
      <c r="H394" s="59" t="s">
        <v>710</v>
      </c>
      <c r="I394" s="9"/>
    </row>
    <row r="395" spans="2:9" x14ac:dyDescent="0.15">
      <c r="B395" s="5" t="s">
        <v>831</v>
      </c>
      <c r="C395" s="6"/>
      <c r="D395" s="1" t="s">
        <v>764</v>
      </c>
      <c r="E395" s="1" t="s">
        <v>683</v>
      </c>
      <c r="F395" s="63" t="s">
        <v>868</v>
      </c>
      <c r="G395" s="1" t="s">
        <v>869</v>
      </c>
      <c r="H395" s="59" t="s">
        <v>710</v>
      </c>
      <c r="I395" s="9"/>
    </row>
    <row r="396" spans="2:9" x14ac:dyDescent="0.15">
      <c r="B396" s="5" t="s">
        <v>832</v>
      </c>
      <c r="C396" s="6"/>
      <c r="D396" s="1" t="s">
        <v>762</v>
      </c>
      <c r="E396" s="1" t="s">
        <v>683</v>
      </c>
      <c r="F396" s="63" t="s">
        <v>868</v>
      </c>
      <c r="G396" s="1" t="s">
        <v>869</v>
      </c>
      <c r="H396" s="59" t="s">
        <v>710</v>
      </c>
      <c r="I396" s="9"/>
    </row>
    <row r="397" spans="2:9" x14ac:dyDescent="0.15">
      <c r="B397" s="5" t="s">
        <v>833</v>
      </c>
      <c r="C397" s="6"/>
      <c r="D397" s="1" t="s">
        <v>763</v>
      </c>
      <c r="E397" s="1" t="s">
        <v>683</v>
      </c>
      <c r="F397" s="63" t="s">
        <v>868</v>
      </c>
      <c r="G397" s="1" t="s">
        <v>869</v>
      </c>
      <c r="H397" s="59" t="s">
        <v>710</v>
      </c>
      <c r="I397" s="9"/>
    </row>
    <row r="398" spans="2:9" x14ac:dyDescent="0.15">
      <c r="B398" s="5" t="s">
        <v>835</v>
      </c>
      <c r="C398" s="6" t="s">
        <v>872</v>
      </c>
      <c r="D398" s="1" t="s">
        <v>767</v>
      </c>
      <c r="E398" s="1" t="s">
        <v>778</v>
      </c>
      <c r="F398" s="63" t="s">
        <v>805</v>
      </c>
      <c r="G398" s="1" t="s">
        <v>806</v>
      </c>
      <c r="H398" s="59" t="s">
        <v>710</v>
      </c>
      <c r="I398" s="482" t="s">
        <v>783</v>
      </c>
    </row>
    <row r="399" spans="2:9" x14ac:dyDescent="0.15">
      <c r="B399" s="5" t="s">
        <v>891</v>
      </c>
      <c r="C399" s="6" t="s">
        <v>892</v>
      </c>
      <c r="D399" s="1" t="s">
        <v>768</v>
      </c>
      <c r="E399" s="1" t="s">
        <v>778</v>
      </c>
      <c r="F399" s="63" t="s">
        <v>805</v>
      </c>
      <c r="G399" s="1" t="s">
        <v>806</v>
      </c>
      <c r="H399" s="59" t="s">
        <v>710</v>
      </c>
      <c r="I399" s="484"/>
    </row>
    <row r="400" spans="2:9" x14ac:dyDescent="0.15">
      <c r="B400" s="7"/>
      <c r="D400" s="8"/>
      <c r="E400" s="8"/>
      <c r="F400" s="10"/>
      <c r="G400" s="8"/>
      <c r="H400" s="4"/>
    </row>
    <row r="401" spans="2:9" x14ac:dyDescent="0.15">
      <c r="B401" s="7"/>
      <c r="D401" s="8"/>
      <c r="E401" s="8"/>
      <c r="F401" s="8"/>
      <c r="G401" s="8"/>
      <c r="H401" s="4"/>
    </row>
    <row r="402" spans="2:9" x14ac:dyDescent="0.15">
      <c r="B402" s="452" t="s">
        <v>674</v>
      </c>
      <c r="C402" s="453"/>
      <c r="D402" s="455" t="s">
        <v>43</v>
      </c>
      <c r="E402" s="456"/>
      <c r="F402" s="456"/>
      <c r="G402" s="456"/>
      <c r="H402" s="456"/>
      <c r="I402" s="457"/>
    </row>
    <row r="403" spans="2:9" x14ac:dyDescent="0.15">
      <c r="B403" s="452" t="s">
        <v>706</v>
      </c>
      <c r="C403" s="453"/>
      <c r="D403" s="455" t="s">
        <v>42</v>
      </c>
      <c r="E403" s="456"/>
      <c r="F403" s="456"/>
      <c r="G403" s="456"/>
      <c r="H403" s="456"/>
      <c r="I403" s="457"/>
    </row>
    <row r="404" spans="2:9" x14ac:dyDescent="0.15">
      <c r="B404" s="452" t="s">
        <v>866</v>
      </c>
      <c r="C404" s="453"/>
      <c r="D404" s="467" t="s">
        <v>77</v>
      </c>
      <c r="E404" s="468"/>
      <c r="F404" s="468"/>
      <c r="G404" s="468"/>
      <c r="H404" s="468"/>
      <c r="I404" s="469"/>
    </row>
    <row r="405" spans="2:9" x14ac:dyDescent="0.15">
      <c r="B405" s="452" t="s">
        <v>705</v>
      </c>
      <c r="C405" s="453"/>
      <c r="D405" s="455" t="s">
        <v>867</v>
      </c>
      <c r="E405" s="456"/>
      <c r="F405" s="456"/>
      <c r="G405" s="456"/>
      <c r="H405" s="456"/>
      <c r="I405" s="457"/>
    </row>
    <row r="406" spans="2:9" ht="17.25" customHeight="1" x14ac:dyDescent="0.15">
      <c r="B406" s="452" t="s">
        <v>673</v>
      </c>
      <c r="C406" s="453"/>
      <c r="D406" s="455" t="s">
        <v>0</v>
      </c>
      <c r="E406" s="456"/>
      <c r="F406" s="456"/>
      <c r="G406" s="456"/>
      <c r="H406" s="456"/>
      <c r="I406" s="457"/>
    </row>
    <row r="407" spans="2:9" x14ac:dyDescent="0.15">
      <c r="B407" s="56" t="s">
        <v>822</v>
      </c>
      <c r="C407" s="56" t="s">
        <v>823</v>
      </c>
      <c r="D407" s="64" t="s">
        <v>674</v>
      </c>
      <c r="E407" s="64" t="s">
        <v>706</v>
      </c>
      <c r="F407" s="64" t="s">
        <v>707</v>
      </c>
      <c r="G407" s="64" t="s">
        <v>708</v>
      </c>
      <c r="H407" s="64" t="s">
        <v>709</v>
      </c>
      <c r="I407" s="59" t="s">
        <v>749</v>
      </c>
    </row>
    <row r="408" spans="2:9" x14ac:dyDescent="0.15">
      <c r="B408" s="5" t="s">
        <v>824</v>
      </c>
      <c r="C408" s="6"/>
      <c r="D408" s="1" t="s">
        <v>34</v>
      </c>
      <c r="E408" s="1" t="s">
        <v>683</v>
      </c>
      <c r="F408" s="63" t="s">
        <v>868</v>
      </c>
      <c r="G408" s="1" t="s">
        <v>869</v>
      </c>
      <c r="H408" s="59" t="s">
        <v>710</v>
      </c>
      <c r="I408" s="9"/>
    </row>
    <row r="409" spans="2:9" x14ac:dyDescent="0.15">
      <c r="B409" s="5" t="s">
        <v>836</v>
      </c>
      <c r="C409" s="6"/>
      <c r="D409" s="1" t="s">
        <v>35</v>
      </c>
      <c r="E409" s="1" t="s">
        <v>683</v>
      </c>
      <c r="F409" s="63" t="s">
        <v>868</v>
      </c>
      <c r="G409" s="1" t="s">
        <v>869</v>
      </c>
      <c r="H409" s="59" t="s">
        <v>710</v>
      </c>
      <c r="I409" s="9"/>
    </row>
    <row r="410" spans="2:9" x14ac:dyDescent="0.15">
      <c r="B410" s="5" t="s">
        <v>830</v>
      </c>
      <c r="C410" s="6"/>
      <c r="D410" s="1" t="s">
        <v>36</v>
      </c>
      <c r="E410" s="1" t="s">
        <v>683</v>
      </c>
      <c r="F410" s="63" t="s">
        <v>868</v>
      </c>
      <c r="G410" s="1" t="s">
        <v>869</v>
      </c>
      <c r="H410" s="59" t="s">
        <v>710</v>
      </c>
      <c r="I410" s="9"/>
    </row>
    <row r="411" spans="2:9" x14ac:dyDescent="0.15">
      <c r="B411" s="5" t="s">
        <v>831</v>
      </c>
      <c r="C411" s="6"/>
      <c r="D411" s="1" t="s">
        <v>37</v>
      </c>
      <c r="E411" s="1" t="s">
        <v>683</v>
      </c>
      <c r="F411" s="63" t="s">
        <v>868</v>
      </c>
      <c r="G411" s="1" t="s">
        <v>869</v>
      </c>
      <c r="H411" s="59" t="s">
        <v>710</v>
      </c>
      <c r="I411" s="9"/>
    </row>
    <row r="412" spans="2:9" x14ac:dyDescent="0.15">
      <c r="B412" s="5" t="s">
        <v>832</v>
      </c>
      <c r="C412" s="6"/>
      <c r="D412" s="1" t="s">
        <v>38</v>
      </c>
      <c r="E412" s="1" t="s">
        <v>683</v>
      </c>
      <c r="F412" s="63" t="s">
        <v>868</v>
      </c>
      <c r="G412" s="1" t="s">
        <v>869</v>
      </c>
      <c r="H412" s="59" t="s">
        <v>710</v>
      </c>
      <c r="I412" s="9"/>
    </row>
    <row r="413" spans="2:9" x14ac:dyDescent="0.15">
      <c r="B413" s="5" t="s">
        <v>833</v>
      </c>
      <c r="C413" s="6"/>
      <c r="D413" s="1" t="s">
        <v>39</v>
      </c>
      <c r="E413" s="1" t="s">
        <v>683</v>
      </c>
      <c r="F413" s="63" t="s">
        <v>868</v>
      </c>
      <c r="G413" s="1" t="s">
        <v>869</v>
      </c>
      <c r="H413" s="59" t="s">
        <v>710</v>
      </c>
      <c r="I413" s="9"/>
    </row>
    <row r="414" spans="2:9" x14ac:dyDescent="0.15">
      <c r="B414" s="5" t="s">
        <v>835</v>
      </c>
      <c r="C414" s="6" t="s">
        <v>872</v>
      </c>
      <c r="D414" s="1" t="s">
        <v>40</v>
      </c>
      <c r="E414" s="1" t="s">
        <v>778</v>
      </c>
      <c r="F414" s="63" t="s">
        <v>805</v>
      </c>
      <c r="G414" s="1" t="s">
        <v>806</v>
      </c>
      <c r="H414" s="59" t="s">
        <v>710</v>
      </c>
      <c r="I414" s="482" t="s">
        <v>783</v>
      </c>
    </row>
    <row r="415" spans="2:9" x14ac:dyDescent="0.15">
      <c r="B415" s="5" t="s">
        <v>891</v>
      </c>
      <c r="C415" s="6" t="s">
        <v>892</v>
      </c>
      <c r="D415" s="1" t="s">
        <v>41</v>
      </c>
      <c r="E415" s="1" t="s">
        <v>778</v>
      </c>
      <c r="F415" s="63" t="s">
        <v>805</v>
      </c>
      <c r="G415" s="1" t="s">
        <v>806</v>
      </c>
      <c r="H415" s="59" t="s">
        <v>710</v>
      </c>
      <c r="I415" s="484"/>
    </row>
    <row r="416" spans="2:9" x14ac:dyDescent="0.15">
      <c r="B416" s="7"/>
      <c r="D416" s="8"/>
      <c r="E416" s="8"/>
      <c r="F416" s="10"/>
      <c r="G416" s="8"/>
      <c r="H416" s="4"/>
    </row>
    <row r="417" spans="2:9" x14ac:dyDescent="0.15">
      <c r="B417" s="7"/>
      <c r="D417" s="8"/>
      <c r="E417" s="8"/>
      <c r="F417" s="8"/>
      <c r="G417" s="8"/>
      <c r="H417" s="4"/>
    </row>
    <row r="418" spans="2:9" x14ac:dyDescent="0.15">
      <c r="B418" s="452" t="s">
        <v>674</v>
      </c>
      <c r="C418" s="453"/>
      <c r="D418" s="455" t="s">
        <v>1200</v>
      </c>
      <c r="E418" s="456"/>
      <c r="F418" s="456"/>
      <c r="G418" s="456"/>
      <c r="H418" s="456"/>
      <c r="I418" s="457"/>
    </row>
    <row r="419" spans="2:9" x14ac:dyDescent="0.15">
      <c r="B419" s="452" t="s">
        <v>706</v>
      </c>
      <c r="C419" s="453"/>
      <c r="D419" s="455" t="s">
        <v>1197</v>
      </c>
      <c r="E419" s="456"/>
      <c r="F419" s="456"/>
      <c r="G419" s="456"/>
      <c r="H419" s="456"/>
      <c r="I419" s="457"/>
    </row>
    <row r="420" spans="2:9" x14ac:dyDescent="0.15">
      <c r="B420" s="452" t="s">
        <v>894</v>
      </c>
      <c r="C420" s="453"/>
      <c r="D420" s="467" t="s">
        <v>721</v>
      </c>
      <c r="E420" s="468"/>
      <c r="F420" s="468"/>
      <c r="G420" s="468"/>
      <c r="H420" s="468"/>
      <c r="I420" s="469"/>
    </row>
    <row r="421" spans="2:9" x14ac:dyDescent="0.15">
      <c r="B421" s="452" t="s">
        <v>705</v>
      </c>
      <c r="C421" s="453"/>
      <c r="D421" s="455" t="s">
        <v>895</v>
      </c>
      <c r="E421" s="456"/>
      <c r="F421" s="456"/>
      <c r="G421" s="456"/>
      <c r="H421" s="456"/>
      <c r="I421" s="457"/>
    </row>
    <row r="422" spans="2:9" ht="17.25" customHeight="1" x14ac:dyDescent="0.15">
      <c r="B422" s="452" t="s">
        <v>673</v>
      </c>
      <c r="C422" s="453"/>
      <c r="D422" s="455" t="s">
        <v>1013</v>
      </c>
      <c r="E422" s="456"/>
      <c r="F422" s="456"/>
      <c r="G422" s="456"/>
      <c r="H422" s="456"/>
      <c r="I422" s="457"/>
    </row>
    <row r="423" spans="2:9" x14ac:dyDescent="0.15">
      <c r="B423" s="56" t="s">
        <v>896</v>
      </c>
      <c r="C423" s="56" t="s">
        <v>897</v>
      </c>
      <c r="D423" s="64" t="s">
        <v>674</v>
      </c>
      <c r="E423" s="64" t="s">
        <v>706</v>
      </c>
      <c r="F423" s="64" t="s">
        <v>707</v>
      </c>
      <c r="G423" s="64" t="s">
        <v>708</v>
      </c>
      <c r="H423" s="64" t="s">
        <v>709</v>
      </c>
      <c r="I423" s="59" t="s">
        <v>749</v>
      </c>
    </row>
    <row r="424" spans="2:9" x14ac:dyDescent="0.15">
      <c r="B424" s="5" t="s">
        <v>824</v>
      </c>
      <c r="C424" s="6"/>
      <c r="D424" s="1" t="s">
        <v>816</v>
      </c>
      <c r="E424" s="1" t="s">
        <v>1122</v>
      </c>
      <c r="F424" s="63" t="s">
        <v>899</v>
      </c>
      <c r="G424" s="1" t="s">
        <v>900</v>
      </c>
      <c r="H424" s="59" t="s">
        <v>710</v>
      </c>
      <c r="I424" s="9"/>
    </row>
    <row r="425" spans="2:9" x14ac:dyDescent="0.15">
      <c r="B425" s="5" t="s">
        <v>901</v>
      </c>
      <c r="C425" s="6"/>
      <c r="D425" s="1" t="s">
        <v>817</v>
      </c>
      <c r="E425" s="1" t="s">
        <v>1123</v>
      </c>
      <c r="F425" s="63" t="s">
        <v>899</v>
      </c>
      <c r="G425" s="1" t="s">
        <v>900</v>
      </c>
      <c r="H425" s="59" t="s">
        <v>710</v>
      </c>
      <c r="I425" s="9"/>
    </row>
    <row r="426" spans="2:9" x14ac:dyDescent="0.15">
      <c r="B426" s="5" t="s">
        <v>902</v>
      </c>
      <c r="C426" s="6"/>
      <c r="D426" s="1" t="s">
        <v>804</v>
      </c>
      <c r="E426" s="1" t="s">
        <v>898</v>
      </c>
      <c r="F426" s="63" t="s">
        <v>899</v>
      </c>
      <c r="G426" s="1" t="s">
        <v>900</v>
      </c>
      <c r="H426" s="59" t="s">
        <v>710</v>
      </c>
      <c r="I426" s="9"/>
    </row>
    <row r="427" spans="2:9" x14ac:dyDescent="0.15">
      <c r="B427" s="5" t="s">
        <v>831</v>
      </c>
      <c r="C427" s="6"/>
      <c r="D427" s="1" t="s">
        <v>815</v>
      </c>
      <c r="E427" s="1" t="s">
        <v>898</v>
      </c>
      <c r="F427" s="63" t="s">
        <v>899</v>
      </c>
      <c r="G427" s="1" t="s">
        <v>900</v>
      </c>
      <c r="H427" s="59" t="s">
        <v>710</v>
      </c>
      <c r="I427" s="9"/>
    </row>
    <row r="428" spans="2:9" x14ac:dyDescent="0.15">
      <c r="B428" s="5" t="s">
        <v>832</v>
      </c>
      <c r="C428" s="6"/>
      <c r="D428" s="1" t="s">
        <v>818</v>
      </c>
      <c r="E428" s="1" t="s">
        <v>1124</v>
      </c>
      <c r="F428" s="63" t="s">
        <v>899</v>
      </c>
      <c r="G428" s="1" t="s">
        <v>900</v>
      </c>
      <c r="H428" s="59" t="s">
        <v>710</v>
      </c>
      <c r="I428" s="9"/>
    </row>
    <row r="429" spans="2:9" x14ac:dyDescent="0.15">
      <c r="B429" s="5" t="s">
        <v>903</v>
      </c>
      <c r="C429" s="6"/>
      <c r="D429" s="1" t="s">
        <v>819</v>
      </c>
      <c r="E429" s="1" t="s">
        <v>1124</v>
      </c>
      <c r="F429" s="63" t="s">
        <v>899</v>
      </c>
      <c r="G429" s="1" t="s">
        <v>900</v>
      </c>
      <c r="H429" s="59" t="s">
        <v>710</v>
      </c>
      <c r="I429" s="9"/>
    </row>
    <row r="430" spans="2:9" x14ac:dyDescent="0.15">
      <c r="B430" s="5" t="s">
        <v>904</v>
      </c>
      <c r="C430" s="6" t="s">
        <v>905</v>
      </c>
      <c r="D430" s="1" t="s">
        <v>786</v>
      </c>
      <c r="E430" s="1" t="s">
        <v>784</v>
      </c>
      <c r="F430" s="59" t="s">
        <v>906</v>
      </c>
      <c r="G430" s="59" t="s">
        <v>906</v>
      </c>
      <c r="H430" s="59" t="s">
        <v>906</v>
      </c>
      <c r="I430" s="9"/>
    </row>
    <row r="431" spans="2:9" x14ac:dyDescent="0.15">
      <c r="B431" s="5" t="s">
        <v>907</v>
      </c>
      <c r="C431" s="6" t="s">
        <v>908</v>
      </c>
      <c r="D431" s="1" t="s">
        <v>785</v>
      </c>
      <c r="E431" s="1" t="s">
        <v>787</v>
      </c>
      <c r="F431" s="59" t="s">
        <v>825</v>
      </c>
      <c r="G431" s="59" t="s">
        <v>825</v>
      </c>
      <c r="H431" s="59" t="s">
        <v>825</v>
      </c>
      <c r="I431" s="9"/>
    </row>
    <row r="432" spans="2:9" x14ac:dyDescent="0.15">
      <c r="B432" s="5" t="s">
        <v>907</v>
      </c>
      <c r="C432" s="6" t="s">
        <v>46</v>
      </c>
      <c r="D432" s="1" t="s">
        <v>113</v>
      </c>
      <c r="E432" s="1" t="s">
        <v>787</v>
      </c>
      <c r="F432" s="59" t="s">
        <v>825</v>
      </c>
      <c r="G432" s="59" t="s">
        <v>825</v>
      </c>
      <c r="H432" s="59" t="s">
        <v>825</v>
      </c>
      <c r="I432" s="9"/>
    </row>
    <row r="433" spans="2:9" x14ac:dyDescent="0.15">
      <c r="B433" s="7"/>
      <c r="D433" s="8"/>
      <c r="E433" s="8"/>
      <c r="F433" s="4"/>
      <c r="G433" s="4"/>
      <c r="H433" s="4"/>
    </row>
    <row r="434" spans="2:9" x14ac:dyDescent="0.15">
      <c r="B434" s="7"/>
      <c r="D434" s="8"/>
      <c r="E434" s="8"/>
      <c r="F434" s="8"/>
      <c r="G434" s="8"/>
      <c r="H434" s="4"/>
    </row>
    <row r="435" spans="2:9" x14ac:dyDescent="0.15">
      <c r="B435" s="452" t="s">
        <v>674</v>
      </c>
      <c r="C435" s="453"/>
      <c r="D435" s="455" t="s">
        <v>128</v>
      </c>
      <c r="E435" s="456"/>
      <c r="F435" s="456"/>
      <c r="G435" s="456"/>
      <c r="H435" s="456"/>
      <c r="I435" s="457"/>
    </row>
    <row r="436" spans="2:9" x14ac:dyDescent="0.15">
      <c r="B436" s="452" t="s">
        <v>706</v>
      </c>
      <c r="C436" s="453"/>
      <c r="D436" s="455" t="s">
        <v>129</v>
      </c>
      <c r="E436" s="456"/>
      <c r="F436" s="456"/>
      <c r="G436" s="456"/>
      <c r="H436" s="456"/>
      <c r="I436" s="457"/>
    </row>
    <row r="437" spans="2:9" x14ac:dyDescent="0.15">
      <c r="B437" s="452" t="s">
        <v>847</v>
      </c>
      <c r="C437" s="453"/>
      <c r="D437" s="467" t="s">
        <v>722</v>
      </c>
      <c r="E437" s="468"/>
      <c r="F437" s="468"/>
      <c r="G437" s="468"/>
      <c r="H437" s="468"/>
      <c r="I437" s="469"/>
    </row>
    <row r="438" spans="2:9" x14ac:dyDescent="0.15">
      <c r="B438" s="452" t="s">
        <v>705</v>
      </c>
      <c r="C438" s="453"/>
      <c r="D438" s="455" t="s">
        <v>838</v>
      </c>
      <c r="E438" s="456"/>
      <c r="F438" s="456"/>
      <c r="G438" s="456"/>
      <c r="H438" s="456"/>
      <c r="I438" s="457"/>
    </row>
    <row r="439" spans="2:9" x14ac:dyDescent="0.15">
      <c r="B439" s="452" t="s">
        <v>673</v>
      </c>
      <c r="C439" s="453"/>
      <c r="D439" s="455" t="s">
        <v>659</v>
      </c>
      <c r="E439" s="456"/>
      <c r="F439" s="456"/>
      <c r="G439" s="456"/>
      <c r="H439" s="456"/>
      <c r="I439" s="457"/>
    </row>
    <row r="440" spans="2:9" x14ac:dyDescent="0.15">
      <c r="B440" s="56" t="s">
        <v>822</v>
      </c>
      <c r="C440" s="56" t="s">
        <v>823</v>
      </c>
      <c r="D440" s="64" t="s">
        <v>674</v>
      </c>
      <c r="E440" s="64" t="s">
        <v>706</v>
      </c>
      <c r="F440" s="64" t="s">
        <v>707</v>
      </c>
      <c r="G440" s="64" t="s">
        <v>708</v>
      </c>
      <c r="H440" s="64" t="s">
        <v>709</v>
      </c>
      <c r="I440" s="59" t="s">
        <v>749</v>
      </c>
    </row>
    <row r="441" spans="2:9" x14ac:dyDescent="0.15">
      <c r="B441" s="5" t="s">
        <v>848</v>
      </c>
      <c r="C441" s="6"/>
      <c r="D441" s="1" t="s">
        <v>130</v>
      </c>
      <c r="E441" s="1" t="s">
        <v>850</v>
      </c>
      <c r="F441" s="1" t="s">
        <v>851</v>
      </c>
      <c r="G441" s="1" t="s">
        <v>852</v>
      </c>
      <c r="H441" s="59" t="s">
        <v>710</v>
      </c>
      <c r="I441" s="9"/>
    </row>
    <row r="442" spans="2:9" x14ac:dyDescent="0.15">
      <c r="B442" s="5" t="s">
        <v>861</v>
      </c>
      <c r="C442" s="6"/>
      <c r="D442" s="1" t="s">
        <v>131</v>
      </c>
      <c r="E442" s="1" t="s">
        <v>863</v>
      </c>
      <c r="F442" s="1" t="s">
        <v>864</v>
      </c>
      <c r="G442" s="1" t="s">
        <v>865</v>
      </c>
      <c r="H442" s="59" t="s">
        <v>710</v>
      </c>
      <c r="I442" s="9"/>
    </row>
    <row r="443" spans="2:9" x14ac:dyDescent="0.15">
      <c r="B443" s="7"/>
      <c r="D443" s="8"/>
      <c r="E443" s="8"/>
      <c r="F443" s="8"/>
      <c r="G443" s="8"/>
      <c r="H443" s="4"/>
    </row>
    <row r="444" spans="2:9" x14ac:dyDescent="0.15">
      <c r="B444" s="7"/>
      <c r="D444" s="8"/>
      <c r="E444" s="8"/>
      <c r="F444" s="8"/>
      <c r="G444" s="8"/>
      <c r="H444" s="4"/>
    </row>
    <row r="445" spans="2:9" x14ac:dyDescent="0.15">
      <c r="B445" s="452" t="s">
        <v>674</v>
      </c>
      <c r="C445" s="453"/>
      <c r="D445" s="455" t="s">
        <v>666</v>
      </c>
      <c r="E445" s="456"/>
      <c r="F445" s="456"/>
      <c r="G445" s="456"/>
      <c r="H445" s="456"/>
      <c r="I445" s="457"/>
    </row>
    <row r="446" spans="2:9" x14ac:dyDescent="0.15">
      <c r="B446" s="452" t="s">
        <v>706</v>
      </c>
      <c r="C446" s="453"/>
      <c r="D446" s="455" t="s">
        <v>772</v>
      </c>
      <c r="E446" s="456"/>
      <c r="F446" s="456"/>
      <c r="G446" s="456"/>
      <c r="H446" s="456"/>
      <c r="I446" s="457"/>
    </row>
    <row r="447" spans="2:9" x14ac:dyDescent="0.15">
      <c r="B447" s="452" t="s">
        <v>820</v>
      </c>
      <c r="C447" s="453"/>
      <c r="D447" s="467" t="s">
        <v>723</v>
      </c>
      <c r="E447" s="468"/>
      <c r="F447" s="468"/>
      <c r="G447" s="468"/>
      <c r="H447" s="468"/>
      <c r="I447" s="469"/>
    </row>
    <row r="448" spans="2:9" x14ac:dyDescent="0.15">
      <c r="B448" s="452" t="s">
        <v>705</v>
      </c>
      <c r="C448" s="453"/>
      <c r="D448" s="455" t="s">
        <v>867</v>
      </c>
      <c r="E448" s="456"/>
      <c r="F448" s="456"/>
      <c r="G448" s="456"/>
      <c r="H448" s="456"/>
      <c r="I448" s="457"/>
    </row>
    <row r="449" spans="2:10" ht="17.25" customHeight="1" x14ac:dyDescent="0.15">
      <c r="B449" s="452" t="s">
        <v>673</v>
      </c>
      <c r="C449" s="453"/>
      <c r="D449" s="455" t="s">
        <v>659</v>
      </c>
      <c r="E449" s="456"/>
      <c r="F449" s="456"/>
      <c r="G449" s="456"/>
      <c r="H449" s="456"/>
      <c r="I449" s="457"/>
    </row>
    <row r="450" spans="2:10" x14ac:dyDescent="0.15">
      <c r="B450" s="56" t="s">
        <v>822</v>
      </c>
      <c r="C450" s="56" t="s">
        <v>823</v>
      </c>
      <c r="D450" s="64" t="s">
        <v>674</v>
      </c>
      <c r="E450" s="64" t="s">
        <v>706</v>
      </c>
      <c r="F450" s="64" t="s">
        <v>707</v>
      </c>
      <c r="G450" s="64" t="s">
        <v>708</v>
      </c>
      <c r="H450" s="64" t="s">
        <v>709</v>
      </c>
      <c r="I450" s="59" t="s">
        <v>749</v>
      </c>
    </row>
    <row r="451" spans="2:10" x14ac:dyDescent="0.15">
      <c r="B451" s="5" t="s">
        <v>824</v>
      </c>
      <c r="C451" s="6"/>
      <c r="D451" s="1" t="s">
        <v>771</v>
      </c>
      <c r="E451" s="1" t="s">
        <v>683</v>
      </c>
      <c r="F451" s="63" t="s">
        <v>909</v>
      </c>
      <c r="G451" s="1" t="s">
        <v>910</v>
      </c>
      <c r="H451" s="59" t="s">
        <v>710</v>
      </c>
      <c r="I451" s="9"/>
    </row>
    <row r="452" spans="2:10" x14ac:dyDescent="0.15">
      <c r="B452" s="5" t="s">
        <v>836</v>
      </c>
      <c r="C452" s="6"/>
      <c r="D452" s="1" t="s">
        <v>769</v>
      </c>
      <c r="E452" s="1" t="s">
        <v>683</v>
      </c>
      <c r="F452" s="63" t="s">
        <v>909</v>
      </c>
      <c r="G452" s="1" t="s">
        <v>910</v>
      </c>
      <c r="H452" s="59" t="s">
        <v>710</v>
      </c>
      <c r="I452" s="9"/>
    </row>
    <row r="453" spans="2:10" x14ac:dyDescent="0.15">
      <c r="B453" s="5" t="s">
        <v>830</v>
      </c>
      <c r="C453" s="6"/>
      <c r="D453" s="1" t="s">
        <v>770</v>
      </c>
      <c r="E453" s="1" t="s">
        <v>683</v>
      </c>
      <c r="F453" s="63" t="s">
        <v>839</v>
      </c>
      <c r="G453" s="1" t="s">
        <v>911</v>
      </c>
      <c r="H453" s="59" t="s">
        <v>710</v>
      </c>
      <c r="I453" s="9"/>
    </row>
    <row r="454" spans="2:10" x14ac:dyDescent="0.15">
      <c r="B454" s="5" t="s">
        <v>15</v>
      </c>
      <c r="C454" s="6"/>
      <c r="D454" s="1" t="s">
        <v>16</v>
      </c>
      <c r="E454" s="1" t="s">
        <v>17</v>
      </c>
      <c r="F454" s="63" t="s">
        <v>18</v>
      </c>
      <c r="G454" s="1" t="s">
        <v>911</v>
      </c>
      <c r="H454" s="59" t="s">
        <v>710</v>
      </c>
      <c r="I454" s="9"/>
    </row>
    <row r="455" spans="2:10" x14ac:dyDescent="0.15">
      <c r="B455" s="25" t="s">
        <v>408</v>
      </c>
      <c r="C455" s="6"/>
      <c r="D455" s="1" t="s">
        <v>1451</v>
      </c>
      <c r="E455" s="1" t="s">
        <v>54</v>
      </c>
      <c r="F455" s="63" t="s">
        <v>62</v>
      </c>
      <c r="G455" s="1" t="s">
        <v>869</v>
      </c>
      <c r="H455" s="59" t="s">
        <v>710</v>
      </c>
      <c r="I455" s="9" t="s">
        <v>1385</v>
      </c>
    </row>
    <row r="456" spans="2:10" x14ac:dyDescent="0.15">
      <c r="B456" s="25" t="s">
        <v>159</v>
      </c>
      <c r="C456" s="6"/>
      <c r="D456" s="1" t="s">
        <v>1869</v>
      </c>
      <c r="E456" s="1" t="s">
        <v>1870</v>
      </c>
      <c r="F456" s="63" t="s">
        <v>62</v>
      </c>
      <c r="G456" s="1" t="s">
        <v>869</v>
      </c>
      <c r="H456" s="59" t="s">
        <v>710</v>
      </c>
      <c r="I456" s="9" t="s">
        <v>1385</v>
      </c>
      <c r="J456" s="40" t="s">
        <v>1871</v>
      </c>
    </row>
    <row r="457" spans="2:10" x14ac:dyDescent="0.15">
      <c r="B457" s="5" t="s">
        <v>6202</v>
      </c>
      <c r="C457" s="6"/>
      <c r="D457" s="1" t="s">
        <v>8200</v>
      </c>
      <c r="E457" s="1" t="s">
        <v>54</v>
      </c>
      <c r="F457" s="63" t="s">
        <v>62</v>
      </c>
      <c r="G457" s="1" t="s">
        <v>869</v>
      </c>
      <c r="H457" s="59" t="s">
        <v>710</v>
      </c>
      <c r="I457" s="9"/>
      <c r="J457" s="40" t="s">
        <v>8201</v>
      </c>
    </row>
    <row r="458" spans="2:10" x14ac:dyDescent="0.15">
      <c r="B458" s="25"/>
      <c r="C458" s="26"/>
      <c r="D458" s="128"/>
      <c r="E458" s="128"/>
      <c r="F458" s="129"/>
      <c r="G458" s="128"/>
      <c r="H458" s="27"/>
      <c r="I458" s="28"/>
    </row>
    <row r="459" spans="2:10" x14ac:dyDescent="0.15">
      <c r="B459" s="29"/>
      <c r="C459" s="30"/>
      <c r="D459" s="130"/>
      <c r="E459" s="130"/>
      <c r="F459" s="131"/>
      <c r="G459" s="130"/>
      <c r="H459" s="31"/>
      <c r="I459" s="32"/>
    </row>
    <row r="460" spans="2:10" x14ac:dyDescent="0.15">
      <c r="B460" s="452" t="s">
        <v>674</v>
      </c>
      <c r="C460" s="453"/>
      <c r="D460" s="454" t="s">
        <v>89</v>
      </c>
      <c r="E460" s="454"/>
      <c r="F460" s="454"/>
      <c r="G460" s="454"/>
      <c r="H460" s="454"/>
      <c r="I460" s="454"/>
    </row>
    <row r="461" spans="2:10" x14ac:dyDescent="0.15">
      <c r="B461" s="452" t="s">
        <v>706</v>
      </c>
      <c r="C461" s="453"/>
      <c r="D461" s="454" t="s">
        <v>750</v>
      </c>
      <c r="E461" s="454"/>
      <c r="F461" s="454"/>
      <c r="G461" s="454"/>
      <c r="H461" s="454"/>
      <c r="I461" s="454"/>
    </row>
    <row r="462" spans="2:10" x14ac:dyDescent="0.15">
      <c r="B462" s="452" t="s">
        <v>55</v>
      </c>
      <c r="C462" s="453"/>
      <c r="D462" s="458" t="s">
        <v>56</v>
      </c>
      <c r="E462" s="458"/>
      <c r="F462" s="458"/>
      <c r="G462" s="458"/>
      <c r="H462" s="458"/>
      <c r="I462" s="458"/>
    </row>
    <row r="463" spans="2:10" x14ac:dyDescent="0.15">
      <c r="B463" s="452" t="s">
        <v>705</v>
      </c>
      <c r="C463" s="453"/>
      <c r="D463" s="454" t="s">
        <v>57</v>
      </c>
      <c r="E463" s="454"/>
      <c r="F463" s="454"/>
      <c r="G463" s="454"/>
      <c r="H463" s="454"/>
      <c r="I463" s="454"/>
    </row>
    <row r="464" spans="2:10" x14ac:dyDescent="0.15">
      <c r="B464" s="452" t="s">
        <v>673</v>
      </c>
      <c r="C464" s="453"/>
      <c r="D464" s="454" t="s">
        <v>656</v>
      </c>
      <c r="E464" s="454"/>
      <c r="F464" s="454"/>
      <c r="G464" s="454"/>
      <c r="H464" s="454"/>
      <c r="I464" s="454"/>
    </row>
    <row r="465" spans="2:10" x14ac:dyDescent="0.15">
      <c r="B465" s="56" t="s">
        <v>58</v>
      </c>
      <c r="C465" s="56" t="s">
        <v>59</v>
      </c>
      <c r="D465" s="64" t="s">
        <v>674</v>
      </c>
      <c r="E465" s="64" t="s">
        <v>706</v>
      </c>
      <c r="F465" s="64" t="s">
        <v>707</v>
      </c>
      <c r="G465" s="64" t="s">
        <v>708</v>
      </c>
      <c r="H465" s="64" t="s">
        <v>709</v>
      </c>
      <c r="I465" s="59" t="s">
        <v>749</v>
      </c>
      <c r="J465" s="55" t="s">
        <v>60</v>
      </c>
    </row>
    <row r="466" spans="2:10" x14ac:dyDescent="0.15">
      <c r="B466" s="5" t="s">
        <v>61</v>
      </c>
      <c r="C466" s="6"/>
      <c r="D466" s="1" t="s">
        <v>65</v>
      </c>
      <c r="E466" s="55" t="s">
        <v>67</v>
      </c>
      <c r="F466" s="63" t="s">
        <v>62</v>
      </c>
      <c r="G466" s="1" t="s">
        <v>63</v>
      </c>
      <c r="H466" s="59" t="s">
        <v>710</v>
      </c>
      <c r="I466" s="55"/>
      <c r="J466" s="55" t="s">
        <v>64</v>
      </c>
    </row>
    <row r="467" spans="2:10" x14ac:dyDescent="0.15">
      <c r="B467" s="5" t="s">
        <v>743</v>
      </c>
      <c r="C467" s="6"/>
      <c r="D467" s="1" t="s">
        <v>66</v>
      </c>
      <c r="E467" s="55" t="s">
        <v>1872</v>
      </c>
      <c r="F467" s="63" t="s">
        <v>62</v>
      </c>
      <c r="G467" s="1" t="s">
        <v>63</v>
      </c>
      <c r="H467" s="59" t="s">
        <v>710</v>
      </c>
      <c r="I467" s="55"/>
      <c r="J467" s="40" t="s">
        <v>1871</v>
      </c>
    </row>
    <row r="468" spans="2:10" x14ac:dyDescent="0.15">
      <c r="B468" s="5" t="s">
        <v>69</v>
      </c>
      <c r="C468" s="6"/>
      <c r="D468" s="1" t="s">
        <v>70</v>
      </c>
      <c r="E468" s="55" t="s">
        <v>67</v>
      </c>
      <c r="F468" s="63" t="s">
        <v>62</v>
      </c>
      <c r="G468" s="1" t="s">
        <v>63</v>
      </c>
      <c r="H468" s="59" t="s">
        <v>710</v>
      </c>
      <c r="I468" s="55"/>
    </row>
    <row r="469" spans="2:10" x14ac:dyDescent="0.15">
      <c r="B469" s="7"/>
      <c r="D469" s="8"/>
      <c r="E469" s="40"/>
      <c r="F469" s="10"/>
      <c r="G469" s="8"/>
      <c r="H469" s="4"/>
      <c r="I469" s="40"/>
    </row>
    <row r="470" spans="2:10" x14ac:dyDescent="0.15">
      <c r="B470" s="47" t="s">
        <v>6659</v>
      </c>
      <c r="D470" s="8"/>
      <c r="E470" s="8"/>
      <c r="F470" s="8"/>
      <c r="G470" s="8"/>
      <c r="H470" s="4"/>
    </row>
    <row r="471" spans="2:10" x14ac:dyDescent="0.15">
      <c r="B471" s="452" t="s">
        <v>674</v>
      </c>
      <c r="C471" s="453"/>
      <c r="D471" s="454" t="s">
        <v>1879</v>
      </c>
      <c r="E471" s="454"/>
      <c r="F471" s="454"/>
      <c r="G471" s="454"/>
      <c r="H471" s="454"/>
      <c r="I471" s="454"/>
    </row>
    <row r="472" spans="2:10" x14ac:dyDescent="0.15">
      <c r="B472" s="452" t="s">
        <v>706</v>
      </c>
      <c r="C472" s="453"/>
      <c r="D472" s="454" t="s">
        <v>1880</v>
      </c>
      <c r="E472" s="454"/>
      <c r="F472" s="454"/>
      <c r="G472" s="454"/>
      <c r="H472" s="454"/>
      <c r="I472" s="454"/>
    </row>
    <row r="473" spans="2:10" x14ac:dyDescent="0.15">
      <c r="B473" s="452" t="s">
        <v>55</v>
      </c>
      <c r="C473" s="453"/>
      <c r="D473" s="458" t="s">
        <v>1873</v>
      </c>
      <c r="E473" s="458"/>
      <c r="F473" s="458"/>
      <c r="G473" s="458"/>
      <c r="H473" s="458"/>
      <c r="I473" s="458"/>
    </row>
    <row r="474" spans="2:10" x14ac:dyDescent="0.15">
      <c r="B474" s="452" t="s">
        <v>705</v>
      </c>
      <c r="C474" s="453"/>
      <c r="D474" s="454" t="s">
        <v>1031</v>
      </c>
      <c r="E474" s="454"/>
      <c r="F474" s="454"/>
      <c r="G474" s="454"/>
      <c r="H474" s="454"/>
      <c r="I474" s="454"/>
    </row>
    <row r="475" spans="2:10" x14ac:dyDescent="0.15">
      <c r="B475" s="452" t="s">
        <v>673</v>
      </c>
      <c r="C475" s="453"/>
      <c r="D475" s="454" t="s">
        <v>0</v>
      </c>
      <c r="E475" s="454"/>
      <c r="F475" s="454"/>
      <c r="G475" s="454"/>
      <c r="H475" s="454"/>
      <c r="I475" s="454"/>
    </row>
    <row r="476" spans="2:10" x14ac:dyDescent="0.15">
      <c r="B476" s="56" t="s">
        <v>58</v>
      </c>
      <c r="C476" s="56" t="s">
        <v>59</v>
      </c>
      <c r="D476" s="64" t="s">
        <v>674</v>
      </c>
      <c r="E476" s="64" t="s">
        <v>706</v>
      </c>
      <c r="F476" s="64" t="s">
        <v>707</v>
      </c>
      <c r="G476" s="64" t="s">
        <v>708</v>
      </c>
      <c r="H476" s="64" t="s">
        <v>709</v>
      </c>
      <c r="I476" s="59" t="s">
        <v>749</v>
      </c>
    </row>
    <row r="477" spans="2:10" ht="81.75" customHeight="1" x14ac:dyDescent="0.15">
      <c r="B477" s="5" t="s">
        <v>61</v>
      </c>
      <c r="C477" s="6" t="s">
        <v>702</v>
      </c>
      <c r="D477" s="1" t="s">
        <v>1903</v>
      </c>
      <c r="E477" s="33" t="s">
        <v>8253</v>
      </c>
      <c r="F477" s="63" t="s">
        <v>62</v>
      </c>
      <c r="G477" s="1" t="s">
        <v>63</v>
      </c>
      <c r="H477" s="59" t="s">
        <v>710</v>
      </c>
      <c r="I477" s="55"/>
      <c r="J477" s="40" t="s">
        <v>8254</v>
      </c>
    </row>
    <row r="478" spans="2:10" ht="64.150000000000006" customHeight="1" x14ac:dyDescent="0.15">
      <c r="B478" s="5" t="s">
        <v>61</v>
      </c>
      <c r="C478" s="6" t="s">
        <v>855</v>
      </c>
      <c r="D478" s="1" t="s">
        <v>1952</v>
      </c>
      <c r="E478" s="33" t="s">
        <v>1953</v>
      </c>
      <c r="F478" s="63" t="s">
        <v>62</v>
      </c>
      <c r="G478" s="1" t="s">
        <v>63</v>
      </c>
      <c r="H478" s="59" t="s">
        <v>710</v>
      </c>
      <c r="I478" s="55"/>
    </row>
    <row r="479" spans="2:10" x14ac:dyDescent="0.15">
      <c r="B479" s="5" t="s">
        <v>138</v>
      </c>
      <c r="C479" s="6"/>
      <c r="D479" s="1" t="s">
        <v>1899</v>
      </c>
      <c r="E479" s="55" t="s">
        <v>2023</v>
      </c>
      <c r="F479" s="63" t="s">
        <v>62</v>
      </c>
      <c r="G479" s="1" t="s">
        <v>63</v>
      </c>
      <c r="H479" s="59" t="s">
        <v>710</v>
      </c>
      <c r="I479" s="55" t="s">
        <v>1898</v>
      </c>
    </row>
    <row r="480" spans="2:10" x14ac:dyDescent="0.15">
      <c r="B480" s="5" t="s">
        <v>2047</v>
      </c>
      <c r="C480" s="6" t="s">
        <v>1881</v>
      </c>
      <c r="D480" s="1" t="s">
        <v>1882</v>
      </c>
      <c r="E480" s="1" t="s">
        <v>143</v>
      </c>
      <c r="F480" s="63" t="s">
        <v>62</v>
      </c>
      <c r="G480" s="1" t="s">
        <v>63</v>
      </c>
      <c r="H480" s="59" t="s">
        <v>710</v>
      </c>
      <c r="I480" s="55" t="s">
        <v>1890</v>
      </c>
    </row>
    <row r="481" spans="2:10" x14ac:dyDescent="0.15">
      <c r="B481" s="5" t="s">
        <v>2047</v>
      </c>
      <c r="C481" s="6" t="s">
        <v>132</v>
      </c>
      <c r="D481" s="1" t="s">
        <v>1883</v>
      </c>
      <c r="E481" s="1" t="s">
        <v>143</v>
      </c>
      <c r="F481" s="63" t="s">
        <v>173</v>
      </c>
      <c r="G481" s="1" t="s">
        <v>63</v>
      </c>
      <c r="H481" s="59" t="s">
        <v>710</v>
      </c>
      <c r="I481" s="55" t="s">
        <v>2050</v>
      </c>
    </row>
    <row r="482" spans="2:10" x14ac:dyDescent="0.15">
      <c r="B482" s="5" t="s">
        <v>133</v>
      </c>
      <c r="C482" s="6" t="s">
        <v>133</v>
      </c>
      <c r="D482" s="1" t="s">
        <v>1884</v>
      </c>
      <c r="E482" s="1" t="s">
        <v>143</v>
      </c>
      <c r="F482" s="63" t="s">
        <v>173</v>
      </c>
      <c r="G482" s="1" t="s">
        <v>63</v>
      </c>
      <c r="H482" s="59" t="s">
        <v>710</v>
      </c>
      <c r="I482" s="55" t="s">
        <v>2051</v>
      </c>
    </row>
    <row r="483" spans="2:10" x14ac:dyDescent="0.15">
      <c r="B483" s="5" t="s">
        <v>133</v>
      </c>
      <c r="C483" s="6" t="s">
        <v>134</v>
      </c>
      <c r="D483" s="1" t="s">
        <v>1885</v>
      </c>
      <c r="E483" s="1" t="s">
        <v>143</v>
      </c>
      <c r="F483" s="63" t="s">
        <v>173</v>
      </c>
      <c r="G483" s="1" t="s">
        <v>63</v>
      </c>
      <c r="H483" s="59" t="s">
        <v>710</v>
      </c>
      <c r="I483" s="55" t="s">
        <v>1891</v>
      </c>
    </row>
    <row r="484" spans="2:10" x14ac:dyDescent="0.15">
      <c r="B484" s="5" t="s">
        <v>133</v>
      </c>
      <c r="C484" s="6" t="s">
        <v>135</v>
      </c>
      <c r="D484" s="1" t="s">
        <v>1886</v>
      </c>
      <c r="E484" s="1" t="s">
        <v>143</v>
      </c>
      <c r="F484" s="63" t="s">
        <v>173</v>
      </c>
      <c r="G484" s="1" t="s">
        <v>63</v>
      </c>
      <c r="H484" s="59" t="s">
        <v>710</v>
      </c>
      <c r="I484" s="55" t="s">
        <v>2052</v>
      </c>
    </row>
    <row r="485" spans="2:10" x14ac:dyDescent="0.15">
      <c r="B485" s="5" t="s">
        <v>133</v>
      </c>
      <c r="C485" s="6" t="s">
        <v>136</v>
      </c>
      <c r="D485" s="1" t="s">
        <v>1887</v>
      </c>
      <c r="E485" s="1" t="s">
        <v>143</v>
      </c>
      <c r="F485" s="63" t="s">
        <v>173</v>
      </c>
      <c r="G485" s="1" t="s">
        <v>63</v>
      </c>
      <c r="H485" s="59" t="s">
        <v>710</v>
      </c>
      <c r="I485" s="55" t="s">
        <v>1892</v>
      </c>
    </row>
    <row r="486" spans="2:10" x14ac:dyDescent="0.15">
      <c r="B486" s="5" t="s">
        <v>133</v>
      </c>
      <c r="C486" s="6" t="s">
        <v>137</v>
      </c>
      <c r="D486" s="1" t="s">
        <v>1888</v>
      </c>
      <c r="E486" s="1" t="s">
        <v>1655</v>
      </c>
      <c r="F486" s="63" t="s">
        <v>173</v>
      </c>
      <c r="G486" s="1" t="s">
        <v>63</v>
      </c>
      <c r="H486" s="59" t="s">
        <v>710</v>
      </c>
      <c r="I486" s="55" t="s">
        <v>1893</v>
      </c>
    </row>
    <row r="487" spans="2:10" x14ac:dyDescent="0.15">
      <c r="B487" s="5" t="s">
        <v>133</v>
      </c>
      <c r="C487" s="6" t="s">
        <v>305</v>
      </c>
      <c r="D487" s="1" t="s">
        <v>1889</v>
      </c>
      <c r="E487" s="1" t="s">
        <v>1655</v>
      </c>
      <c r="F487" s="63" t="s">
        <v>173</v>
      </c>
      <c r="G487" s="1" t="s">
        <v>63</v>
      </c>
      <c r="H487" s="59" t="s">
        <v>710</v>
      </c>
      <c r="I487" s="55"/>
    </row>
    <row r="488" spans="2:10" x14ac:dyDescent="0.15">
      <c r="B488" s="5" t="s">
        <v>2049</v>
      </c>
      <c r="C488" s="6" t="s">
        <v>61</v>
      </c>
      <c r="D488" s="1" t="s">
        <v>2170</v>
      </c>
      <c r="E488" s="1" t="s">
        <v>143</v>
      </c>
      <c r="F488" s="63" t="s">
        <v>62</v>
      </c>
      <c r="G488" s="1" t="s">
        <v>63</v>
      </c>
      <c r="H488" s="59" t="s">
        <v>710</v>
      </c>
      <c r="I488" s="55" t="s">
        <v>1894</v>
      </c>
    </row>
    <row r="489" spans="2:10" x14ac:dyDescent="0.15">
      <c r="B489" s="5" t="s">
        <v>2048</v>
      </c>
      <c r="C489" s="6" t="s">
        <v>132</v>
      </c>
      <c r="D489" s="1" t="s">
        <v>2171</v>
      </c>
      <c r="E489" s="1" t="s">
        <v>143</v>
      </c>
      <c r="F489" s="63" t="s">
        <v>173</v>
      </c>
      <c r="G489" s="1" t="s">
        <v>63</v>
      </c>
      <c r="H489" s="59" t="s">
        <v>710</v>
      </c>
      <c r="I489" s="55" t="s">
        <v>1895</v>
      </c>
    </row>
    <row r="490" spans="2:10" x14ac:dyDescent="0.15">
      <c r="B490" s="5" t="s">
        <v>2048</v>
      </c>
      <c r="C490" s="6" t="s">
        <v>133</v>
      </c>
      <c r="D490" s="1" t="s">
        <v>2172</v>
      </c>
      <c r="E490" s="1" t="s">
        <v>143</v>
      </c>
      <c r="F490" s="63" t="s">
        <v>173</v>
      </c>
      <c r="G490" s="1" t="s">
        <v>63</v>
      </c>
      <c r="H490" s="59" t="s">
        <v>710</v>
      </c>
      <c r="I490" s="55" t="s">
        <v>1896</v>
      </c>
    </row>
    <row r="491" spans="2:10" x14ac:dyDescent="0.15">
      <c r="B491" s="5" t="s">
        <v>134</v>
      </c>
      <c r="C491" s="6" t="s">
        <v>134</v>
      </c>
      <c r="D491" s="1" t="s">
        <v>2173</v>
      </c>
      <c r="E491" s="1" t="s">
        <v>143</v>
      </c>
      <c r="F491" s="63" t="s">
        <v>173</v>
      </c>
      <c r="G491" s="1" t="s">
        <v>63</v>
      </c>
      <c r="H491" s="59" t="s">
        <v>710</v>
      </c>
      <c r="I491" s="55" t="s">
        <v>1897</v>
      </c>
    </row>
    <row r="492" spans="2:10" x14ac:dyDescent="0.15">
      <c r="B492" s="5" t="s">
        <v>134</v>
      </c>
      <c r="C492" s="6" t="s">
        <v>135</v>
      </c>
      <c r="D492" s="1" t="s">
        <v>1425</v>
      </c>
      <c r="E492" s="1" t="s">
        <v>9197</v>
      </c>
      <c r="F492" s="63" t="s">
        <v>173</v>
      </c>
      <c r="G492" s="1" t="s">
        <v>63</v>
      </c>
      <c r="H492" s="59" t="s">
        <v>710</v>
      </c>
      <c r="I492" s="55"/>
      <c r="J492" s="40" t="s">
        <v>9166</v>
      </c>
    </row>
    <row r="493" spans="2:10" x14ac:dyDescent="0.15">
      <c r="B493" s="5" t="s">
        <v>134</v>
      </c>
      <c r="C493" s="6" t="s">
        <v>136</v>
      </c>
      <c r="D493" s="1" t="s">
        <v>2265</v>
      </c>
      <c r="E493" s="1" t="s">
        <v>143</v>
      </c>
      <c r="F493" s="63" t="s">
        <v>173</v>
      </c>
      <c r="G493" s="1" t="s">
        <v>63</v>
      </c>
      <c r="H493" s="59" t="s">
        <v>710</v>
      </c>
      <c r="I493" s="55"/>
      <c r="J493" s="40" t="s">
        <v>9166</v>
      </c>
    </row>
    <row r="494" spans="2:10" x14ac:dyDescent="0.15">
      <c r="B494" s="5" t="s">
        <v>134</v>
      </c>
      <c r="C494" s="6" t="s">
        <v>137</v>
      </c>
      <c r="D494" s="1" t="s">
        <v>2265</v>
      </c>
      <c r="E494" s="1" t="s">
        <v>1655</v>
      </c>
      <c r="F494" s="63" t="s">
        <v>173</v>
      </c>
      <c r="G494" s="1" t="s">
        <v>63</v>
      </c>
      <c r="H494" s="59" t="s">
        <v>710</v>
      </c>
      <c r="I494" s="55"/>
      <c r="J494" s="40" t="s">
        <v>9166</v>
      </c>
    </row>
    <row r="495" spans="2:10" x14ac:dyDescent="0.15">
      <c r="B495" s="5" t="s">
        <v>134</v>
      </c>
      <c r="C495" s="6" t="s">
        <v>305</v>
      </c>
      <c r="D495" s="1" t="s">
        <v>2265</v>
      </c>
      <c r="E495" s="1" t="s">
        <v>1655</v>
      </c>
      <c r="F495" s="63" t="s">
        <v>173</v>
      </c>
      <c r="G495" s="1" t="s">
        <v>63</v>
      </c>
      <c r="H495" s="59" t="s">
        <v>710</v>
      </c>
      <c r="I495" s="55"/>
      <c r="J495" s="40" t="s">
        <v>9166</v>
      </c>
    </row>
    <row r="496" spans="2:10" x14ac:dyDescent="0.15">
      <c r="B496" s="7"/>
      <c r="D496" s="8"/>
      <c r="E496" s="40"/>
      <c r="F496" s="10"/>
      <c r="G496" s="8"/>
      <c r="H496" s="4"/>
      <c r="I496" s="40"/>
    </row>
    <row r="497" spans="2:10" x14ac:dyDescent="0.15">
      <c r="B497" s="7"/>
      <c r="D497" s="8"/>
      <c r="E497" s="8"/>
      <c r="F497" s="8"/>
      <c r="G497" s="8"/>
      <c r="H497" s="4"/>
    </row>
    <row r="498" spans="2:10" x14ac:dyDescent="0.15">
      <c r="B498" s="47" t="s">
        <v>10074</v>
      </c>
      <c r="D498" s="8"/>
      <c r="E498" s="8"/>
      <c r="F498" s="8"/>
      <c r="G498" s="8"/>
      <c r="H498" s="4"/>
    </row>
    <row r="499" spans="2:10" x14ac:dyDescent="0.15">
      <c r="B499" s="452" t="s">
        <v>674</v>
      </c>
      <c r="C499" s="453"/>
      <c r="D499" s="454" t="s">
        <v>9167</v>
      </c>
      <c r="E499" s="454"/>
      <c r="F499" s="454"/>
      <c r="G499" s="454"/>
      <c r="H499" s="454"/>
      <c r="I499" s="454"/>
    </row>
    <row r="500" spans="2:10" x14ac:dyDescent="0.15">
      <c r="B500" s="452" t="s">
        <v>706</v>
      </c>
      <c r="C500" s="453"/>
      <c r="D500" s="454" t="s">
        <v>9168</v>
      </c>
      <c r="E500" s="454"/>
      <c r="F500" s="454"/>
      <c r="G500" s="454"/>
      <c r="H500" s="454"/>
      <c r="I500" s="454"/>
    </row>
    <row r="501" spans="2:10" x14ac:dyDescent="0.15">
      <c r="B501" s="452" t="s">
        <v>44</v>
      </c>
      <c r="C501" s="453"/>
      <c r="D501" s="458" t="s">
        <v>9169</v>
      </c>
      <c r="E501" s="458"/>
      <c r="F501" s="458"/>
      <c r="G501" s="458"/>
      <c r="H501" s="458"/>
      <c r="I501" s="458"/>
    </row>
    <row r="502" spans="2:10" x14ac:dyDescent="0.15">
      <c r="B502" s="452" t="s">
        <v>705</v>
      </c>
      <c r="C502" s="453"/>
      <c r="D502" s="454" t="s">
        <v>9512</v>
      </c>
      <c r="E502" s="454"/>
      <c r="F502" s="454"/>
      <c r="G502" s="454"/>
      <c r="H502" s="454"/>
      <c r="I502" s="454"/>
      <c r="J502" s="3" t="s">
        <v>9521</v>
      </c>
    </row>
    <row r="503" spans="2:10" x14ac:dyDescent="0.15">
      <c r="B503" s="452" t="s">
        <v>673</v>
      </c>
      <c r="C503" s="453"/>
      <c r="D503" s="454" t="s">
        <v>2</v>
      </c>
      <c r="E503" s="454"/>
      <c r="F503" s="454"/>
      <c r="G503" s="454"/>
      <c r="H503" s="454"/>
      <c r="I503" s="454"/>
    </row>
    <row r="504" spans="2:10" x14ac:dyDescent="0.15">
      <c r="B504" s="56" t="s">
        <v>58</v>
      </c>
      <c r="C504" s="56" t="s">
        <v>59</v>
      </c>
      <c r="D504" s="64" t="s">
        <v>674</v>
      </c>
      <c r="E504" s="64" t="s">
        <v>706</v>
      </c>
      <c r="F504" s="64" t="s">
        <v>707</v>
      </c>
      <c r="G504" s="64" t="s">
        <v>708</v>
      </c>
      <c r="H504" s="64" t="s">
        <v>709</v>
      </c>
      <c r="I504" s="59" t="s">
        <v>749</v>
      </c>
    </row>
    <row r="505" spans="2:10" x14ac:dyDescent="0.15">
      <c r="B505" s="5" t="s">
        <v>45</v>
      </c>
      <c r="C505" s="6"/>
      <c r="D505" s="1" t="s">
        <v>9187</v>
      </c>
      <c r="E505" s="55" t="s">
        <v>9188</v>
      </c>
      <c r="F505" s="63" t="s">
        <v>62</v>
      </c>
      <c r="G505" s="1" t="s">
        <v>63</v>
      </c>
      <c r="H505" s="59" t="s">
        <v>710</v>
      </c>
      <c r="I505" s="55"/>
    </row>
    <row r="506" spans="2:10" x14ac:dyDescent="0.15">
      <c r="B506" s="5" t="s">
        <v>95</v>
      </c>
      <c r="C506" s="6"/>
      <c r="D506" s="1" t="s">
        <v>9189</v>
      </c>
      <c r="E506" s="55" t="s">
        <v>9188</v>
      </c>
      <c r="F506" s="63" t="s">
        <v>62</v>
      </c>
      <c r="G506" s="1" t="s">
        <v>63</v>
      </c>
      <c r="H506" s="59" t="s">
        <v>710</v>
      </c>
      <c r="I506" s="55"/>
      <c r="J506" s="3" t="s">
        <v>9521</v>
      </c>
    </row>
    <row r="507" spans="2:10" x14ac:dyDescent="0.15">
      <c r="B507" s="5" t="s">
        <v>407</v>
      </c>
      <c r="C507" s="6"/>
      <c r="D507" s="1"/>
      <c r="E507" s="33"/>
      <c r="F507" s="63"/>
      <c r="G507" s="1"/>
      <c r="H507" s="59"/>
      <c r="I507" s="55"/>
    </row>
    <row r="508" spans="2:10" x14ac:dyDescent="0.15">
      <c r="B508" s="5" t="s">
        <v>408</v>
      </c>
      <c r="C508" s="6"/>
      <c r="D508" s="1"/>
      <c r="E508" s="55"/>
      <c r="F508" s="63" t="s">
        <v>62</v>
      </c>
      <c r="G508" s="1" t="s">
        <v>63</v>
      </c>
      <c r="H508" s="59" t="s">
        <v>710</v>
      </c>
      <c r="I508" s="55"/>
    </row>
    <row r="509" spans="2:10" x14ac:dyDescent="0.15">
      <c r="B509" s="5" t="s">
        <v>159</v>
      </c>
      <c r="C509" s="408" t="s">
        <v>61</v>
      </c>
      <c r="D509" s="1" t="s">
        <v>9190</v>
      </c>
      <c r="E509" s="1" t="s">
        <v>9191</v>
      </c>
      <c r="F509" s="63" t="s">
        <v>62</v>
      </c>
      <c r="G509" s="1" t="s">
        <v>63</v>
      </c>
      <c r="H509" s="59" t="s">
        <v>710</v>
      </c>
      <c r="I509" s="55"/>
      <c r="J509" s="291" t="s">
        <v>10062</v>
      </c>
    </row>
    <row r="510" spans="2:10" x14ac:dyDescent="0.15">
      <c r="B510" s="5" t="s">
        <v>410</v>
      </c>
      <c r="C510" s="408" t="s">
        <v>132</v>
      </c>
      <c r="D510" s="1" t="s">
        <v>9192</v>
      </c>
      <c r="E510" s="1" t="s">
        <v>9193</v>
      </c>
      <c r="F510" s="63" t="s">
        <v>173</v>
      </c>
      <c r="G510" s="1" t="s">
        <v>63</v>
      </c>
      <c r="H510" s="59" t="s">
        <v>710</v>
      </c>
      <c r="I510" s="55"/>
      <c r="J510" s="291" t="s">
        <v>10062</v>
      </c>
    </row>
    <row r="511" spans="2:10" x14ac:dyDescent="0.15">
      <c r="B511" s="7"/>
      <c r="D511" s="8"/>
      <c r="E511" s="8"/>
      <c r="F511" s="10"/>
      <c r="G511" s="8"/>
      <c r="H511" s="4"/>
      <c r="I511" s="40"/>
    </row>
    <row r="512" spans="2:10" x14ac:dyDescent="0.15">
      <c r="B512" s="7"/>
      <c r="D512" s="8"/>
      <c r="E512" s="8"/>
      <c r="F512" s="10"/>
      <c r="G512" s="8"/>
      <c r="H512" s="4"/>
      <c r="I512" s="40"/>
    </row>
    <row r="513" spans="2:10" x14ac:dyDescent="0.15">
      <c r="B513" s="472" t="s">
        <v>674</v>
      </c>
      <c r="C513" s="472"/>
      <c r="D513" s="454" t="s">
        <v>668</v>
      </c>
      <c r="E513" s="454"/>
      <c r="F513" s="454"/>
      <c r="G513" s="454"/>
      <c r="H513" s="454"/>
      <c r="I513" s="454"/>
    </row>
    <row r="514" spans="2:10" x14ac:dyDescent="0.15">
      <c r="B514" s="452" t="s">
        <v>706</v>
      </c>
      <c r="C514" s="453"/>
      <c r="D514" s="455" t="s">
        <v>750</v>
      </c>
      <c r="E514" s="456"/>
      <c r="F514" s="456"/>
      <c r="G514" s="456"/>
      <c r="H514" s="456"/>
      <c r="I514" s="457"/>
    </row>
    <row r="515" spans="2:10" x14ac:dyDescent="0.15">
      <c r="B515" s="452" t="s">
        <v>912</v>
      </c>
      <c r="C515" s="453"/>
      <c r="D515" s="467" t="s">
        <v>916</v>
      </c>
      <c r="E515" s="468"/>
      <c r="F515" s="468"/>
      <c r="G515" s="468"/>
      <c r="H515" s="468"/>
      <c r="I515" s="469"/>
    </row>
    <row r="516" spans="2:10" x14ac:dyDescent="0.15">
      <c r="B516" s="452" t="s">
        <v>705</v>
      </c>
      <c r="C516" s="453"/>
      <c r="D516" s="455" t="s">
        <v>220</v>
      </c>
      <c r="E516" s="456"/>
      <c r="F516" s="456"/>
      <c r="G516" s="456"/>
      <c r="H516" s="456"/>
      <c r="I516" s="457"/>
    </row>
    <row r="517" spans="2:10" ht="17.25" customHeight="1" x14ac:dyDescent="0.15">
      <c r="B517" s="452" t="s">
        <v>673</v>
      </c>
      <c r="C517" s="453"/>
      <c r="D517" s="455" t="s">
        <v>5</v>
      </c>
      <c r="E517" s="456"/>
      <c r="F517" s="456"/>
      <c r="G517" s="456"/>
      <c r="H517" s="456"/>
      <c r="I517" s="457"/>
    </row>
    <row r="518" spans="2:10" x14ac:dyDescent="0.15">
      <c r="B518" s="56" t="s">
        <v>822</v>
      </c>
      <c r="C518" s="56" t="s">
        <v>823</v>
      </c>
      <c r="D518" s="64" t="s">
        <v>674</v>
      </c>
      <c r="E518" s="64" t="s">
        <v>706</v>
      </c>
      <c r="F518" s="64" t="s">
        <v>707</v>
      </c>
      <c r="G518" s="64" t="s">
        <v>708</v>
      </c>
      <c r="H518" s="64" t="s">
        <v>709</v>
      </c>
      <c r="I518" s="59" t="s">
        <v>749</v>
      </c>
    </row>
    <row r="519" spans="2:10" x14ac:dyDescent="0.15">
      <c r="B519" s="5" t="s">
        <v>824</v>
      </c>
      <c r="C519" s="6"/>
      <c r="D519" s="1" t="s">
        <v>765</v>
      </c>
      <c r="E519" s="55" t="s">
        <v>1125</v>
      </c>
      <c r="F519" s="63" t="s">
        <v>914</v>
      </c>
      <c r="G519" s="1" t="s">
        <v>915</v>
      </c>
      <c r="H519" s="59" t="s">
        <v>710</v>
      </c>
      <c r="I519" s="55"/>
    </row>
    <row r="520" spans="2:10" x14ac:dyDescent="0.15">
      <c r="B520" s="5" t="s">
        <v>138</v>
      </c>
      <c r="C520" s="6" t="s">
        <v>725</v>
      </c>
      <c r="D520" s="1" t="s">
        <v>139</v>
      </c>
      <c r="E520" s="1" t="s">
        <v>143</v>
      </c>
      <c r="F520" s="63" t="s">
        <v>914</v>
      </c>
      <c r="G520" s="1" t="s">
        <v>915</v>
      </c>
      <c r="H520" s="59" t="s">
        <v>710</v>
      </c>
      <c r="I520" s="55"/>
    </row>
    <row r="521" spans="2:10" x14ac:dyDescent="0.15">
      <c r="B521" s="5" t="s">
        <v>138</v>
      </c>
      <c r="C521" s="6" t="s">
        <v>726</v>
      </c>
      <c r="D521" s="1" t="s">
        <v>140</v>
      </c>
      <c r="E521" s="1" t="s">
        <v>143</v>
      </c>
      <c r="F521" s="63" t="s">
        <v>914</v>
      </c>
      <c r="G521" s="1" t="s">
        <v>915</v>
      </c>
      <c r="H521" s="59" t="s">
        <v>710</v>
      </c>
      <c r="I521" s="55"/>
    </row>
    <row r="522" spans="2:10" x14ac:dyDescent="0.15">
      <c r="B522" s="5" t="s">
        <v>138</v>
      </c>
      <c r="C522" s="6" t="s">
        <v>46</v>
      </c>
      <c r="D522" s="1" t="s">
        <v>141</v>
      </c>
      <c r="E522" s="1" t="s">
        <v>143</v>
      </c>
      <c r="F522" s="63" t="s">
        <v>914</v>
      </c>
      <c r="G522" s="1" t="s">
        <v>915</v>
      </c>
      <c r="H522" s="59" t="s">
        <v>710</v>
      </c>
      <c r="I522" s="55"/>
    </row>
    <row r="523" spans="2:10" x14ac:dyDescent="0.15">
      <c r="B523" s="5" t="s">
        <v>138</v>
      </c>
      <c r="C523" s="6" t="s">
        <v>47</v>
      </c>
      <c r="D523" s="1" t="s">
        <v>142</v>
      </c>
      <c r="E523" s="1" t="s">
        <v>143</v>
      </c>
      <c r="F523" s="63" t="s">
        <v>914</v>
      </c>
      <c r="G523" s="1" t="s">
        <v>915</v>
      </c>
      <c r="H523" s="59" t="s">
        <v>710</v>
      </c>
      <c r="I523" s="55"/>
    </row>
    <row r="524" spans="2:10" x14ac:dyDescent="0.15">
      <c r="B524" s="5" t="s">
        <v>744</v>
      </c>
      <c r="C524" s="6" t="s">
        <v>725</v>
      </c>
      <c r="D524" s="1" t="s">
        <v>144</v>
      </c>
      <c r="E524" s="1" t="s">
        <v>143</v>
      </c>
      <c r="F524" s="63" t="s">
        <v>914</v>
      </c>
      <c r="G524" s="1" t="s">
        <v>915</v>
      </c>
      <c r="H524" s="59" t="s">
        <v>710</v>
      </c>
      <c r="I524" s="55"/>
    </row>
    <row r="525" spans="2:10" x14ac:dyDescent="0.15">
      <c r="B525" s="5" t="s">
        <v>146</v>
      </c>
      <c r="C525" s="6" t="s">
        <v>726</v>
      </c>
      <c r="D525" s="1" t="s">
        <v>145</v>
      </c>
      <c r="E525" s="1" t="s">
        <v>143</v>
      </c>
      <c r="F525" s="63" t="s">
        <v>914</v>
      </c>
      <c r="G525" s="1" t="s">
        <v>915</v>
      </c>
      <c r="H525" s="59" t="s">
        <v>710</v>
      </c>
      <c r="I525" s="55"/>
    </row>
    <row r="526" spans="2:10" x14ac:dyDescent="0.15">
      <c r="B526" s="5" t="s">
        <v>7289</v>
      </c>
      <c r="C526" s="6" t="s">
        <v>7290</v>
      </c>
      <c r="D526" s="1" t="s">
        <v>7291</v>
      </c>
      <c r="E526" s="1" t="s">
        <v>143</v>
      </c>
      <c r="F526" s="63" t="s">
        <v>62</v>
      </c>
      <c r="G526" s="1" t="s">
        <v>63</v>
      </c>
      <c r="H526" s="59" t="s">
        <v>710</v>
      </c>
      <c r="I526" s="55"/>
      <c r="J526" s="40" t="s">
        <v>7292</v>
      </c>
    </row>
    <row r="527" spans="2:10" x14ac:dyDescent="0.15">
      <c r="B527" s="5" t="s">
        <v>2166</v>
      </c>
      <c r="C527" s="6" t="s">
        <v>2167</v>
      </c>
      <c r="D527" s="1" t="s">
        <v>2168</v>
      </c>
      <c r="E527" s="1" t="s">
        <v>1655</v>
      </c>
      <c r="F527" s="63" t="s">
        <v>442</v>
      </c>
      <c r="G527" s="1" t="s">
        <v>63</v>
      </c>
      <c r="H527" s="59" t="s">
        <v>710</v>
      </c>
      <c r="I527" s="55"/>
    </row>
    <row r="528" spans="2:10" x14ac:dyDescent="0.15">
      <c r="B528" s="5" t="s">
        <v>684</v>
      </c>
      <c r="C528" s="6" t="s">
        <v>835</v>
      </c>
      <c r="D528" s="1" t="s">
        <v>1654</v>
      </c>
      <c r="E528" s="1" t="s">
        <v>1655</v>
      </c>
      <c r="F528" s="63" t="s">
        <v>442</v>
      </c>
      <c r="G528" s="1" t="s">
        <v>427</v>
      </c>
      <c r="H528" s="59" t="s">
        <v>710</v>
      </c>
      <c r="I528" s="55"/>
    </row>
    <row r="529" spans="2:9" x14ac:dyDescent="0.15">
      <c r="B529" s="5" t="s">
        <v>424</v>
      </c>
      <c r="C529" s="6" t="s">
        <v>425</v>
      </c>
      <c r="D529" s="1" t="s">
        <v>1092</v>
      </c>
      <c r="E529" s="1" t="s">
        <v>426</v>
      </c>
      <c r="F529" s="63" t="s">
        <v>442</v>
      </c>
      <c r="G529" s="1" t="s">
        <v>427</v>
      </c>
      <c r="H529" s="59" t="s">
        <v>710</v>
      </c>
      <c r="I529" s="55"/>
    </row>
    <row r="530" spans="2:9" x14ac:dyDescent="0.15">
      <c r="B530" s="5" t="s">
        <v>831</v>
      </c>
      <c r="C530" s="6" t="s">
        <v>504</v>
      </c>
      <c r="D530" s="1" t="s">
        <v>1093</v>
      </c>
      <c r="E530" s="1" t="s">
        <v>426</v>
      </c>
      <c r="F530" s="63" t="s">
        <v>442</v>
      </c>
      <c r="G530" s="1" t="s">
        <v>427</v>
      </c>
      <c r="H530" s="59" t="s">
        <v>710</v>
      </c>
      <c r="I530" s="55"/>
    </row>
    <row r="531" spans="2:9" x14ac:dyDescent="0.15">
      <c r="B531" s="5" t="s">
        <v>831</v>
      </c>
      <c r="C531" s="6" t="s">
        <v>919</v>
      </c>
      <c r="D531" s="1" t="s">
        <v>423</v>
      </c>
      <c r="E531" s="1" t="s">
        <v>428</v>
      </c>
      <c r="F531" s="63" t="s">
        <v>429</v>
      </c>
      <c r="G531" s="1" t="s">
        <v>438</v>
      </c>
      <c r="H531" s="59" t="s">
        <v>710</v>
      </c>
      <c r="I531" s="55"/>
    </row>
    <row r="532" spans="2:9" x14ac:dyDescent="0.15">
      <c r="B532" s="5" t="s">
        <v>831</v>
      </c>
      <c r="C532" s="6" t="s">
        <v>511</v>
      </c>
      <c r="D532" s="1" t="s">
        <v>2283</v>
      </c>
      <c r="E532" s="1" t="s">
        <v>430</v>
      </c>
      <c r="F532" s="63" t="s">
        <v>839</v>
      </c>
      <c r="G532" s="1" t="s">
        <v>840</v>
      </c>
      <c r="H532" s="59" t="s">
        <v>710</v>
      </c>
      <c r="I532" s="55"/>
    </row>
    <row r="533" spans="2:9" x14ac:dyDescent="0.15">
      <c r="B533" s="5" t="s">
        <v>976</v>
      </c>
      <c r="C533" s="6" t="s">
        <v>725</v>
      </c>
      <c r="D533" s="1" t="s">
        <v>676</v>
      </c>
      <c r="E533" s="1" t="s">
        <v>430</v>
      </c>
      <c r="F533" s="63" t="s">
        <v>839</v>
      </c>
      <c r="G533" s="1" t="s">
        <v>840</v>
      </c>
      <c r="H533" s="59" t="s">
        <v>710</v>
      </c>
      <c r="I533" s="55"/>
    </row>
    <row r="534" spans="2:9" x14ac:dyDescent="0.15">
      <c r="B534" s="5" t="s">
        <v>976</v>
      </c>
      <c r="C534" s="6" t="s">
        <v>726</v>
      </c>
      <c r="D534" s="1" t="s">
        <v>677</v>
      </c>
      <c r="E534" s="1" t="s">
        <v>430</v>
      </c>
      <c r="F534" s="63" t="s">
        <v>839</v>
      </c>
      <c r="G534" s="1" t="s">
        <v>840</v>
      </c>
      <c r="H534" s="59" t="s">
        <v>710</v>
      </c>
      <c r="I534" s="55"/>
    </row>
    <row r="535" spans="2:9" x14ac:dyDescent="0.15">
      <c r="B535" s="5" t="s">
        <v>675</v>
      </c>
      <c r="C535" s="6" t="s">
        <v>46</v>
      </c>
      <c r="D535" s="1" t="s">
        <v>678</v>
      </c>
      <c r="E535" s="1" t="s">
        <v>430</v>
      </c>
      <c r="F535" s="63" t="s">
        <v>839</v>
      </c>
      <c r="G535" s="1" t="s">
        <v>840</v>
      </c>
      <c r="H535" s="59" t="s">
        <v>710</v>
      </c>
      <c r="I535" s="55"/>
    </row>
    <row r="536" spans="2:9" x14ac:dyDescent="0.15">
      <c r="B536" s="5" t="s">
        <v>407</v>
      </c>
      <c r="C536" s="6" t="s">
        <v>47</v>
      </c>
      <c r="D536" s="1" t="s">
        <v>1445</v>
      </c>
      <c r="E536" s="1" t="s">
        <v>426</v>
      </c>
      <c r="F536" s="63" t="s">
        <v>62</v>
      </c>
      <c r="G536" s="1" t="s">
        <v>63</v>
      </c>
      <c r="H536" s="59" t="s">
        <v>710</v>
      </c>
      <c r="I536" s="55"/>
    </row>
    <row r="537" spans="2:9" x14ac:dyDescent="0.15">
      <c r="B537" s="5" t="s">
        <v>1598</v>
      </c>
      <c r="C537" s="6"/>
      <c r="D537" s="1" t="s">
        <v>1599</v>
      </c>
      <c r="E537" s="1" t="s">
        <v>1600</v>
      </c>
      <c r="F537" s="63" t="s">
        <v>62</v>
      </c>
      <c r="G537" s="1" t="s">
        <v>63</v>
      </c>
      <c r="H537" s="59" t="s">
        <v>710</v>
      </c>
      <c r="I537" s="55"/>
    </row>
    <row r="538" spans="2:9" x14ac:dyDescent="0.15">
      <c r="B538" s="5" t="s">
        <v>1219</v>
      </c>
      <c r="C538" s="6"/>
      <c r="D538" s="1" t="s">
        <v>1220</v>
      </c>
      <c r="E538" s="1" t="s">
        <v>1221</v>
      </c>
      <c r="F538" s="63" t="s">
        <v>62</v>
      </c>
      <c r="G538" s="1" t="s">
        <v>63</v>
      </c>
      <c r="H538" s="59" t="s">
        <v>710</v>
      </c>
      <c r="I538" s="55"/>
    </row>
    <row r="539" spans="2:9" x14ac:dyDescent="0.15">
      <c r="B539" s="7"/>
      <c r="D539" s="8"/>
      <c r="E539" s="8"/>
      <c r="F539" s="8"/>
      <c r="G539" s="8"/>
      <c r="H539" s="4"/>
    </row>
    <row r="540" spans="2:9" x14ac:dyDescent="0.15">
      <c r="B540" s="47" t="s">
        <v>8571</v>
      </c>
      <c r="D540" s="8"/>
      <c r="E540" s="8"/>
      <c r="F540" s="8"/>
      <c r="G540" s="8"/>
      <c r="H540" s="4"/>
    </row>
    <row r="541" spans="2:9" x14ac:dyDescent="0.15">
      <c r="B541" s="452" t="s">
        <v>674</v>
      </c>
      <c r="C541" s="453"/>
      <c r="D541" s="455" t="s">
        <v>1900</v>
      </c>
      <c r="E541" s="456"/>
      <c r="F541" s="456"/>
      <c r="G541" s="456"/>
      <c r="H541" s="456"/>
      <c r="I541" s="457"/>
    </row>
    <row r="542" spans="2:9" x14ac:dyDescent="0.15">
      <c r="B542" s="452" t="s">
        <v>706</v>
      </c>
      <c r="C542" s="453"/>
      <c r="D542" s="455" t="s">
        <v>750</v>
      </c>
      <c r="E542" s="456"/>
      <c r="F542" s="456"/>
      <c r="G542" s="456"/>
      <c r="H542" s="456"/>
      <c r="I542" s="457"/>
    </row>
    <row r="543" spans="2:9" x14ac:dyDescent="0.15">
      <c r="B543" s="452" t="s">
        <v>55</v>
      </c>
      <c r="C543" s="453"/>
      <c r="D543" s="458" t="s">
        <v>1901</v>
      </c>
      <c r="E543" s="458"/>
      <c r="F543" s="458"/>
      <c r="G543" s="458"/>
      <c r="H543" s="458"/>
      <c r="I543" s="458"/>
    </row>
    <row r="544" spans="2:9" x14ac:dyDescent="0.15">
      <c r="B544" s="452" t="s">
        <v>705</v>
      </c>
      <c r="C544" s="453"/>
      <c r="D544" s="454" t="s">
        <v>1031</v>
      </c>
      <c r="E544" s="454"/>
      <c r="F544" s="454"/>
      <c r="G544" s="454"/>
      <c r="H544" s="454"/>
      <c r="I544" s="454"/>
    </row>
    <row r="545" spans="2:10" x14ac:dyDescent="0.15">
      <c r="B545" s="452" t="s">
        <v>673</v>
      </c>
      <c r="C545" s="453"/>
      <c r="D545" s="454" t="s">
        <v>651</v>
      </c>
      <c r="E545" s="454"/>
      <c r="F545" s="454"/>
      <c r="G545" s="454"/>
      <c r="H545" s="454"/>
      <c r="I545" s="454"/>
    </row>
    <row r="546" spans="2:10" x14ac:dyDescent="0.15">
      <c r="B546" s="56" t="s">
        <v>58</v>
      </c>
      <c r="C546" s="56" t="s">
        <v>59</v>
      </c>
      <c r="D546" s="64" t="s">
        <v>674</v>
      </c>
      <c r="E546" s="64" t="s">
        <v>706</v>
      </c>
      <c r="F546" s="64" t="s">
        <v>707</v>
      </c>
      <c r="G546" s="64" t="s">
        <v>708</v>
      </c>
      <c r="H546" s="64" t="s">
        <v>709</v>
      </c>
      <c r="I546" s="59" t="s">
        <v>749</v>
      </c>
    </row>
    <row r="547" spans="2:10" ht="115.9" customHeight="1" x14ac:dyDescent="0.15">
      <c r="B547" s="5" t="s">
        <v>61</v>
      </c>
      <c r="C547" s="6" t="s">
        <v>2130</v>
      </c>
      <c r="D547" s="1" t="s">
        <v>1902</v>
      </c>
      <c r="E547" s="33" t="s">
        <v>9203</v>
      </c>
      <c r="F547" s="63" t="s">
        <v>62</v>
      </c>
      <c r="G547" s="1" t="s">
        <v>63</v>
      </c>
      <c r="H547" s="59" t="s">
        <v>710</v>
      </c>
      <c r="I547" s="55"/>
      <c r="J547" s="40" t="s">
        <v>9204</v>
      </c>
    </row>
    <row r="548" spans="2:10" x14ac:dyDescent="0.15">
      <c r="B548" s="5" t="s">
        <v>61</v>
      </c>
      <c r="C548" s="6" t="s">
        <v>46</v>
      </c>
      <c r="D548" s="1" t="s">
        <v>2210</v>
      </c>
      <c r="E548" s="33" t="s">
        <v>2211</v>
      </c>
      <c r="F548" s="63" t="s">
        <v>62</v>
      </c>
      <c r="G548" s="1" t="s">
        <v>63</v>
      </c>
      <c r="H548" s="59" t="s">
        <v>710</v>
      </c>
      <c r="I548" s="55"/>
    </row>
    <row r="549" spans="2:10" x14ac:dyDescent="0.15">
      <c r="B549" s="5" t="s">
        <v>3454</v>
      </c>
      <c r="C549" s="6" t="s">
        <v>3455</v>
      </c>
      <c r="D549" s="1" t="s">
        <v>3456</v>
      </c>
      <c r="E549" s="33" t="s">
        <v>3457</v>
      </c>
      <c r="F549" s="63" t="s">
        <v>62</v>
      </c>
      <c r="G549" s="1" t="s">
        <v>3458</v>
      </c>
      <c r="H549" s="59" t="s">
        <v>3459</v>
      </c>
      <c r="I549" s="55"/>
      <c r="J549" s="40" t="s">
        <v>3460</v>
      </c>
    </row>
    <row r="550" spans="2:10" x14ac:dyDescent="0.15">
      <c r="B550" s="5" t="s">
        <v>1906</v>
      </c>
      <c r="C550" s="6"/>
      <c r="D550" s="1" t="s">
        <v>1904</v>
      </c>
      <c r="E550" s="33" t="s">
        <v>1905</v>
      </c>
      <c r="F550" s="63" t="s">
        <v>62</v>
      </c>
      <c r="G550" s="1" t="s">
        <v>63</v>
      </c>
      <c r="H550" s="59" t="s">
        <v>710</v>
      </c>
      <c r="I550" s="45" t="s">
        <v>2026</v>
      </c>
    </row>
    <row r="551" spans="2:10" x14ac:dyDescent="0.15">
      <c r="B551" s="5" t="s">
        <v>1907</v>
      </c>
      <c r="C551" s="6" t="s">
        <v>1881</v>
      </c>
      <c r="D551" s="1" t="s">
        <v>1909</v>
      </c>
      <c r="E551" s="1" t="s">
        <v>143</v>
      </c>
      <c r="F551" s="63" t="s">
        <v>62</v>
      </c>
      <c r="G551" s="1" t="s">
        <v>63</v>
      </c>
      <c r="H551" s="59" t="s">
        <v>710</v>
      </c>
      <c r="I551" s="55" t="s">
        <v>1994</v>
      </c>
    </row>
    <row r="552" spans="2:10" x14ac:dyDescent="0.15">
      <c r="B552" s="5" t="s">
        <v>1908</v>
      </c>
      <c r="C552" s="6" t="s">
        <v>132</v>
      </c>
      <c r="D552" s="1" t="s">
        <v>1910</v>
      </c>
      <c r="E552" s="1" t="s">
        <v>143</v>
      </c>
      <c r="F552" s="63" t="s">
        <v>173</v>
      </c>
      <c r="G552" s="1" t="s">
        <v>63</v>
      </c>
      <c r="H552" s="59" t="s">
        <v>710</v>
      </c>
      <c r="I552" s="55" t="s">
        <v>1995</v>
      </c>
    </row>
    <row r="553" spans="2:10" x14ac:dyDescent="0.15">
      <c r="B553" s="5" t="s">
        <v>133</v>
      </c>
      <c r="C553" s="6" t="s">
        <v>133</v>
      </c>
      <c r="D553" s="1" t="s">
        <v>1911</v>
      </c>
      <c r="E553" s="1" t="s">
        <v>143</v>
      </c>
      <c r="F553" s="63" t="s">
        <v>173</v>
      </c>
      <c r="G553" s="1" t="s">
        <v>63</v>
      </c>
      <c r="H553" s="59" t="s">
        <v>710</v>
      </c>
      <c r="I553" s="55" t="s">
        <v>1996</v>
      </c>
    </row>
    <row r="554" spans="2:10" x14ac:dyDescent="0.15">
      <c r="B554" s="5" t="s">
        <v>133</v>
      </c>
      <c r="C554" s="6" t="s">
        <v>134</v>
      </c>
      <c r="D554" s="1" t="s">
        <v>1912</v>
      </c>
      <c r="E554" s="1" t="s">
        <v>143</v>
      </c>
      <c r="F554" s="63" t="s">
        <v>173</v>
      </c>
      <c r="G554" s="1" t="s">
        <v>63</v>
      </c>
      <c r="H554" s="59" t="s">
        <v>710</v>
      </c>
      <c r="I554" s="55" t="s">
        <v>1997</v>
      </c>
    </row>
    <row r="555" spans="2:10" x14ac:dyDescent="0.15">
      <c r="B555" s="5" t="s">
        <v>133</v>
      </c>
      <c r="C555" s="6" t="s">
        <v>135</v>
      </c>
      <c r="D555" s="1" t="s">
        <v>1913</v>
      </c>
      <c r="E555" s="1" t="s">
        <v>143</v>
      </c>
      <c r="F555" s="63" t="s">
        <v>173</v>
      </c>
      <c r="G555" s="1" t="s">
        <v>63</v>
      </c>
      <c r="H555" s="59" t="s">
        <v>710</v>
      </c>
      <c r="I555" s="55" t="s">
        <v>1998</v>
      </c>
    </row>
    <row r="556" spans="2:10" x14ac:dyDescent="0.15">
      <c r="B556" s="5" t="s">
        <v>133</v>
      </c>
      <c r="C556" s="6" t="s">
        <v>136</v>
      </c>
      <c r="D556" s="1" t="s">
        <v>1914</v>
      </c>
      <c r="E556" s="1" t="s">
        <v>143</v>
      </c>
      <c r="F556" s="63" t="s">
        <v>173</v>
      </c>
      <c r="G556" s="1" t="s">
        <v>63</v>
      </c>
      <c r="H556" s="59" t="s">
        <v>710</v>
      </c>
      <c r="I556" s="55" t="s">
        <v>1999</v>
      </c>
    </row>
    <row r="557" spans="2:10" x14ac:dyDescent="0.15">
      <c r="B557" s="5" t="s">
        <v>133</v>
      </c>
      <c r="C557" s="6" t="s">
        <v>137</v>
      </c>
      <c r="D557" s="1" t="s">
        <v>1915</v>
      </c>
      <c r="E557" s="1" t="s">
        <v>1655</v>
      </c>
      <c r="F557" s="63" t="s">
        <v>173</v>
      </c>
      <c r="G557" s="1" t="s">
        <v>63</v>
      </c>
      <c r="H557" s="59" t="s">
        <v>710</v>
      </c>
      <c r="I557" s="55" t="s">
        <v>2000</v>
      </c>
    </row>
    <row r="558" spans="2:10" x14ac:dyDescent="0.15">
      <c r="B558" s="5" t="s">
        <v>133</v>
      </c>
      <c r="C558" s="6" t="s">
        <v>305</v>
      </c>
      <c r="D558" s="1" t="s">
        <v>1916</v>
      </c>
      <c r="E558" s="1" t="s">
        <v>1655</v>
      </c>
      <c r="F558" s="63" t="s">
        <v>173</v>
      </c>
      <c r="G558" s="1" t="s">
        <v>63</v>
      </c>
      <c r="H558" s="59" t="s">
        <v>710</v>
      </c>
      <c r="I558" s="55" t="s">
        <v>2001</v>
      </c>
    </row>
    <row r="559" spans="2:10" x14ac:dyDescent="0.15">
      <c r="B559" s="5" t="s">
        <v>1917</v>
      </c>
      <c r="C559" s="6" t="s">
        <v>1881</v>
      </c>
      <c r="D559" s="1" t="s">
        <v>1919</v>
      </c>
      <c r="E559" s="1" t="s">
        <v>143</v>
      </c>
      <c r="F559" s="63" t="s">
        <v>62</v>
      </c>
      <c r="G559" s="1" t="s">
        <v>63</v>
      </c>
      <c r="H559" s="59" t="s">
        <v>710</v>
      </c>
      <c r="I559" s="55" t="s">
        <v>2002</v>
      </c>
    </row>
    <row r="560" spans="2:10" x14ac:dyDescent="0.15">
      <c r="B560" s="5" t="s">
        <v>1918</v>
      </c>
      <c r="C560" s="6" t="s">
        <v>132</v>
      </c>
      <c r="D560" s="1" t="s">
        <v>1920</v>
      </c>
      <c r="E560" s="1" t="s">
        <v>143</v>
      </c>
      <c r="F560" s="63" t="s">
        <v>173</v>
      </c>
      <c r="G560" s="1" t="s">
        <v>63</v>
      </c>
      <c r="H560" s="59" t="s">
        <v>710</v>
      </c>
      <c r="I560" s="55" t="s">
        <v>2003</v>
      </c>
    </row>
    <row r="561" spans="2:9" x14ac:dyDescent="0.15">
      <c r="B561" s="5" t="s">
        <v>134</v>
      </c>
      <c r="C561" s="6" t="s">
        <v>133</v>
      </c>
      <c r="D561" s="1" t="s">
        <v>1921</v>
      </c>
      <c r="E561" s="1" t="s">
        <v>143</v>
      </c>
      <c r="F561" s="63" t="s">
        <v>173</v>
      </c>
      <c r="G561" s="1" t="s">
        <v>63</v>
      </c>
      <c r="H561" s="59" t="s">
        <v>710</v>
      </c>
      <c r="I561" s="55" t="s">
        <v>2004</v>
      </c>
    </row>
    <row r="562" spans="2:9" x14ac:dyDescent="0.15">
      <c r="B562" s="5" t="s">
        <v>134</v>
      </c>
      <c r="C562" s="6" t="s">
        <v>134</v>
      </c>
      <c r="D562" s="1" t="s">
        <v>1922</v>
      </c>
      <c r="E562" s="1" t="s">
        <v>143</v>
      </c>
      <c r="F562" s="63" t="s">
        <v>173</v>
      </c>
      <c r="G562" s="1" t="s">
        <v>63</v>
      </c>
      <c r="H562" s="59" t="s">
        <v>710</v>
      </c>
      <c r="I562" s="55" t="s">
        <v>2005</v>
      </c>
    </row>
    <row r="563" spans="2:9" x14ac:dyDescent="0.15">
      <c r="B563" s="5" t="s">
        <v>134</v>
      </c>
      <c r="C563" s="6" t="s">
        <v>135</v>
      </c>
      <c r="D563" s="1" t="s">
        <v>1923</v>
      </c>
      <c r="E563" s="1" t="s">
        <v>143</v>
      </c>
      <c r="F563" s="63" t="s">
        <v>173</v>
      </c>
      <c r="G563" s="1" t="s">
        <v>63</v>
      </c>
      <c r="H563" s="59" t="s">
        <v>710</v>
      </c>
      <c r="I563" s="55" t="s">
        <v>2006</v>
      </c>
    </row>
    <row r="564" spans="2:9" x14ac:dyDescent="0.15">
      <c r="B564" s="5" t="s">
        <v>134</v>
      </c>
      <c r="C564" s="6" t="s">
        <v>136</v>
      </c>
      <c r="D564" s="1" t="s">
        <v>1924</v>
      </c>
      <c r="E564" s="1" t="s">
        <v>143</v>
      </c>
      <c r="F564" s="63" t="s">
        <v>173</v>
      </c>
      <c r="G564" s="1" t="s">
        <v>63</v>
      </c>
      <c r="H564" s="59" t="s">
        <v>710</v>
      </c>
      <c r="I564" s="55" t="s">
        <v>2007</v>
      </c>
    </row>
    <row r="565" spans="2:9" x14ac:dyDescent="0.15">
      <c r="B565" s="5" t="s">
        <v>134</v>
      </c>
      <c r="C565" s="6" t="s">
        <v>137</v>
      </c>
      <c r="D565" s="1" t="s">
        <v>1925</v>
      </c>
      <c r="E565" s="1" t="s">
        <v>1655</v>
      </c>
      <c r="F565" s="63" t="s">
        <v>173</v>
      </c>
      <c r="G565" s="1" t="s">
        <v>63</v>
      </c>
      <c r="H565" s="59" t="s">
        <v>710</v>
      </c>
      <c r="I565" s="55" t="s">
        <v>2008</v>
      </c>
    </row>
    <row r="566" spans="2:9" x14ac:dyDescent="0.15">
      <c r="B566" s="5" t="s">
        <v>134</v>
      </c>
      <c r="C566" s="6" t="s">
        <v>305</v>
      </c>
      <c r="D566" s="1" t="s">
        <v>1926</v>
      </c>
      <c r="E566" s="1" t="s">
        <v>1655</v>
      </c>
      <c r="F566" s="63" t="s">
        <v>173</v>
      </c>
      <c r="G566" s="1" t="s">
        <v>63</v>
      </c>
      <c r="H566" s="59" t="s">
        <v>710</v>
      </c>
      <c r="I566" s="55" t="s">
        <v>2009</v>
      </c>
    </row>
    <row r="567" spans="2:9" x14ac:dyDescent="0.15">
      <c r="B567" s="5" t="s">
        <v>675</v>
      </c>
      <c r="C567" s="6" t="s">
        <v>61</v>
      </c>
      <c r="D567" s="1" t="s">
        <v>1954</v>
      </c>
      <c r="E567" s="1" t="s">
        <v>1955</v>
      </c>
      <c r="F567" s="63" t="s">
        <v>173</v>
      </c>
      <c r="G567" s="1" t="s">
        <v>63</v>
      </c>
      <c r="H567" s="59" t="s">
        <v>710</v>
      </c>
      <c r="I567" s="55" t="s">
        <v>2010</v>
      </c>
    </row>
    <row r="568" spans="2:9" x14ac:dyDescent="0.15">
      <c r="B568" s="5" t="s">
        <v>675</v>
      </c>
      <c r="C568" s="6" t="s">
        <v>132</v>
      </c>
      <c r="D568" s="1" t="s">
        <v>1956</v>
      </c>
      <c r="E568" s="1" t="s">
        <v>1955</v>
      </c>
      <c r="F568" s="63" t="s">
        <v>173</v>
      </c>
      <c r="G568" s="1" t="s">
        <v>63</v>
      </c>
      <c r="H568" s="59" t="s">
        <v>710</v>
      </c>
      <c r="I568" s="55" t="s">
        <v>2011</v>
      </c>
    </row>
    <row r="569" spans="2:9" x14ac:dyDescent="0.15">
      <c r="B569" s="5" t="s">
        <v>135</v>
      </c>
      <c r="C569" s="6" t="s">
        <v>133</v>
      </c>
      <c r="D569" s="1" t="s">
        <v>1957</v>
      </c>
      <c r="E569" s="1" t="s">
        <v>1955</v>
      </c>
      <c r="F569" s="63" t="s">
        <v>173</v>
      </c>
      <c r="G569" s="1" t="s">
        <v>63</v>
      </c>
      <c r="H569" s="59" t="s">
        <v>710</v>
      </c>
      <c r="I569" s="55" t="s">
        <v>2012</v>
      </c>
    </row>
    <row r="570" spans="2:9" x14ac:dyDescent="0.15">
      <c r="B570" s="5" t="s">
        <v>135</v>
      </c>
      <c r="C570" s="6" t="s">
        <v>134</v>
      </c>
      <c r="D570" s="1" t="s">
        <v>1958</v>
      </c>
      <c r="E570" s="1" t="s">
        <v>1955</v>
      </c>
      <c r="F570" s="63" t="s">
        <v>173</v>
      </c>
      <c r="G570" s="1" t="s">
        <v>63</v>
      </c>
      <c r="H570" s="59" t="s">
        <v>710</v>
      </c>
      <c r="I570" s="55" t="s">
        <v>2013</v>
      </c>
    </row>
    <row r="571" spans="2:9" x14ac:dyDescent="0.15">
      <c r="B571" s="5" t="s">
        <v>135</v>
      </c>
      <c r="C571" s="6" t="s">
        <v>135</v>
      </c>
      <c r="D571" s="1" t="s">
        <v>1959</v>
      </c>
      <c r="E571" s="1" t="s">
        <v>1955</v>
      </c>
      <c r="F571" s="63" t="s">
        <v>173</v>
      </c>
      <c r="G571" s="1" t="s">
        <v>63</v>
      </c>
      <c r="H571" s="59" t="s">
        <v>710</v>
      </c>
      <c r="I571" s="55" t="s">
        <v>2014</v>
      </c>
    </row>
    <row r="572" spans="2:9" x14ac:dyDescent="0.15">
      <c r="B572" s="5" t="s">
        <v>135</v>
      </c>
      <c r="C572" s="6" t="s">
        <v>136</v>
      </c>
      <c r="D572" s="1" t="s">
        <v>1960</v>
      </c>
      <c r="E572" s="1" t="s">
        <v>1955</v>
      </c>
      <c r="F572" s="63" t="s">
        <v>173</v>
      </c>
      <c r="G572" s="1" t="s">
        <v>63</v>
      </c>
      <c r="H572" s="59" t="s">
        <v>710</v>
      </c>
      <c r="I572" s="55" t="s">
        <v>2015</v>
      </c>
    </row>
    <row r="573" spans="2:9" x14ac:dyDescent="0.15">
      <c r="B573" s="5" t="s">
        <v>135</v>
      </c>
      <c r="C573" s="6" t="s">
        <v>137</v>
      </c>
      <c r="D573" s="1" t="s">
        <v>1961</v>
      </c>
      <c r="E573" s="1" t="s">
        <v>1955</v>
      </c>
      <c r="F573" s="63" t="s">
        <v>173</v>
      </c>
      <c r="G573" s="1" t="s">
        <v>63</v>
      </c>
      <c r="H573" s="59" t="s">
        <v>710</v>
      </c>
      <c r="I573" s="55" t="s">
        <v>2016</v>
      </c>
    </row>
    <row r="574" spans="2:9" x14ac:dyDescent="0.15">
      <c r="B574" s="5" t="s">
        <v>135</v>
      </c>
      <c r="C574" s="6" t="s">
        <v>305</v>
      </c>
      <c r="D574" s="1" t="s">
        <v>1962</v>
      </c>
      <c r="E574" s="1" t="s">
        <v>1955</v>
      </c>
      <c r="F574" s="63" t="s">
        <v>173</v>
      </c>
      <c r="G574" s="1" t="s">
        <v>63</v>
      </c>
      <c r="H574" s="59" t="s">
        <v>710</v>
      </c>
      <c r="I574" s="55" t="s">
        <v>2017</v>
      </c>
    </row>
    <row r="575" spans="2:9" x14ac:dyDescent="0.15">
      <c r="B575" s="5" t="s">
        <v>833</v>
      </c>
      <c r="C575" s="6" t="s">
        <v>61</v>
      </c>
      <c r="D575" s="1" t="s">
        <v>1963</v>
      </c>
      <c r="E575" s="1" t="s">
        <v>1955</v>
      </c>
      <c r="F575" s="63" t="s">
        <v>173</v>
      </c>
      <c r="G575" s="1" t="s">
        <v>63</v>
      </c>
      <c r="H575" s="59" t="s">
        <v>710</v>
      </c>
      <c r="I575" s="55" t="s">
        <v>2018</v>
      </c>
    </row>
    <row r="576" spans="2:9" x14ac:dyDescent="0.15">
      <c r="B576" s="5" t="s">
        <v>833</v>
      </c>
      <c r="C576" s="6" t="s">
        <v>132</v>
      </c>
      <c r="D576" s="1" t="s">
        <v>1964</v>
      </c>
      <c r="E576" s="1" t="s">
        <v>1955</v>
      </c>
      <c r="F576" s="63" t="s">
        <v>173</v>
      </c>
      <c r="G576" s="1" t="s">
        <v>63</v>
      </c>
      <c r="H576" s="59" t="s">
        <v>710</v>
      </c>
      <c r="I576" s="55" t="s">
        <v>2019</v>
      </c>
    </row>
    <row r="577" spans="2:9" x14ac:dyDescent="0.15">
      <c r="B577" s="5" t="s">
        <v>136</v>
      </c>
      <c r="C577" s="6" t="s">
        <v>133</v>
      </c>
      <c r="D577" s="1" t="s">
        <v>1965</v>
      </c>
      <c r="E577" s="1" t="s">
        <v>1955</v>
      </c>
      <c r="F577" s="63" t="s">
        <v>173</v>
      </c>
      <c r="G577" s="1" t="s">
        <v>63</v>
      </c>
      <c r="H577" s="59" t="s">
        <v>710</v>
      </c>
      <c r="I577" s="55" t="s">
        <v>2020</v>
      </c>
    </row>
    <row r="578" spans="2:9" x14ac:dyDescent="0.15">
      <c r="B578" s="5" t="s">
        <v>136</v>
      </c>
      <c r="C578" s="6" t="s">
        <v>134</v>
      </c>
      <c r="D578" s="1" t="s">
        <v>1966</v>
      </c>
      <c r="E578" s="1" t="s">
        <v>1955</v>
      </c>
      <c r="F578" s="63" t="s">
        <v>173</v>
      </c>
      <c r="G578" s="1" t="s">
        <v>63</v>
      </c>
      <c r="H578" s="59" t="s">
        <v>710</v>
      </c>
      <c r="I578" s="55" t="s">
        <v>2021</v>
      </c>
    </row>
    <row r="579" spans="2:9" x14ac:dyDescent="0.15">
      <c r="B579" s="5" t="s">
        <v>136</v>
      </c>
      <c r="C579" s="6" t="s">
        <v>135</v>
      </c>
      <c r="D579" s="1" t="s">
        <v>1967</v>
      </c>
      <c r="E579" s="1" t="s">
        <v>1955</v>
      </c>
      <c r="F579" s="63" t="s">
        <v>173</v>
      </c>
      <c r="G579" s="1" t="s">
        <v>63</v>
      </c>
      <c r="H579" s="59" t="s">
        <v>710</v>
      </c>
      <c r="I579" s="55" t="s">
        <v>2022</v>
      </c>
    </row>
    <row r="580" spans="2:9" x14ac:dyDescent="0.15">
      <c r="B580" s="5" t="s">
        <v>136</v>
      </c>
      <c r="C580" s="6" t="s">
        <v>136</v>
      </c>
      <c r="D580" s="1" t="s">
        <v>1968</v>
      </c>
      <c r="E580" s="1" t="s">
        <v>1955</v>
      </c>
      <c r="F580" s="63" t="s">
        <v>173</v>
      </c>
      <c r="G580" s="1" t="s">
        <v>63</v>
      </c>
      <c r="H580" s="59" t="s">
        <v>710</v>
      </c>
      <c r="I580" s="55" t="s">
        <v>2028</v>
      </c>
    </row>
    <row r="581" spans="2:9" x14ac:dyDescent="0.15">
      <c r="B581" s="5" t="s">
        <v>136</v>
      </c>
      <c r="C581" s="6" t="s">
        <v>137</v>
      </c>
      <c r="D581" s="1" t="s">
        <v>1969</v>
      </c>
      <c r="E581" s="1" t="s">
        <v>1955</v>
      </c>
      <c r="F581" s="63" t="s">
        <v>173</v>
      </c>
      <c r="G581" s="1" t="s">
        <v>63</v>
      </c>
      <c r="H581" s="59" t="s">
        <v>710</v>
      </c>
      <c r="I581" s="55" t="s">
        <v>2110</v>
      </c>
    </row>
    <row r="582" spans="2:9" x14ac:dyDescent="0.15">
      <c r="B582" s="5" t="s">
        <v>136</v>
      </c>
      <c r="C582" s="6" t="s">
        <v>305</v>
      </c>
      <c r="D582" s="1" t="s">
        <v>1970</v>
      </c>
      <c r="E582" s="1" t="s">
        <v>1955</v>
      </c>
      <c r="F582" s="63" t="s">
        <v>173</v>
      </c>
      <c r="G582" s="1" t="s">
        <v>63</v>
      </c>
      <c r="H582" s="59" t="s">
        <v>710</v>
      </c>
      <c r="I582" s="55" t="s">
        <v>2029</v>
      </c>
    </row>
    <row r="583" spans="2:9" x14ac:dyDescent="0.15">
      <c r="B583" s="5" t="s">
        <v>159</v>
      </c>
      <c r="C583" s="6" t="s">
        <v>61</v>
      </c>
      <c r="D583" s="1" t="s">
        <v>1971</v>
      </c>
      <c r="E583" s="1" t="s">
        <v>1955</v>
      </c>
      <c r="F583" s="63" t="s">
        <v>173</v>
      </c>
      <c r="G583" s="1" t="s">
        <v>63</v>
      </c>
      <c r="H583" s="59" t="s">
        <v>710</v>
      </c>
      <c r="I583" s="55" t="s">
        <v>2125</v>
      </c>
    </row>
    <row r="584" spans="2:9" x14ac:dyDescent="0.15">
      <c r="B584" s="5" t="s">
        <v>159</v>
      </c>
      <c r="C584" s="6" t="s">
        <v>132</v>
      </c>
      <c r="D584" s="1" t="s">
        <v>1972</v>
      </c>
      <c r="E584" s="1" t="s">
        <v>1955</v>
      </c>
      <c r="F584" s="63" t="s">
        <v>173</v>
      </c>
      <c r="G584" s="1" t="s">
        <v>63</v>
      </c>
      <c r="H584" s="59" t="s">
        <v>710</v>
      </c>
      <c r="I584" s="55" t="s">
        <v>2111</v>
      </c>
    </row>
    <row r="585" spans="2:9" x14ac:dyDescent="0.15">
      <c r="B585" s="5" t="s">
        <v>137</v>
      </c>
      <c r="C585" s="6" t="s">
        <v>133</v>
      </c>
      <c r="D585" s="1" t="s">
        <v>1973</v>
      </c>
      <c r="E585" s="1" t="s">
        <v>1955</v>
      </c>
      <c r="F585" s="63" t="s">
        <v>173</v>
      </c>
      <c r="G585" s="1" t="s">
        <v>63</v>
      </c>
      <c r="H585" s="59" t="s">
        <v>710</v>
      </c>
      <c r="I585" s="55" t="s">
        <v>2129</v>
      </c>
    </row>
    <row r="586" spans="2:9" x14ac:dyDescent="0.15">
      <c r="B586" s="5" t="s">
        <v>137</v>
      </c>
      <c r="C586" s="6" t="s">
        <v>134</v>
      </c>
      <c r="D586" s="1" t="s">
        <v>1974</v>
      </c>
      <c r="E586" s="1" t="s">
        <v>1955</v>
      </c>
      <c r="F586" s="63" t="s">
        <v>173</v>
      </c>
      <c r="G586" s="1" t="s">
        <v>63</v>
      </c>
      <c r="H586" s="59" t="s">
        <v>710</v>
      </c>
      <c r="I586" s="55" t="s">
        <v>2182</v>
      </c>
    </row>
    <row r="587" spans="2:9" x14ac:dyDescent="0.15">
      <c r="B587" s="5" t="s">
        <v>137</v>
      </c>
      <c r="C587" s="6" t="s">
        <v>135</v>
      </c>
      <c r="D587" s="1" t="s">
        <v>1975</v>
      </c>
      <c r="E587" s="1" t="s">
        <v>1955</v>
      </c>
      <c r="F587" s="63" t="s">
        <v>173</v>
      </c>
      <c r="G587" s="1" t="s">
        <v>63</v>
      </c>
      <c r="H587" s="59" t="s">
        <v>710</v>
      </c>
      <c r="I587" s="55" t="s">
        <v>2183</v>
      </c>
    </row>
    <row r="588" spans="2:9" x14ac:dyDescent="0.15">
      <c r="B588" s="5" t="s">
        <v>137</v>
      </c>
      <c r="C588" s="6" t="s">
        <v>136</v>
      </c>
      <c r="D588" s="1" t="s">
        <v>1976</v>
      </c>
      <c r="E588" s="1" t="s">
        <v>1955</v>
      </c>
      <c r="F588" s="63" t="s">
        <v>173</v>
      </c>
      <c r="G588" s="1" t="s">
        <v>63</v>
      </c>
      <c r="H588" s="59" t="s">
        <v>710</v>
      </c>
      <c r="I588" s="55" t="s">
        <v>2206</v>
      </c>
    </row>
    <row r="589" spans="2:9" x14ac:dyDescent="0.15">
      <c r="B589" s="5" t="s">
        <v>137</v>
      </c>
      <c r="C589" s="6" t="s">
        <v>137</v>
      </c>
      <c r="D589" s="1" t="s">
        <v>1977</v>
      </c>
      <c r="E589" s="1" t="s">
        <v>1955</v>
      </c>
      <c r="F589" s="63" t="s">
        <v>173</v>
      </c>
      <c r="G589" s="1" t="s">
        <v>63</v>
      </c>
      <c r="H589" s="59" t="s">
        <v>710</v>
      </c>
      <c r="I589" s="55" t="s">
        <v>2207</v>
      </c>
    </row>
    <row r="590" spans="2:9" x14ac:dyDescent="0.15">
      <c r="B590" s="5" t="s">
        <v>137</v>
      </c>
      <c r="C590" s="6" t="s">
        <v>305</v>
      </c>
      <c r="D590" s="1" t="s">
        <v>1978</v>
      </c>
      <c r="E590" s="1" t="s">
        <v>1955</v>
      </c>
      <c r="F590" s="63" t="s">
        <v>173</v>
      </c>
      <c r="G590" s="1" t="s">
        <v>63</v>
      </c>
      <c r="H590" s="59" t="s">
        <v>710</v>
      </c>
      <c r="I590" s="55" t="s">
        <v>2208</v>
      </c>
    </row>
    <row r="591" spans="2:9" x14ac:dyDescent="0.15">
      <c r="B591" s="5" t="s">
        <v>835</v>
      </c>
      <c r="C591" s="6" t="s">
        <v>61</v>
      </c>
      <c r="D591" s="1" t="s">
        <v>1979</v>
      </c>
      <c r="E591" s="1" t="s">
        <v>1955</v>
      </c>
      <c r="F591" s="63" t="s">
        <v>173</v>
      </c>
      <c r="G591" s="1" t="s">
        <v>63</v>
      </c>
      <c r="H591" s="59" t="s">
        <v>710</v>
      </c>
      <c r="I591" s="55" t="s">
        <v>9473</v>
      </c>
    </row>
    <row r="592" spans="2:9" x14ac:dyDescent="0.15">
      <c r="B592" s="5" t="s">
        <v>835</v>
      </c>
      <c r="C592" s="6" t="s">
        <v>132</v>
      </c>
      <c r="D592" s="1" t="s">
        <v>1980</v>
      </c>
      <c r="E592" s="1" t="s">
        <v>1981</v>
      </c>
      <c r="F592" s="63" t="s">
        <v>173</v>
      </c>
      <c r="G592" s="1" t="s">
        <v>63</v>
      </c>
      <c r="H592" s="59" t="s">
        <v>710</v>
      </c>
      <c r="I592" s="55" t="s">
        <v>2359</v>
      </c>
    </row>
    <row r="593" spans="2:10" x14ac:dyDescent="0.15">
      <c r="B593" s="5" t="s">
        <v>305</v>
      </c>
      <c r="C593" s="6" t="s">
        <v>133</v>
      </c>
      <c r="D593" s="1" t="s">
        <v>1982</v>
      </c>
      <c r="E593" s="1" t="s">
        <v>1983</v>
      </c>
      <c r="F593" s="63" t="s">
        <v>173</v>
      </c>
      <c r="G593" s="1" t="s">
        <v>63</v>
      </c>
      <c r="H593" s="59" t="s">
        <v>710</v>
      </c>
      <c r="I593" s="55" t="s">
        <v>2360</v>
      </c>
    </row>
    <row r="594" spans="2:10" x14ac:dyDescent="0.15">
      <c r="B594" s="5" t="s">
        <v>305</v>
      </c>
      <c r="C594" s="6" t="s">
        <v>134</v>
      </c>
      <c r="D594" s="1" t="s">
        <v>1984</v>
      </c>
      <c r="E594" s="1" t="s">
        <v>1985</v>
      </c>
      <c r="F594" s="63" t="s">
        <v>173</v>
      </c>
      <c r="G594" s="1" t="s">
        <v>63</v>
      </c>
      <c r="H594" s="59" t="s">
        <v>710</v>
      </c>
      <c r="I594" s="55" t="s">
        <v>2361</v>
      </c>
    </row>
    <row r="595" spans="2:10" x14ac:dyDescent="0.15">
      <c r="B595" s="5" t="s">
        <v>305</v>
      </c>
      <c r="C595" s="6" t="s">
        <v>135</v>
      </c>
      <c r="D595" s="1" t="s">
        <v>1986</v>
      </c>
      <c r="E595" s="1" t="s">
        <v>1987</v>
      </c>
      <c r="F595" s="63" t="s">
        <v>173</v>
      </c>
      <c r="G595" s="1" t="s">
        <v>63</v>
      </c>
      <c r="H595" s="59" t="s">
        <v>710</v>
      </c>
      <c r="I595" s="55" t="s">
        <v>2362</v>
      </c>
    </row>
    <row r="596" spans="2:10" x14ac:dyDescent="0.15">
      <c r="B596" s="5" t="s">
        <v>305</v>
      </c>
      <c r="C596" s="6" t="s">
        <v>136</v>
      </c>
      <c r="D596" s="1" t="s">
        <v>1988</v>
      </c>
      <c r="E596" s="1" t="s">
        <v>1989</v>
      </c>
      <c r="F596" s="63" t="s">
        <v>173</v>
      </c>
      <c r="G596" s="1" t="s">
        <v>63</v>
      </c>
      <c r="H596" s="59" t="s">
        <v>710</v>
      </c>
      <c r="I596" s="55" t="s">
        <v>3067</v>
      </c>
    </row>
    <row r="597" spans="2:10" x14ac:dyDescent="0.15">
      <c r="B597" s="5" t="s">
        <v>305</v>
      </c>
      <c r="C597" s="6" t="s">
        <v>137</v>
      </c>
      <c r="D597" s="1" t="s">
        <v>1990</v>
      </c>
      <c r="E597" s="1" t="s">
        <v>1991</v>
      </c>
      <c r="F597" s="63" t="s">
        <v>173</v>
      </c>
      <c r="G597" s="1" t="s">
        <v>63</v>
      </c>
      <c r="H597" s="59" t="s">
        <v>710</v>
      </c>
      <c r="I597" s="55" t="s">
        <v>3068</v>
      </c>
    </row>
    <row r="598" spans="2:10" x14ac:dyDescent="0.15">
      <c r="B598" s="5" t="s">
        <v>305</v>
      </c>
      <c r="C598" s="6" t="s">
        <v>305</v>
      </c>
      <c r="D598" s="1" t="s">
        <v>1992</v>
      </c>
      <c r="E598" s="1" t="s">
        <v>1993</v>
      </c>
      <c r="F598" s="63" t="s">
        <v>173</v>
      </c>
      <c r="G598" s="1" t="s">
        <v>63</v>
      </c>
      <c r="H598" s="59" t="s">
        <v>710</v>
      </c>
      <c r="I598" s="55" t="s">
        <v>3069</v>
      </c>
    </row>
    <row r="599" spans="2:10" x14ac:dyDescent="0.15">
      <c r="B599" s="7"/>
      <c r="D599" s="8"/>
      <c r="E599" s="40"/>
      <c r="F599" s="10"/>
      <c r="G599" s="8"/>
      <c r="H599" s="4"/>
      <c r="I599" s="40"/>
    </row>
    <row r="600" spans="2:10" x14ac:dyDescent="0.15">
      <c r="B600" s="47" t="s">
        <v>8256</v>
      </c>
      <c r="D600" s="8"/>
      <c r="F600" s="8"/>
    </row>
    <row r="601" spans="2:10" x14ac:dyDescent="0.15">
      <c r="B601" s="452" t="s">
        <v>674</v>
      </c>
      <c r="C601" s="453"/>
      <c r="D601" s="455" t="s">
        <v>2131</v>
      </c>
      <c r="E601" s="456"/>
      <c r="F601" s="456"/>
      <c r="G601" s="456"/>
      <c r="H601" s="456"/>
      <c r="I601" s="457"/>
    </row>
    <row r="602" spans="2:10" x14ac:dyDescent="0.15">
      <c r="B602" s="452" t="s">
        <v>706</v>
      </c>
      <c r="C602" s="453"/>
      <c r="D602" s="455" t="s">
        <v>750</v>
      </c>
      <c r="E602" s="456"/>
      <c r="F602" s="456"/>
      <c r="G602" s="456"/>
      <c r="H602" s="456"/>
      <c r="I602" s="457"/>
    </row>
    <row r="603" spans="2:10" x14ac:dyDescent="0.15">
      <c r="B603" s="452" t="s">
        <v>44</v>
      </c>
      <c r="C603" s="453"/>
      <c r="D603" s="458" t="s">
        <v>2132</v>
      </c>
      <c r="E603" s="458"/>
      <c r="F603" s="458"/>
      <c r="G603" s="458"/>
      <c r="H603" s="458"/>
      <c r="I603" s="458"/>
    </row>
    <row r="604" spans="2:10" x14ac:dyDescent="0.15">
      <c r="B604" s="452" t="s">
        <v>705</v>
      </c>
      <c r="C604" s="453"/>
      <c r="D604" s="454" t="s">
        <v>1031</v>
      </c>
      <c r="E604" s="454"/>
      <c r="F604" s="454"/>
      <c r="G604" s="454"/>
      <c r="H604" s="454"/>
      <c r="I604" s="454"/>
    </row>
    <row r="605" spans="2:10" x14ac:dyDescent="0.15">
      <c r="B605" s="452" t="s">
        <v>673</v>
      </c>
      <c r="C605" s="453"/>
      <c r="D605" s="454" t="s">
        <v>2</v>
      </c>
      <c r="E605" s="454"/>
      <c r="F605" s="454"/>
      <c r="G605" s="454"/>
      <c r="H605" s="454"/>
      <c r="I605" s="454"/>
    </row>
    <row r="606" spans="2:10" x14ac:dyDescent="0.15">
      <c r="B606" s="56" t="s">
        <v>58</v>
      </c>
      <c r="C606" s="56" t="s">
        <v>59</v>
      </c>
      <c r="D606" s="64" t="s">
        <v>674</v>
      </c>
      <c r="E606" s="64" t="s">
        <v>706</v>
      </c>
      <c r="F606" s="64" t="s">
        <v>707</v>
      </c>
      <c r="G606" s="64" t="s">
        <v>708</v>
      </c>
      <c r="H606" s="64" t="s">
        <v>709</v>
      </c>
      <c r="I606" s="59" t="s">
        <v>749</v>
      </c>
    </row>
    <row r="607" spans="2:10" ht="145.15" customHeight="1" x14ac:dyDescent="0.15">
      <c r="B607" s="5" t="s">
        <v>61</v>
      </c>
      <c r="C607" s="6"/>
      <c r="D607" s="1" t="s">
        <v>2135</v>
      </c>
      <c r="E607" s="33" t="s">
        <v>2134</v>
      </c>
      <c r="F607" s="63" t="s">
        <v>62</v>
      </c>
      <c r="G607" s="1" t="s">
        <v>63</v>
      </c>
      <c r="H607" s="59" t="s">
        <v>710</v>
      </c>
      <c r="I607" s="55"/>
    </row>
    <row r="608" spans="2:10" x14ac:dyDescent="0.15">
      <c r="B608" s="5" t="s">
        <v>19</v>
      </c>
      <c r="C608" s="6" t="s">
        <v>61</v>
      </c>
      <c r="D608" s="1" t="s">
        <v>8982</v>
      </c>
      <c r="E608" s="1" t="s">
        <v>143</v>
      </c>
      <c r="F608" s="63" t="s">
        <v>62</v>
      </c>
      <c r="G608" s="1" t="s">
        <v>63</v>
      </c>
      <c r="H608" s="59" t="s">
        <v>710</v>
      </c>
      <c r="I608" s="55" t="s">
        <v>8983</v>
      </c>
      <c r="J608" s="40" t="s">
        <v>8988</v>
      </c>
    </row>
    <row r="609" spans="2:10" x14ac:dyDescent="0.15">
      <c r="B609" s="5" t="s">
        <v>69</v>
      </c>
      <c r="C609" s="6" t="s">
        <v>61</v>
      </c>
      <c r="D609" s="1" t="s">
        <v>1909</v>
      </c>
      <c r="E609" s="1" t="s">
        <v>143</v>
      </c>
      <c r="F609" s="63" t="s">
        <v>62</v>
      </c>
      <c r="G609" s="1" t="s">
        <v>63</v>
      </c>
      <c r="H609" s="59" t="s">
        <v>710</v>
      </c>
      <c r="I609" s="55" t="s">
        <v>6660</v>
      </c>
    </row>
    <row r="610" spans="2:10" x14ac:dyDescent="0.15">
      <c r="B610" s="5" t="s">
        <v>69</v>
      </c>
      <c r="C610" s="6" t="s">
        <v>132</v>
      </c>
      <c r="D610" s="1" t="s">
        <v>1910</v>
      </c>
      <c r="E610" s="1" t="s">
        <v>143</v>
      </c>
      <c r="F610" s="63" t="s">
        <v>173</v>
      </c>
      <c r="G610" s="1" t="s">
        <v>63</v>
      </c>
      <c r="H610" s="59" t="s">
        <v>710</v>
      </c>
      <c r="I610" s="55" t="s">
        <v>6661</v>
      </c>
    </row>
    <row r="611" spans="2:10" x14ac:dyDescent="0.15">
      <c r="B611" s="5" t="s">
        <v>133</v>
      </c>
      <c r="C611" s="6" t="s">
        <v>133</v>
      </c>
      <c r="D611" s="1" t="s">
        <v>1911</v>
      </c>
      <c r="E611" s="1" t="s">
        <v>143</v>
      </c>
      <c r="F611" s="63" t="s">
        <v>173</v>
      </c>
      <c r="G611" s="1" t="s">
        <v>63</v>
      </c>
      <c r="H611" s="59" t="s">
        <v>710</v>
      </c>
      <c r="I611" s="55" t="s">
        <v>7257</v>
      </c>
      <c r="J611" s="40" t="s">
        <v>7254</v>
      </c>
    </row>
    <row r="612" spans="2:10" x14ac:dyDescent="0.15">
      <c r="B612" s="5" t="s">
        <v>133</v>
      </c>
      <c r="C612" s="6" t="s">
        <v>134</v>
      </c>
      <c r="D612" s="1" t="s">
        <v>1912</v>
      </c>
      <c r="E612" s="1" t="s">
        <v>143</v>
      </c>
      <c r="F612" s="63" t="s">
        <v>173</v>
      </c>
      <c r="G612" s="1" t="s">
        <v>63</v>
      </c>
      <c r="H612" s="59" t="s">
        <v>710</v>
      </c>
      <c r="I612" s="55" t="s">
        <v>7258</v>
      </c>
      <c r="J612" s="40" t="s">
        <v>7254</v>
      </c>
    </row>
    <row r="613" spans="2:10" x14ac:dyDescent="0.15">
      <c r="B613" s="5" t="s">
        <v>133</v>
      </c>
      <c r="C613" s="6" t="s">
        <v>135</v>
      </c>
      <c r="D613" s="1" t="s">
        <v>1913</v>
      </c>
      <c r="E613" s="1" t="s">
        <v>143</v>
      </c>
      <c r="F613" s="63" t="s">
        <v>173</v>
      </c>
      <c r="G613" s="1" t="s">
        <v>63</v>
      </c>
      <c r="H613" s="59" t="s">
        <v>710</v>
      </c>
      <c r="I613" s="55" t="s">
        <v>7259</v>
      </c>
      <c r="J613" s="40" t="s">
        <v>6967</v>
      </c>
    </row>
    <row r="614" spans="2:10" x14ac:dyDescent="0.15">
      <c r="B614" s="5" t="s">
        <v>7288</v>
      </c>
      <c r="C614" s="6" t="s">
        <v>136</v>
      </c>
      <c r="D614" s="1" t="s">
        <v>1914</v>
      </c>
      <c r="E614" s="1" t="s">
        <v>143</v>
      </c>
      <c r="F614" s="63" t="s">
        <v>173</v>
      </c>
      <c r="G614" s="1" t="s">
        <v>63</v>
      </c>
      <c r="H614" s="59" t="s">
        <v>710</v>
      </c>
      <c r="I614" s="55" t="s">
        <v>7282</v>
      </c>
      <c r="J614" s="40" t="s">
        <v>6967</v>
      </c>
    </row>
    <row r="615" spans="2:10" x14ac:dyDescent="0.15">
      <c r="B615" s="5" t="s">
        <v>133</v>
      </c>
      <c r="C615" s="6" t="s">
        <v>137</v>
      </c>
      <c r="D615" s="1" t="s">
        <v>1915</v>
      </c>
      <c r="E615" s="1" t="s">
        <v>1655</v>
      </c>
      <c r="F615" s="63" t="s">
        <v>173</v>
      </c>
      <c r="G615" s="1" t="s">
        <v>63</v>
      </c>
      <c r="H615" s="59" t="s">
        <v>710</v>
      </c>
      <c r="I615" s="55" t="s">
        <v>7283</v>
      </c>
      <c r="J615" s="40" t="s">
        <v>7375</v>
      </c>
    </row>
    <row r="616" spans="2:10" x14ac:dyDescent="0.15">
      <c r="B616" s="5" t="s">
        <v>133</v>
      </c>
      <c r="C616" s="6" t="s">
        <v>305</v>
      </c>
      <c r="D616" s="1" t="s">
        <v>1916</v>
      </c>
      <c r="E616" s="1" t="s">
        <v>1655</v>
      </c>
      <c r="F616" s="63" t="s">
        <v>173</v>
      </c>
      <c r="G616" s="1" t="s">
        <v>63</v>
      </c>
      <c r="H616" s="59" t="s">
        <v>710</v>
      </c>
      <c r="I616" s="55" t="s">
        <v>7284</v>
      </c>
      <c r="J616" s="40" t="s">
        <v>7375</v>
      </c>
    </row>
    <row r="617" spans="2:10" x14ac:dyDescent="0.15">
      <c r="B617" s="5" t="s">
        <v>161</v>
      </c>
      <c r="C617" s="6" t="s">
        <v>61</v>
      </c>
      <c r="D617" s="1" t="s">
        <v>1919</v>
      </c>
      <c r="E617" s="1" t="s">
        <v>143</v>
      </c>
      <c r="F617" s="63" t="s">
        <v>62</v>
      </c>
      <c r="G617" s="1" t="s">
        <v>63</v>
      </c>
      <c r="H617" s="59" t="s">
        <v>710</v>
      </c>
      <c r="I617" s="55" t="s">
        <v>7285</v>
      </c>
      <c r="J617" s="40" t="s">
        <v>7375</v>
      </c>
    </row>
    <row r="618" spans="2:10" x14ac:dyDescent="0.15">
      <c r="B618" s="5" t="s">
        <v>161</v>
      </c>
      <c r="C618" s="6" t="s">
        <v>132</v>
      </c>
      <c r="D618" s="1" t="s">
        <v>1920</v>
      </c>
      <c r="E618" s="1" t="s">
        <v>143</v>
      </c>
      <c r="F618" s="63" t="s">
        <v>173</v>
      </c>
      <c r="G618" s="1" t="s">
        <v>63</v>
      </c>
      <c r="H618" s="59" t="s">
        <v>710</v>
      </c>
      <c r="I618" s="55" t="s">
        <v>7286</v>
      </c>
      <c r="J618" s="40" t="s">
        <v>7375</v>
      </c>
    </row>
    <row r="619" spans="2:10" x14ac:dyDescent="0.15">
      <c r="B619" s="5" t="s">
        <v>134</v>
      </c>
      <c r="C619" s="6" t="s">
        <v>133</v>
      </c>
      <c r="D619" s="1" t="s">
        <v>1921</v>
      </c>
      <c r="E619" s="1" t="s">
        <v>143</v>
      </c>
      <c r="F619" s="63" t="s">
        <v>173</v>
      </c>
      <c r="G619" s="1" t="s">
        <v>63</v>
      </c>
      <c r="H619" s="59" t="s">
        <v>710</v>
      </c>
      <c r="I619" s="55" t="s">
        <v>7287</v>
      </c>
      <c r="J619" s="40" t="s">
        <v>7375</v>
      </c>
    </row>
    <row r="620" spans="2:10" x14ac:dyDescent="0.15">
      <c r="B620" s="5" t="s">
        <v>134</v>
      </c>
      <c r="C620" s="6" t="s">
        <v>134</v>
      </c>
      <c r="D620" s="1" t="s">
        <v>1922</v>
      </c>
      <c r="E620" s="1" t="s">
        <v>143</v>
      </c>
      <c r="F620" s="63" t="s">
        <v>173</v>
      </c>
      <c r="G620" s="1" t="s">
        <v>63</v>
      </c>
      <c r="H620" s="59" t="s">
        <v>710</v>
      </c>
      <c r="I620" s="55" t="s">
        <v>8281</v>
      </c>
      <c r="J620" s="40" t="s">
        <v>8280</v>
      </c>
    </row>
    <row r="621" spans="2:10" x14ac:dyDescent="0.15">
      <c r="B621" s="5" t="s">
        <v>134</v>
      </c>
      <c r="C621" s="6" t="s">
        <v>135</v>
      </c>
      <c r="D621" s="1" t="s">
        <v>1923</v>
      </c>
      <c r="E621" s="1" t="s">
        <v>143</v>
      </c>
      <c r="F621" s="63" t="s">
        <v>173</v>
      </c>
      <c r="G621" s="1" t="s">
        <v>63</v>
      </c>
      <c r="H621" s="59" t="s">
        <v>710</v>
      </c>
      <c r="I621" s="55"/>
    </row>
    <row r="622" spans="2:10" x14ac:dyDescent="0.15">
      <c r="B622" s="5" t="s">
        <v>134</v>
      </c>
      <c r="C622" s="6" t="s">
        <v>136</v>
      </c>
      <c r="D622" s="1" t="s">
        <v>1924</v>
      </c>
      <c r="E622" s="1" t="s">
        <v>143</v>
      </c>
      <c r="F622" s="63" t="s">
        <v>173</v>
      </c>
      <c r="G622" s="1" t="s">
        <v>63</v>
      </c>
      <c r="H622" s="59" t="s">
        <v>710</v>
      </c>
      <c r="I622" s="55"/>
    </row>
    <row r="623" spans="2:10" x14ac:dyDescent="0.15">
      <c r="B623" s="5" t="s">
        <v>134</v>
      </c>
      <c r="C623" s="6" t="s">
        <v>137</v>
      </c>
      <c r="D623" s="1" t="s">
        <v>1925</v>
      </c>
      <c r="E623" s="1" t="s">
        <v>1655</v>
      </c>
      <c r="F623" s="63" t="s">
        <v>173</v>
      </c>
      <c r="G623" s="1" t="s">
        <v>63</v>
      </c>
      <c r="H623" s="59" t="s">
        <v>710</v>
      </c>
      <c r="I623" s="55"/>
    </row>
    <row r="624" spans="2:10" x14ac:dyDescent="0.15">
      <c r="B624" s="5" t="s">
        <v>134</v>
      </c>
      <c r="C624" s="6" t="s">
        <v>305</v>
      </c>
      <c r="D624" s="1" t="s">
        <v>1926</v>
      </c>
      <c r="E624" s="1" t="s">
        <v>1655</v>
      </c>
      <c r="F624" s="63" t="s">
        <v>173</v>
      </c>
      <c r="G624" s="1" t="s">
        <v>63</v>
      </c>
      <c r="H624" s="59" t="s">
        <v>710</v>
      </c>
      <c r="I624" s="55"/>
    </row>
    <row r="625" spans="2:10" x14ac:dyDescent="0.15">
      <c r="B625" s="5" t="s">
        <v>407</v>
      </c>
      <c r="C625" s="6" t="s">
        <v>61</v>
      </c>
      <c r="D625" s="9" t="s">
        <v>8255</v>
      </c>
      <c r="E625" s="1" t="s">
        <v>7923</v>
      </c>
      <c r="F625" s="63" t="s">
        <v>173</v>
      </c>
      <c r="G625" s="1" t="s">
        <v>63</v>
      </c>
      <c r="H625" s="59" t="s">
        <v>710</v>
      </c>
      <c r="I625" s="55"/>
    </row>
    <row r="626" spans="2:10" x14ac:dyDescent="0.15">
      <c r="B626" s="5" t="s">
        <v>6286</v>
      </c>
      <c r="C626" s="6" t="s">
        <v>3433</v>
      </c>
      <c r="D626" s="9" t="s">
        <v>8272</v>
      </c>
      <c r="E626" s="1" t="s">
        <v>7923</v>
      </c>
      <c r="F626" s="63" t="s">
        <v>3290</v>
      </c>
      <c r="G626" s="1" t="s">
        <v>3227</v>
      </c>
      <c r="H626" s="59" t="s">
        <v>8273</v>
      </c>
      <c r="I626" s="55"/>
      <c r="J626" s="40" t="s">
        <v>8271</v>
      </c>
    </row>
    <row r="627" spans="2:10" x14ac:dyDescent="0.15">
      <c r="B627" s="5" t="s">
        <v>697</v>
      </c>
      <c r="C627" s="6"/>
      <c r="D627" s="9" t="s">
        <v>8257</v>
      </c>
      <c r="E627" s="1"/>
      <c r="F627" s="63" t="s">
        <v>173</v>
      </c>
      <c r="G627" s="1" t="s">
        <v>63</v>
      </c>
      <c r="H627" s="59" t="s">
        <v>710</v>
      </c>
      <c r="I627" s="55"/>
    </row>
    <row r="628" spans="2:10" x14ac:dyDescent="0.15">
      <c r="B628" s="5" t="s">
        <v>410</v>
      </c>
      <c r="C628" s="6" t="s">
        <v>61</v>
      </c>
      <c r="D628" s="1" t="s">
        <v>8975</v>
      </c>
      <c r="E628" s="1" t="s">
        <v>1955</v>
      </c>
      <c r="F628" s="63" t="s">
        <v>173</v>
      </c>
      <c r="G628" s="1" t="s">
        <v>63</v>
      </c>
      <c r="H628" s="59" t="s">
        <v>710</v>
      </c>
      <c r="I628" s="55" t="s">
        <v>8976</v>
      </c>
      <c r="J628" s="40" t="s">
        <v>8977</v>
      </c>
    </row>
    <row r="629" spans="2:10" x14ac:dyDescent="0.15">
      <c r="B629" s="5" t="s">
        <v>410</v>
      </c>
      <c r="C629" s="6" t="s">
        <v>132</v>
      </c>
      <c r="D629" s="1" t="s">
        <v>1956</v>
      </c>
      <c r="E629" s="1" t="s">
        <v>143</v>
      </c>
      <c r="F629" s="63" t="s">
        <v>173</v>
      </c>
      <c r="G629" s="1" t="s">
        <v>63</v>
      </c>
      <c r="H629" s="59" t="s">
        <v>710</v>
      </c>
      <c r="I629" s="55" t="s">
        <v>10263</v>
      </c>
      <c r="J629" s="40" t="s">
        <v>10262</v>
      </c>
    </row>
    <row r="630" spans="2:10" x14ac:dyDescent="0.15">
      <c r="B630" s="5" t="s">
        <v>410</v>
      </c>
      <c r="C630" s="6" t="s">
        <v>133</v>
      </c>
      <c r="D630" s="1" t="s">
        <v>1957</v>
      </c>
      <c r="E630" s="1" t="s">
        <v>143</v>
      </c>
      <c r="F630" s="63" t="s">
        <v>173</v>
      </c>
      <c r="G630" s="1" t="s">
        <v>3227</v>
      </c>
      <c r="H630" s="59" t="s">
        <v>8273</v>
      </c>
      <c r="I630" s="55" t="s">
        <v>10264</v>
      </c>
      <c r="J630" s="40" t="s">
        <v>10262</v>
      </c>
    </row>
    <row r="631" spans="2:10" x14ac:dyDescent="0.15">
      <c r="B631" s="5" t="s">
        <v>410</v>
      </c>
      <c r="C631" s="6" t="s">
        <v>134</v>
      </c>
      <c r="D631" s="1" t="s">
        <v>1958</v>
      </c>
      <c r="E631" s="1" t="s">
        <v>143</v>
      </c>
      <c r="F631" s="63" t="s">
        <v>173</v>
      </c>
      <c r="G631" s="1" t="s">
        <v>63</v>
      </c>
      <c r="H631" s="59" t="s">
        <v>710</v>
      </c>
      <c r="I631" s="55"/>
    </row>
    <row r="632" spans="2:10" x14ac:dyDescent="0.15">
      <c r="B632" s="5" t="s">
        <v>410</v>
      </c>
      <c r="C632" s="6" t="s">
        <v>135</v>
      </c>
      <c r="D632" s="1" t="s">
        <v>1959</v>
      </c>
      <c r="E632" s="1" t="s">
        <v>143</v>
      </c>
      <c r="F632" s="63" t="s">
        <v>173</v>
      </c>
      <c r="G632" s="1" t="s">
        <v>63</v>
      </c>
      <c r="H632" s="59" t="s">
        <v>710</v>
      </c>
      <c r="I632" s="55"/>
    </row>
    <row r="633" spans="2:10" x14ac:dyDescent="0.15">
      <c r="B633" s="5" t="s">
        <v>410</v>
      </c>
      <c r="C633" s="6" t="s">
        <v>136</v>
      </c>
      <c r="D633" s="1" t="s">
        <v>1960</v>
      </c>
      <c r="E633" s="1" t="s">
        <v>143</v>
      </c>
      <c r="F633" s="63" t="s">
        <v>173</v>
      </c>
      <c r="G633" s="1" t="s">
        <v>63</v>
      </c>
      <c r="H633" s="59" t="s">
        <v>710</v>
      </c>
      <c r="I633" s="55"/>
    </row>
    <row r="634" spans="2:10" x14ac:dyDescent="0.15">
      <c r="B634" s="5" t="s">
        <v>410</v>
      </c>
      <c r="C634" s="6" t="s">
        <v>137</v>
      </c>
      <c r="D634" s="1" t="s">
        <v>1961</v>
      </c>
      <c r="E634" s="1" t="s">
        <v>1655</v>
      </c>
      <c r="F634" s="63" t="s">
        <v>173</v>
      </c>
      <c r="G634" s="1" t="s">
        <v>3227</v>
      </c>
      <c r="H634" s="59" t="s">
        <v>8273</v>
      </c>
      <c r="I634" s="55"/>
    </row>
    <row r="635" spans="2:10" x14ac:dyDescent="0.15">
      <c r="B635" s="5" t="s">
        <v>410</v>
      </c>
      <c r="C635" s="6" t="s">
        <v>305</v>
      </c>
      <c r="D635" s="1" t="s">
        <v>1962</v>
      </c>
      <c r="E635" s="1" t="s">
        <v>1655</v>
      </c>
      <c r="F635" s="63" t="s">
        <v>173</v>
      </c>
      <c r="G635" s="1" t="s">
        <v>63</v>
      </c>
      <c r="H635" s="59" t="s">
        <v>710</v>
      </c>
      <c r="I635" s="55"/>
    </row>
    <row r="636" spans="2:10" x14ac:dyDescent="0.15">
      <c r="B636" s="7"/>
      <c r="D636" s="8"/>
      <c r="E636" s="35"/>
      <c r="F636" s="10"/>
      <c r="G636" s="8"/>
      <c r="H636" s="4"/>
      <c r="I636" s="40"/>
    </row>
    <row r="637" spans="2:10" x14ac:dyDescent="0.15">
      <c r="B637" s="7" t="s">
        <v>2289</v>
      </c>
      <c r="D637" s="8"/>
      <c r="F637" s="8"/>
    </row>
    <row r="638" spans="2:10" x14ac:dyDescent="0.15">
      <c r="B638" s="452" t="s">
        <v>674</v>
      </c>
      <c r="C638" s="453"/>
      <c r="D638" s="455" t="s">
        <v>2660</v>
      </c>
      <c r="E638" s="456"/>
      <c r="F638" s="456"/>
      <c r="G638" s="456"/>
      <c r="H638" s="456"/>
      <c r="I638" s="457"/>
    </row>
    <row r="639" spans="2:10" x14ac:dyDescent="0.15">
      <c r="B639" s="452" t="s">
        <v>706</v>
      </c>
      <c r="C639" s="453"/>
      <c r="D639" s="455" t="s">
        <v>750</v>
      </c>
      <c r="E639" s="456"/>
      <c r="F639" s="456"/>
      <c r="G639" s="456"/>
      <c r="H639" s="456"/>
      <c r="I639" s="457"/>
    </row>
    <row r="640" spans="2:10" x14ac:dyDescent="0.15">
      <c r="B640" s="452" t="s">
        <v>44</v>
      </c>
      <c r="C640" s="453"/>
      <c r="D640" s="467" t="s">
        <v>2288</v>
      </c>
      <c r="E640" s="468"/>
      <c r="F640" s="468"/>
      <c r="G640" s="468"/>
      <c r="H640" s="468"/>
      <c r="I640" s="469"/>
    </row>
    <row r="641" spans="2:10" x14ac:dyDescent="0.15">
      <c r="B641" s="452" t="s">
        <v>705</v>
      </c>
      <c r="C641" s="453"/>
      <c r="D641" s="455" t="s">
        <v>57</v>
      </c>
      <c r="E641" s="456"/>
      <c r="F641" s="456"/>
      <c r="G641" s="456"/>
      <c r="H641" s="456"/>
      <c r="I641" s="457"/>
    </row>
    <row r="642" spans="2:10" x14ac:dyDescent="0.15">
      <c r="B642" s="452" t="s">
        <v>673</v>
      </c>
      <c r="C642" s="453"/>
      <c r="D642" s="455" t="s">
        <v>2</v>
      </c>
      <c r="E642" s="456"/>
      <c r="F642" s="456"/>
      <c r="G642" s="456"/>
      <c r="H642" s="456"/>
      <c r="I642" s="457"/>
    </row>
    <row r="643" spans="2:10" x14ac:dyDescent="0.15">
      <c r="B643" s="56" t="s">
        <v>58</v>
      </c>
      <c r="C643" s="56" t="s">
        <v>59</v>
      </c>
      <c r="D643" s="64" t="s">
        <v>674</v>
      </c>
      <c r="E643" s="64" t="s">
        <v>706</v>
      </c>
      <c r="F643" s="64" t="s">
        <v>707</v>
      </c>
      <c r="G643" s="64" t="s">
        <v>708</v>
      </c>
      <c r="H643" s="64" t="s">
        <v>709</v>
      </c>
      <c r="I643" s="59" t="s">
        <v>749</v>
      </c>
    </row>
    <row r="644" spans="2:10" x14ac:dyDescent="0.15">
      <c r="B644" s="5" t="s">
        <v>61</v>
      </c>
      <c r="C644" s="6" t="s">
        <v>45</v>
      </c>
      <c r="D644" s="1" t="s">
        <v>2290</v>
      </c>
      <c r="E644" s="1" t="s">
        <v>430</v>
      </c>
      <c r="F644" s="63" t="s">
        <v>62</v>
      </c>
      <c r="G644" s="1" t="s">
        <v>63</v>
      </c>
      <c r="H644" s="59" t="s">
        <v>710</v>
      </c>
      <c r="I644" s="55"/>
    </row>
    <row r="645" spans="2:10" x14ac:dyDescent="0.15">
      <c r="B645" s="5" t="s">
        <v>61</v>
      </c>
      <c r="C645" s="6" t="s">
        <v>95</v>
      </c>
      <c r="D645" s="1" t="s">
        <v>2287</v>
      </c>
      <c r="E645" s="1" t="s">
        <v>430</v>
      </c>
      <c r="F645" s="63" t="s">
        <v>62</v>
      </c>
      <c r="G645" s="1" t="s">
        <v>63</v>
      </c>
      <c r="H645" s="59" t="s">
        <v>710</v>
      </c>
      <c r="I645" s="55"/>
    </row>
    <row r="646" spans="2:10" x14ac:dyDescent="0.15">
      <c r="B646" s="5" t="s">
        <v>138</v>
      </c>
      <c r="C646" s="6" t="s">
        <v>45</v>
      </c>
      <c r="D646" s="1" t="s">
        <v>2404</v>
      </c>
      <c r="E646" s="1" t="s">
        <v>428</v>
      </c>
      <c r="F646" s="63" t="s">
        <v>62</v>
      </c>
      <c r="G646" s="1" t="s">
        <v>63</v>
      </c>
      <c r="H646" s="59" t="s">
        <v>710</v>
      </c>
      <c r="I646" s="55"/>
      <c r="J646" s="40" t="s">
        <v>2405</v>
      </c>
    </row>
    <row r="647" spans="2:10" x14ac:dyDescent="0.15">
      <c r="B647" s="5" t="s">
        <v>2653</v>
      </c>
      <c r="C647" s="6" t="s">
        <v>2654</v>
      </c>
      <c r="D647" s="1" t="s">
        <v>2655</v>
      </c>
      <c r="E647" s="1" t="s">
        <v>426</v>
      </c>
      <c r="F647" s="63" t="s">
        <v>62</v>
      </c>
      <c r="G647" s="1" t="s">
        <v>63</v>
      </c>
      <c r="H647" s="59" t="s">
        <v>710</v>
      </c>
      <c r="I647" s="55"/>
      <c r="J647" s="40" t="s">
        <v>2646</v>
      </c>
    </row>
    <row r="648" spans="2:10" x14ac:dyDescent="0.15">
      <c r="B648" s="5" t="s">
        <v>2383</v>
      </c>
      <c r="C648" s="6" t="s">
        <v>2690</v>
      </c>
      <c r="D648" s="1" t="s">
        <v>2692</v>
      </c>
      <c r="E648" s="1" t="s">
        <v>426</v>
      </c>
      <c r="F648" s="63" t="s">
        <v>62</v>
      </c>
      <c r="G648" s="1" t="s">
        <v>63</v>
      </c>
      <c r="H648" s="59" t="s">
        <v>710</v>
      </c>
      <c r="I648" s="55"/>
      <c r="J648" s="40" t="s">
        <v>2693</v>
      </c>
    </row>
    <row r="649" spans="2:10" x14ac:dyDescent="0.15">
      <c r="B649" s="5" t="s">
        <v>2383</v>
      </c>
      <c r="C649" s="6" t="s">
        <v>2691</v>
      </c>
      <c r="D649" s="1" t="s">
        <v>2694</v>
      </c>
      <c r="E649" s="1" t="s">
        <v>426</v>
      </c>
      <c r="F649" s="63" t="s">
        <v>62</v>
      </c>
      <c r="G649" s="1" t="s">
        <v>63</v>
      </c>
      <c r="H649" s="59" t="s">
        <v>710</v>
      </c>
      <c r="I649" s="55"/>
      <c r="J649" s="40" t="s">
        <v>2693</v>
      </c>
    </row>
    <row r="650" spans="2:10" x14ac:dyDescent="0.15">
      <c r="B650" s="5" t="s">
        <v>2710</v>
      </c>
      <c r="C650" s="6" t="s">
        <v>2711</v>
      </c>
      <c r="D650" s="1" t="s">
        <v>2738</v>
      </c>
      <c r="E650" s="1" t="s">
        <v>426</v>
      </c>
      <c r="F650" s="63" t="s">
        <v>62</v>
      </c>
      <c r="G650" s="1" t="s">
        <v>63</v>
      </c>
      <c r="H650" s="59" t="s">
        <v>710</v>
      </c>
      <c r="I650" s="55"/>
      <c r="J650" s="40" t="s">
        <v>2739</v>
      </c>
    </row>
    <row r="651" spans="2:10" x14ac:dyDescent="0.15">
      <c r="B651" s="5" t="s">
        <v>69</v>
      </c>
      <c r="C651" s="6" t="s">
        <v>95</v>
      </c>
      <c r="D651" s="1" t="s">
        <v>6578</v>
      </c>
      <c r="E651" s="1" t="s">
        <v>6579</v>
      </c>
      <c r="F651" s="63" t="s">
        <v>173</v>
      </c>
      <c r="G651" s="1" t="s">
        <v>105</v>
      </c>
      <c r="H651" s="59" t="s">
        <v>710</v>
      </c>
      <c r="I651" s="55"/>
    </row>
    <row r="652" spans="2:10" x14ac:dyDescent="0.15">
      <c r="B652" s="5" t="s">
        <v>69</v>
      </c>
      <c r="C652" s="6" t="s">
        <v>96</v>
      </c>
      <c r="D652" s="1" t="s">
        <v>6654</v>
      </c>
      <c r="E652" s="1" t="s">
        <v>6579</v>
      </c>
      <c r="F652" s="63" t="s">
        <v>173</v>
      </c>
      <c r="G652" s="1" t="s">
        <v>105</v>
      </c>
      <c r="H652" s="59" t="s">
        <v>710</v>
      </c>
      <c r="I652" s="55"/>
      <c r="J652" s="40" t="s">
        <v>6655</v>
      </c>
    </row>
    <row r="653" spans="2:10" x14ac:dyDescent="0.15">
      <c r="B653" s="5" t="s">
        <v>133</v>
      </c>
      <c r="C653" s="6" t="s">
        <v>7294</v>
      </c>
      <c r="D653" s="1" t="s">
        <v>7352</v>
      </c>
      <c r="E653" s="1" t="s">
        <v>7293</v>
      </c>
      <c r="F653" s="63" t="s">
        <v>173</v>
      </c>
      <c r="G653" s="1" t="s">
        <v>105</v>
      </c>
      <c r="H653" s="59" t="s">
        <v>710</v>
      </c>
      <c r="I653" s="55"/>
      <c r="J653" s="40" t="s">
        <v>7357</v>
      </c>
    </row>
    <row r="654" spans="2:10" x14ac:dyDescent="0.15">
      <c r="B654" s="5" t="s">
        <v>7295</v>
      </c>
      <c r="C654" s="6" t="s">
        <v>7296</v>
      </c>
      <c r="D654" s="1" t="s">
        <v>7353</v>
      </c>
      <c r="E654" s="1" t="s">
        <v>7355</v>
      </c>
      <c r="F654" s="63" t="s">
        <v>173</v>
      </c>
      <c r="G654" s="1" t="s">
        <v>105</v>
      </c>
      <c r="H654" s="59" t="s">
        <v>710</v>
      </c>
      <c r="I654" s="55"/>
      <c r="J654" s="40" t="s">
        <v>7357</v>
      </c>
    </row>
    <row r="655" spans="2:10" x14ac:dyDescent="0.15">
      <c r="B655" s="5" t="s">
        <v>7295</v>
      </c>
      <c r="C655" s="6" t="s">
        <v>7297</v>
      </c>
      <c r="D655" s="1" t="s">
        <v>7354</v>
      </c>
      <c r="E655" s="1" t="s">
        <v>7356</v>
      </c>
      <c r="F655" s="63" t="s">
        <v>173</v>
      </c>
      <c r="G655" s="1" t="s">
        <v>105</v>
      </c>
      <c r="H655" s="59" t="s">
        <v>710</v>
      </c>
      <c r="I655" s="55"/>
      <c r="J655" s="40" t="s">
        <v>7357</v>
      </c>
    </row>
    <row r="656" spans="2:10" x14ac:dyDescent="0.15">
      <c r="B656" s="5" t="s">
        <v>134</v>
      </c>
      <c r="C656" s="6" t="s">
        <v>7298</v>
      </c>
      <c r="D656" s="1" t="s">
        <v>7363</v>
      </c>
      <c r="E656" s="1" t="s">
        <v>7293</v>
      </c>
      <c r="F656" s="63" t="s">
        <v>173</v>
      </c>
      <c r="G656" s="1" t="s">
        <v>105</v>
      </c>
      <c r="H656" s="59" t="s">
        <v>710</v>
      </c>
      <c r="I656" s="55"/>
      <c r="J656" s="40" t="s">
        <v>6967</v>
      </c>
    </row>
    <row r="657" spans="2:10" x14ac:dyDescent="0.15">
      <c r="B657" s="5" t="s">
        <v>134</v>
      </c>
      <c r="C657" s="6" t="s">
        <v>7299</v>
      </c>
      <c r="D657" s="1" t="s">
        <v>7364</v>
      </c>
      <c r="E657" s="1" t="s">
        <v>7293</v>
      </c>
      <c r="F657" s="63" t="s">
        <v>173</v>
      </c>
      <c r="G657" s="1" t="s">
        <v>105</v>
      </c>
      <c r="H657" s="59" t="s">
        <v>710</v>
      </c>
      <c r="I657" s="55"/>
      <c r="J657" s="40" t="s">
        <v>6967</v>
      </c>
    </row>
    <row r="658" spans="2:10" x14ac:dyDescent="0.15">
      <c r="B658" s="5" t="s">
        <v>7301</v>
      </c>
      <c r="C658" s="6" t="s">
        <v>7296</v>
      </c>
      <c r="D658" s="1" t="s">
        <v>7365</v>
      </c>
      <c r="E658" s="1" t="s">
        <v>7293</v>
      </c>
      <c r="F658" s="63" t="s">
        <v>173</v>
      </c>
      <c r="G658" s="1" t="s">
        <v>105</v>
      </c>
      <c r="H658" s="59" t="s">
        <v>710</v>
      </c>
      <c r="I658" s="55"/>
      <c r="J658" s="40" t="s">
        <v>6967</v>
      </c>
    </row>
    <row r="659" spans="2:10" x14ac:dyDescent="0.15">
      <c r="B659" s="5" t="s">
        <v>7302</v>
      </c>
      <c r="C659" s="6" t="s">
        <v>7297</v>
      </c>
      <c r="D659" s="1" t="s">
        <v>8631</v>
      </c>
      <c r="E659" s="1" t="s">
        <v>7293</v>
      </c>
      <c r="F659" s="63" t="s">
        <v>173</v>
      </c>
      <c r="G659" s="1" t="s">
        <v>105</v>
      </c>
      <c r="H659" s="59" t="s">
        <v>710</v>
      </c>
      <c r="I659" s="55"/>
      <c r="J659" s="40" t="s">
        <v>8630</v>
      </c>
    </row>
    <row r="660" spans="2:10" x14ac:dyDescent="0.15">
      <c r="B660" s="5" t="s">
        <v>135</v>
      </c>
      <c r="C660" s="6" t="s">
        <v>7300</v>
      </c>
      <c r="D660" s="1" t="s">
        <v>7346</v>
      </c>
      <c r="E660" s="1" t="s">
        <v>7293</v>
      </c>
      <c r="F660" s="63" t="s">
        <v>173</v>
      </c>
      <c r="G660" s="1" t="s">
        <v>105</v>
      </c>
      <c r="H660" s="59" t="s">
        <v>710</v>
      </c>
      <c r="I660" s="55"/>
      <c r="J660" s="40" t="s">
        <v>8630</v>
      </c>
    </row>
    <row r="661" spans="2:10" x14ac:dyDescent="0.15">
      <c r="B661" s="5" t="s">
        <v>135</v>
      </c>
      <c r="C661" s="6" t="s">
        <v>7294</v>
      </c>
      <c r="D661" s="1" t="s">
        <v>7784</v>
      </c>
      <c r="E661" s="1" t="s">
        <v>7293</v>
      </c>
      <c r="F661" s="63" t="s">
        <v>173</v>
      </c>
      <c r="G661" s="1" t="s">
        <v>105</v>
      </c>
      <c r="H661" s="59" t="s">
        <v>710</v>
      </c>
      <c r="I661" s="55"/>
      <c r="J661" s="40" t="s">
        <v>8630</v>
      </c>
    </row>
    <row r="662" spans="2:10" x14ac:dyDescent="0.15">
      <c r="B662" s="5" t="s">
        <v>408</v>
      </c>
      <c r="C662" s="6" t="s">
        <v>61</v>
      </c>
      <c r="D662" s="1" t="s">
        <v>8978</v>
      </c>
      <c r="E662" s="1" t="s">
        <v>1655</v>
      </c>
      <c r="F662" s="63" t="s">
        <v>173</v>
      </c>
      <c r="G662" s="1" t="s">
        <v>105</v>
      </c>
      <c r="H662" s="59" t="s">
        <v>710</v>
      </c>
      <c r="I662" s="55"/>
      <c r="J662" s="40" t="s">
        <v>8979</v>
      </c>
    </row>
    <row r="663" spans="2:10" x14ac:dyDescent="0.15">
      <c r="B663" s="5" t="s">
        <v>408</v>
      </c>
      <c r="C663" s="6" t="s">
        <v>19</v>
      </c>
      <c r="D663" s="1" t="s">
        <v>8987</v>
      </c>
      <c r="E663" s="1" t="s">
        <v>7293</v>
      </c>
      <c r="F663" s="63" t="s">
        <v>173</v>
      </c>
      <c r="G663" s="1" t="s">
        <v>105</v>
      </c>
      <c r="H663" s="59" t="s">
        <v>710</v>
      </c>
      <c r="I663" s="55"/>
      <c r="J663" s="40" t="s">
        <v>8988</v>
      </c>
    </row>
    <row r="664" spans="2:10" ht="16.5" customHeight="1" x14ac:dyDescent="0.15">
      <c r="B664" s="5" t="s">
        <v>7303</v>
      </c>
      <c r="C664" s="6" t="s">
        <v>7297</v>
      </c>
      <c r="D664" s="1" t="s">
        <v>9112</v>
      </c>
      <c r="E664" s="1" t="s">
        <v>7293</v>
      </c>
      <c r="F664" s="63" t="s">
        <v>173</v>
      </c>
      <c r="G664" s="1" t="s">
        <v>105</v>
      </c>
      <c r="H664" s="59" t="s">
        <v>710</v>
      </c>
      <c r="I664" s="55"/>
      <c r="J664" s="40" t="s">
        <v>9113</v>
      </c>
    </row>
    <row r="665" spans="2:10" x14ac:dyDescent="0.15">
      <c r="B665" s="5" t="s">
        <v>7304</v>
      </c>
      <c r="C665" s="6" t="s">
        <v>7298</v>
      </c>
      <c r="D665" s="1" t="s">
        <v>9135</v>
      </c>
      <c r="E665" s="1" t="s">
        <v>9141</v>
      </c>
      <c r="F665" s="63" t="s">
        <v>173</v>
      </c>
      <c r="G665" s="1" t="s">
        <v>105</v>
      </c>
      <c r="H665" s="59" t="s">
        <v>710</v>
      </c>
      <c r="I665" s="55"/>
      <c r="J665" s="40" t="s">
        <v>9140</v>
      </c>
    </row>
    <row r="666" spans="2:10" x14ac:dyDescent="0.15">
      <c r="B666" s="5" t="s">
        <v>7304</v>
      </c>
      <c r="C666" s="6" t="s">
        <v>7294</v>
      </c>
      <c r="D666" s="1" t="s">
        <v>9136</v>
      </c>
      <c r="E666" s="1" t="s">
        <v>7293</v>
      </c>
      <c r="F666" s="63" t="s">
        <v>173</v>
      </c>
      <c r="G666" s="1" t="s">
        <v>105</v>
      </c>
      <c r="H666" s="59" t="s">
        <v>710</v>
      </c>
      <c r="I666" s="55"/>
      <c r="J666" s="40" t="s">
        <v>9140</v>
      </c>
    </row>
    <row r="667" spans="2:10" x14ac:dyDescent="0.15">
      <c r="B667" s="5" t="s">
        <v>7305</v>
      </c>
      <c r="C667" s="6" t="s">
        <v>7296</v>
      </c>
      <c r="D667" s="1" t="s">
        <v>9137</v>
      </c>
      <c r="E667" s="1" t="s">
        <v>7293</v>
      </c>
      <c r="F667" s="63" t="s">
        <v>173</v>
      </c>
      <c r="G667" s="1" t="s">
        <v>105</v>
      </c>
      <c r="H667" s="59" t="s">
        <v>710</v>
      </c>
      <c r="I667" s="55"/>
      <c r="J667" s="40" t="s">
        <v>9140</v>
      </c>
    </row>
    <row r="668" spans="2:10" x14ac:dyDescent="0.15">
      <c r="B668" s="5" t="s">
        <v>7306</v>
      </c>
      <c r="C668" s="6" t="s">
        <v>7297</v>
      </c>
      <c r="D668" s="1" t="s">
        <v>9138</v>
      </c>
      <c r="E668" s="1" t="s">
        <v>7293</v>
      </c>
      <c r="F668" s="63" t="s">
        <v>173</v>
      </c>
      <c r="G668" s="1" t="s">
        <v>105</v>
      </c>
      <c r="H668" s="59" t="s">
        <v>710</v>
      </c>
      <c r="I668" s="55"/>
      <c r="J668" s="40" t="s">
        <v>9140</v>
      </c>
    </row>
    <row r="669" spans="2:10" x14ac:dyDescent="0.15">
      <c r="B669" s="5" t="s">
        <v>7306</v>
      </c>
      <c r="C669" s="6" t="s">
        <v>7298</v>
      </c>
      <c r="D669" s="1" t="s">
        <v>9139</v>
      </c>
      <c r="E669" s="1" t="s">
        <v>7293</v>
      </c>
      <c r="F669" s="63" t="s">
        <v>173</v>
      </c>
      <c r="G669" s="1" t="s">
        <v>105</v>
      </c>
      <c r="H669" s="59" t="s">
        <v>710</v>
      </c>
      <c r="I669" s="55"/>
      <c r="J669" s="40" t="s">
        <v>9140</v>
      </c>
    </row>
    <row r="670" spans="2:10" x14ac:dyDescent="0.15">
      <c r="B670" s="5" t="s">
        <v>7306</v>
      </c>
      <c r="C670" s="6" t="s">
        <v>7294</v>
      </c>
      <c r="D670" s="1" t="s">
        <v>10160</v>
      </c>
      <c r="E670" s="1" t="s">
        <v>7293</v>
      </c>
      <c r="F670" s="63" t="s">
        <v>173</v>
      </c>
      <c r="G670" s="1" t="s">
        <v>105</v>
      </c>
      <c r="H670" s="59" t="s">
        <v>710</v>
      </c>
      <c r="I670" s="55"/>
      <c r="J670" s="40" t="s">
        <v>10151</v>
      </c>
    </row>
    <row r="671" spans="2:10" x14ac:dyDescent="0.15">
      <c r="B671" s="5" t="s">
        <v>7307</v>
      </c>
      <c r="C671" s="6" t="s">
        <v>7296</v>
      </c>
      <c r="D671" s="1" t="s">
        <v>10161</v>
      </c>
      <c r="E671" s="1" t="s">
        <v>7293</v>
      </c>
      <c r="F671" s="63" t="s">
        <v>173</v>
      </c>
      <c r="G671" s="1" t="s">
        <v>105</v>
      </c>
      <c r="H671" s="59" t="s">
        <v>710</v>
      </c>
      <c r="I671" s="55"/>
      <c r="J671" s="40" t="s">
        <v>10162</v>
      </c>
    </row>
    <row r="672" spans="2:10" x14ac:dyDescent="0.15">
      <c r="B672" s="5" t="s">
        <v>7308</v>
      </c>
      <c r="C672" s="6" t="s">
        <v>7297</v>
      </c>
      <c r="D672" s="1"/>
      <c r="E672" s="1" t="s">
        <v>7293</v>
      </c>
      <c r="F672" s="63" t="s">
        <v>173</v>
      </c>
      <c r="G672" s="1" t="s">
        <v>105</v>
      </c>
      <c r="H672" s="59" t="s">
        <v>710</v>
      </c>
      <c r="I672" s="55"/>
    </row>
    <row r="673" spans="2:9" x14ac:dyDescent="0.15">
      <c r="B673" s="5" t="s">
        <v>305</v>
      </c>
      <c r="C673" s="6" t="s">
        <v>7309</v>
      </c>
      <c r="D673" s="1"/>
      <c r="E673" s="1" t="s">
        <v>7293</v>
      </c>
      <c r="F673" s="63" t="s">
        <v>173</v>
      </c>
      <c r="G673" s="1" t="s">
        <v>105</v>
      </c>
      <c r="H673" s="59" t="s">
        <v>710</v>
      </c>
      <c r="I673" s="55"/>
    </row>
    <row r="674" spans="2:9" x14ac:dyDescent="0.15">
      <c r="B674" s="5" t="s">
        <v>305</v>
      </c>
      <c r="C674" s="6" t="s">
        <v>7294</v>
      </c>
      <c r="D674" s="1"/>
      <c r="E674" s="1" t="s">
        <v>7293</v>
      </c>
      <c r="F674" s="63" t="s">
        <v>173</v>
      </c>
      <c r="G674" s="1" t="s">
        <v>105</v>
      </c>
      <c r="H674" s="59" t="s">
        <v>710</v>
      </c>
      <c r="I674" s="55"/>
    </row>
    <row r="675" spans="2:9" x14ac:dyDescent="0.15">
      <c r="B675" s="7"/>
      <c r="D675" s="8"/>
      <c r="E675" s="8"/>
      <c r="F675" s="10"/>
      <c r="G675" s="8"/>
      <c r="H675" s="4"/>
      <c r="I675" s="40"/>
    </row>
    <row r="676" spans="2:9" x14ac:dyDescent="0.15">
      <c r="B676" s="7" t="s">
        <v>2656</v>
      </c>
      <c r="D676" s="8"/>
      <c r="F676" s="8"/>
    </row>
    <row r="677" spans="2:9" x14ac:dyDescent="0.15">
      <c r="B677" s="452" t="s">
        <v>674</v>
      </c>
      <c r="C677" s="453"/>
      <c r="D677" s="455" t="s">
        <v>2661</v>
      </c>
      <c r="E677" s="456"/>
      <c r="F677" s="456"/>
      <c r="G677" s="456"/>
      <c r="H677" s="456"/>
      <c r="I677" s="457"/>
    </row>
    <row r="678" spans="2:9" x14ac:dyDescent="0.15">
      <c r="B678" s="452" t="s">
        <v>706</v>
      </c>
      <c r="C678" s="453"/>
      <c r="D678" s="455" t="s">
        <v>750</v>
      </c>
      <c r="E678" s="456"/>
      <c r="F678" s="456"/>
      <c r="G678" s="456"/>
      <c r="H678" s="456"/>
      <c r="I678" s="457"/>
    </row>
    <row r="679" spans="2:9" x14ac:dyDescent="0.15">
      <c r="B679" s="452" t="s">
        <v>44</v>
      </c>
      <c r="C679" s="453"/>
      <c r="D679" s="467" t="s">
        <v>2659</v>
      </c>
      <c r="E679" s="468"/>
      <c r="F679" s="468"/>
      <c r="G679" s="468"/>
      <c r="H679" s="468"/>
      <c r="I679" s="469"/>
    </row>
    <row r="680" spans="2:9" x14ac:dyDescent="0.15">
      <c r="B680" s="452" t="s">
        <v>705</v>
      </c>
      <c r="C680" s="453"/>
      <c r="D680" s="455" t="s">
        <v>57</v>
      </c>
      <c r="E680" s="456"/>
      <c r="F680" s="456"/>
      <c r="G680" s="456"/>
      <c r="H680" s="456"/>
      <c r="I680" s="457"/>
    </row>
    <row r="681" spans="2:9" x14ac:dyDescent="0.15">
      <c r="B681" s="452" t="s">
        <v>673</v>
      </c>
      <c r="C681" s="453"/>
      <c r="D681" s="455" t="s">
        <v>2</v>
      </c>
      <c r="E681" s="456"/>
      <c r="F681" s="456"/>
      <c r="G681" s="456"/>
      <c r="H681" s="456"/>
      <c r="I681" s="457"/>
    </row>
    <row r="682" spans="2:9" x14ac:dyDescent="0.15">
      <c r="B682" s="56" t="s">
        <v>58</v>
      </c>
      <c r="C682" s="56" t="s">
        <v>59</v>
      </c>
      <c r="D682" s="64" t="s">
        <v>674</v>
      </c>
      <c r="E682" s="64" t="s">
        <v>706</v>
      </c>
      <c r="F682" s="64" t="s">
        <v>707</v>
      </c>
      <c r="G682" s="64" t="s">
        <v>708</v>
      </c>
      <c r="H682" s="64" t="s">
        <v>709</v>
      </c>
      <c r="I682" s="59" t="s">
        <v>749</v>
      </c>
    </row>
    <row r="683" spans="2:9" x14ac:dyDescent="0.15">
      <c r="B683" s="5" t="s">
        <v>45</v>
      </c>
      <c r="C683" s="6"/>
      <c r="D683" s="55" t="s">
        <v>2663</v>
      </c>
      <c r="E683" s="55" t="s">
        <v>2667</v>
      </c>
      <c r="F683" s="63" t="s">
        <v>62</v>
      </c>
      <c r="G683" s="63" t="s">
        <v>63</v>
      </c>
      <c r="H683" s="59" t="s">
        <v>710</v>
      </c>
      <c r="I683" s="55"/>
    </row>
    <row r="684" spans="2:9" x14ac:dyDescent="0.15">
      <c r="B684" s="5" t="s">
        <v>504</v>
      </c>
      <c r="C684" s="6"/>
      <c r="D684" s="55" t="s">
        <v>2664</v>
      </c>
      <c r="E684" s="55" t="s">
        <v>2667</v>
      </c>
      <c r="F684" s="63" t="s">
        <v>62</v>
      </c>
      <c r="G684" s="63" t="s">
        <v>63</v>
      </c>
      <c r="H684" s="59" t="s">
        <v>710</v>
      </c>
      <c r="I684" s="55"/>
    </row>
    <row r="685" spans="2:9" x14ac:dyDescent="0.15">
      <c r="B685" s="5" t="s">
        <v>46</v>
      </c>
      <c r="C685" s="6"/>
      <c r="D685" s="55" t="s">
        <v>2665</v>
      </c>
      <c r="E685" s="55" t="s">
        <v>2667</v>
      </c>
      <c r="F685" s="63" t="s">
        <v>62</v>
      </c>
      <c r="G685" s="63" t="s">
        <v>63</v>
      </c>
      <c r="H685" s="59" t="s">
        <v>710</v>
      </c>
      <c r="I685" s="55"/>
    </row>
    <row r="686" spans="2:9" x14ac:dyDescent="0.15">
      <c r="B686" s="5" t="s">
        <v>2662</v>
      </c>
      <c r="C686" s="6"/>
      <c r="D686" s="55" t="s">
        <v>2666</v>
      </c>
      <c r="E686" s="55" t="s">
        <v>2667</v>
      </c>
      <c r="F686" s="63" t="s">
        <v>62</v>
      </c>
      <c r="G686" s="63" t="s">
        <v>63</v>
      </c>
      <c r="H686" s="59" t="s">
        <v>710</v>
      </c>
      <c r="I686" s="55"/>
    </row>
    <row r="687" spans="2:9" x14ac:dyDescent="0.15">
      <c r="B687" s="7"/>
      <c r="D687" s="40"/>
      <c r="E687" s="40"/>
      <c r="F687" s="10"/>
      <c r="G687" s="10"/>
      <c r="H687" s="4"/>
      <c r="I687" s="40"/>
    </row>
    <row r="688" spans="2:9" x14ac:dyDescent="0.15">
      <c r="B688" s="2" t="s">
        <v>7551</v>
      </c>
    </row>
    <row r="689" spans="2:9" x14ac:dyDescent="0.15">
      <c r="B689" s="452" t="s">
        <v>674</v>
      </c>
      <c r="C689" s="453"/>
      <c r="D689" s="455" t="s">
        <v>7358</v>
      </c>
      <c r="E689" s="456"/>
      <c r="F689" s="456"/>
      <c r="G689" s="456"/>
      <c r="H689" s="456"/>
      <c r="I689" s="457"/>
    </row>
    <row r="690" spans="2:9" x14ac:dyDescent="0.15">
      <c r="B690" s="452" t="s">
        <v>706</v>
      </c>
      <c r="C690" s="453"/>
      <c r="D690" s="454" t="s">
        <v>750</v>
      </c>
      <c r="E690" s="454"/>
      <c r="F690" s="454"/>
      <c r="G690" s="454"/>
      <c r="H690" s="454"/>
      <c r="I690" s="454"/>
    </row>
    <row r="691" spans="2:9" x14ac:dyDescent="0.15">
      <c r="B691" s="452" t="s">
        <v>44</v>
      </c>
      <c r="C691" s="453"/>
      <c r="D691" s="455" t="s">
        <v>7549</v>
      </c>
      <c r="E691" s="456"/>
      <c r="F691" s="456"/>
      <c r="G691" s="456"/>
      <c r="H691" s="456"/>
      <c r="I691" s="457"/>
    </row>
    <row r="692" spans="2:9" x14ac:dyDescent="0.15">
      <c r="B692" s="452" t="s">
        <v>705</v>
      </c>
      <c r="C692" s="453"/>
      <c r="D692" s="9" t="s">
        <v>21</v>
      </c>
      <c r="E692" s="455"/>
      <c r="F692" s="456"/>
      <c r="G692" s="456"/>
      <c r="H692" s="456"/>
      <c r="I692" s="457"/>
    </row>
    <row r="693" spans="2:9" x14ac:dyDescent="0.15">
      <c r="B693" s="452" t="s">
        <v>673</v>
      </c>
      <c r="C693" s="453"/>
      <c r="D693" s="454" t="s">
        <v>2</v>
      </c>
      <c r="E693" s="454"/>
      <c r="F693" s="454"/>
      <c r="G693" s="454"/>
      <c r="H693" s="454"/>
      <c r="I693" s="454"/>
    </row>
    <row r="694" spans="2:9" x14ac:dyDescent="0.15">
      <c r="B694" s="56" t="s">
        <v>58</v>
      </c>
      <c r="C694" s="56" t="s">
        <v>59</v>
      </c>
      <c r="D694" s="64" t="s">
        <v>674</v>
      </c>
      <c r="E694" s="64" t="s">
        <v>706</v>
      </c>
      <c r="F694" s="64" t="s">
        <v>707</v>
      </c>
      <c r="G694" s="64" t="s">
        <v>708</v>
      </c>
      <c r="H694" s="64" t="s">
        <v>709</v>
      </c>
      <c r="I694" s="121" t="s">
        <v>749</v>
      </c>
    </row>
    <row r="695" spans="2:9" ht="69" x14ac:dyDescent="0.15">
      <c r="B695" s="5" t="s">
        <v>61</v>
      </c>
      <c r="C695" s="56"/>
      <c r="D695" s="1" t="s">
        <v>7274</v>
      </c>
      <c r="E695" s="11" t="s">
        <v>7359</v>
      </c>
      <c r="F695" s="59" t="s">
        <v>62</v>
      </c>
      <c r="G695" s="59" t="s">
        <v>63</v>
      </c>
      <c r="H695" s="53" t="s">
        <v>2354</v>
      </c>
      <c r="I695" s="133" t="s">
        <v>7360</v>
      </c>
    </row>
    <row r="696" spans="2:9" x14ac:dyDescent="0.15">
      <c r="B696" s="5" t="s">
        <v>138</v>
      </c>
      <c r="C696" s="56" t="s">
        <v>7275</v>
      </c>
      <c r="D696" s="1" t="s">
        <v>7277</v>
      </c>
      <c r="E696" s="1" t="s">
        <v>7279</v>
      </c>
      <c r="F696" s="59" t="s">
        <v>62</v>
      </c>
      <c r="G696" s="59" t="s">
        <v>63</v>
      </c>
      <c r="H696" s="53" t="s">
        <v>747</v>
      </c>
      <c r="I696" s="12"/>
    </row>
    <row r="697" spans="2:9" x14ac:dyDescent="0.15">
      <c r="B697" s="5" t="s">
        <v>138</v>
      </c>
      <c r="C697" s="56" t="s">
        <v>7276</v>
      </c>
      <c r="D697" s="1" t="s">
        <v>7280</v>
      </c>
      <c r="E697" s="1" t="s">
        <v>7279</v>
      </c>
      <c r="F697" s="121" t="s">
        <v>7281</v>
      </c>
      <c r="G697" s="121" t="s">
        <v>63</v>
      </c>
      <c r="H697" s="121" t="s">
        <v>5980</v>
      </c>
      <c r="I697" s="9"/>
    </row>
    <row r="698" spans="2:9" x14ac:dyDescent="0.15">
      <c r="B698" s="5" t="s">
        <v>138</v>
      </c>
      <c r="C698" s="6" t="s">
        <v>138</v>
      </c>
      <c r="D698" s="1"/>
      <c r="E698" s="1"/>
      <c r="F698" s="121" t="s">
        <v>173</v>
      </c>
      <c r="G698" s="121" t="s">
        <v>63</v>
      </c>
      <c r="H698" s="121" t="s">
        <v>5980</v>
      </c>
      <c r="I698" s="9"/>
    </row>
    <row r="699" spans="2:9" x14ac:dyDescent="0.15">
      <c r="B699" s="5" t="s">
        <v>138</v>
      </c>
      <c r="C699" s="6" t="s">
        <v>69</v>
      </c>
      <c r="D699" s="1"/>
      <c r="E699" s="1"/>
      <c r="F699" s="59" t="s">
        <v>173</v>
      </c>
      <c r="G699" s="59" t="s">
        <v>63</v>
      </c>
      <c r="H699" s="53" t="s">
        <v>747</v>
      </c>
      <c r="I699" s="9"/>
    </row>
    <row r="700" spans="2:9" x14ac:dyDescent="0.15">
      <c r="B700" s="5" t="s">
        <v>69</v>
      </c>
      <c r="C700" s="6" t="s">
        <v>61</v>
      </c>
      <c r="D700" s="1"/>
      <c r="E700" s="1"/>
      <c r="F700" s="121" t="s">
        <v>173</v>
      </c>
      <c r="G700" s="121" t="s">
        <v>63</v>
      </c>
      <c r="H700" s="121" t="s">
        <v>5980</v>
      </c>
      <c r="I700" s="9"/>
    </row>
    <row r="701" spans="2:9" x14ac:dyDescent="0.15">
      <c r="B701" s="5"/>
      <c r="C701" s="6" t="s">
        <v>132</v>
      </c>
      <c r="D701" s="1"/>
      <c r="E701" s="1"/>
      <c r="F701" s="59" t="s">
        <v>173</v>
      </c>
      <c r="G701" s="59" t="s">
        <v>63</v>
      </c>
      <c r="H701" s="53" t="s">
        <v>747</v>
      </c>
      <c r="I701" s="9"/>
    </row>
    <row r="702" spans="2:9" x14ac:dyDescent="0.15">
      <c r="B702" s="5"/>
      <c r="C702" s="6" t="s">
        <v>133</v>
      </c>
      <c r="D702" s="1"/>
      <c r="E702" s="1"/>
      <c r="F702" s="59" t="s">
        <v>173</v>
      </c>
      <c r="G702" s="59" t="s">
        <v>63</v>
      </c>
      <c r="H702" s="53" t="s">
        <v>747</v>
      </c>
      <c r="I702" s="9"/>
    </row>
    <row r="703" spans="2:9" x14ac:dyDescent="0.15">
      <c r="B703" s="5"/>
      <c r="C703" s="6" t="s">
        <v>134</v>
      </c>
      <c r="D703" s="1"/>
      <c r="E703" s="1"/>
      <c r="F703" s="121" t="s">
        <v>173</v>
      </c>
      <c r="G703" s="121" t="s">
        <v>63</v>
      </c>
      <c r="H703" s="121" t="s">
        <v>5980</v>
      </c>
      <c r="I703" s="9"/>
    </row>
    <row r="704" spans="2:9" x14ac:dyDescent="0.15">
      <c r="B704" s="5"/>
      <c r="C704" s="6" t="s">
        <v>135</v>
      </c>
      <c r="D704" s="1"/>
      <c r="E704" s="1"/>
      <c r="F704" s="59" t="s">
        <v>173</v>
      </c>
      <c r="G704" s="59" t="s">
        <v>63</v>
      </c>
      <c r="H704" s="53" t="s">
        <v>747</v>
      </c>
      <c r="I704" s="9"/>
    </row>
    <row r="705" spans="2:9" x14ac:dyDescent="0.15">
      <c r="B705" s="5"/>
      <c r="C705" s="6" t="s">
        <v>136</v>
      </c>
      <c r="D705" s="1"/>
      <c r="E705" s="1"/>
      <c r="F705" s="59" t="s">
        <v>173</v>
      </c>
      <c r="G705" s="59" t="s">
        <v>63</v>
      </c>
      <c r="H705" s="53" t="s">
        <v>747</v>
      </c>
      <c r="I705" s="9"/>
    </row>
    <row r="706" spans="2:9" x14ac:dyDescent="0.15">
      <c r="B706" s="5"/>
      <c r="C706" s="6" t="s">
        <v>137</v>
      </c>
      <c r="D706" s="1"/>
      <c r="E706" s="1"/>
      <c r="F706" s="59" t="s">
        <v>173</v>
      </c>
      <c r="G706" s="59" t="s">
        <v>63</v>
      </c>
      <c r="H706" s="59" t="s">
        <v>5980</v>
      </c>
      <c r="I706" s="9"/>
    </row>
    <row r="707" spans="2:9" x14ac:dyDescent="0.15">
      <c r="B707" s="7"/>
      <c r="D707" s="8"/>
      <c r="E707" s="8"/>
      <c r="F707" s="4"/>
      <c r="G707" s="4"/>
      <c r="H707" s="4"/>
    </row>
    <row r="708" spans="2:9" x14ac:dyDescent="0.15">
      <c r="B708" s="7"/>
      <c r="D708" s="8"/>
      <c r="E708" s="35"/>
      <c r="F708" s="10"/>
      <c r="G708" s="8"/>
      <c r="H708" s="4"/>
      <c r="I708" s="40"/>
    </row>
    <row r="709" spans="2:9" x14ac:dyDescent="0.15">
      <c r="B709" s="452" t="s">
        <v>674</v>
      </c>
      <c r="C709" s="453"/>
      <c r="D709" s="455" t="s">
        <v>645</v>
      </c>
      <c r="E709" s="456"/>
      <c r="F709" s="456"/>
      <c r="G709" s="456"/>
      <c r="H709" s="456"/>
      <c r="I709" s="457"/>
    </row>
    <row r="710" spans="2:9" x14ac:dyDescent="0.15">
      <c r="B710" s="452" t="s">
        <v>706</v>
      </c>
      <c r="C710" s="453"/>
      <c r="D710" s="455" t="s">
        <v>979</v>
      </c>
      <c r="E710" s="456"/>
      <c r="F710" s="456"/>
      <c r="G710" s="456"/>
      <c r="H710" s="456"/>
      <c r="I710" s="457"/>
    </row>
    <row r="711" spans="2:9" x14ac:dyDescent="0.15">
      <c r="B711" s="452" t="s">
        <v>820</v>
      </c>
      <c r="C711" s="453"/>
      <c r="D711" s="455" t="s">
        <v>984</v>
      </c>
      <c r="E711" s="456"/>
      <c r="F711" s="456"/>
      <c r="G711" s="456"/>
      <c r="H711" s="456"/>
      <c r="I711" s="457"/>
    </row>
    <row r="712" spans="2:9" x14ac:dyDescent="0.15">
      <c r="B712" s="452" t="s">
        <v>705</v>
      </c>
      <c r="C712" s="453"/>
      <c r="D712" s="455" t="s">
        <v>21</v>
      </c>
      <c r="E712" s="456"/>
      <c r="F712" s="456"/>
      <c r="G712" s="456"/>
      <c r="H712" s="456"/>
      <c r="I712" s="457"/>
    </row>
    <row r="713" spans="2:9" ht="17.25" customHeight="1" x14ac:dyDescent="0.15">
      <c r="B713" s="452" t="s">
        <v>673</v>
      </c>
      <c r="C713" s="453"/>
      <c r="D713" s="455" t="s">
        <v>659</v>
      </c>
      <c r="E713" s="456"/>
      <c r="F713" s="456"/>
      <c r="G713" s="456"/>
      <c r="H713" s="456"/>
      <c r="I713" s="457"/>
    </row>
    <row r="714" spans="2:9" x14ac:dyDescent="0.15">
      <c r="B714" s="56" t="s">
        <v>822</v>
      </c>
      <c r="C714" s="56" t="s">
        <v>823</v>
      </c>
      <c r="D714" s="59" t="s">
        <v>674</v>
      </c>
      <c r="E714" s="59" t="s">
        <v>706</v>
      </c>
      <c r="F714" s="59" t="s">
        <v>707</v>
      </c>
      <c r="G714" s="59" t="s">
        <v>708</v>
      </c>
      <c r="H714" s="59" t="s">
        <v>709</v>
      </c>
      <c r="I714" s="59" t="s">
        <v>749</v>
      </c>
    </row>
    <row r="715" spans="2:9" x14ac:dyDescent="0.15">
      <c r="B715" s="5" t="s">
        <v>980</v>
      </c>
      <c r="C715" s="6"/>
      <c r="D715" s="1" t="s">
        <v>978</v>
      </c>
      <c r="E715" s="11" t="s">
        <v>981</v>
      </c>
      <c r="F715" s="63" t="s">
        <v>914</v>
      </c>
      <c r="G715" s="1" t="s">
        <v>983</v>
      </c>
      <c r="H715" s="59" t="s">
        <v>710</v>
      </c>
      <c r="I715" s="134" t="s">
        <v>982</v>
      </c>
    </row>
    <row r="716" spans="2:9" x14ac:dyDescent="0.15">
      <c r="B716" s="5" t="s">
        <v>19</v>
      </c>
      <c r="C716" s="6"/>
      <c r="D716" s="1" t="s">
        <v>20</v>
      </c>
      <c r="E716" s="1" t="s">
        <v>54</v>
      </c>
      <c r="F716" s="63" t="s">
        <v>914</v>
      </c>
      <c r="G716" s="1" t="s">
        <v>911</v>
      </c>
      <c r="H716" s="59" t="s">
        <v>710</v>
      </c>
      <c r="I716" s="134"/>
    </row>
    <row r="717" spans="2:9" x14ac:dyDescent="0.15">
      <c r="B717" s="5" t="s">
        <v>207</v>
      </c>
      <c r="C717" s="6"/>
      <c r="D717" s="1" t="s">
        <v>208</v>
      </c>
      <c r="E717" s="1" t="s">
        <v>54</v>
      </c>
      <c r="F717" s="63" t="s">
        <v>914</v>
      </c>
      <c r="G717" s="1" t="s">
        <v>911</v>
      </c>
      <c r="H717" s="59" t="s">
        <v>710</v>
      </c>
      <c r="I717" s="134"/>
    </row>
    <row r="718" spans="2:9" x14ac:dyDescent="0.15">
      <c r="B718" s="5" t="s">
        <v>209</v>
      </c>
      <c r="C718" s="6"/>
      <c r="D718" s="1" t="s">
        <v>210</v>
      </c>
      <c r="E718" s="1" t="s">
        <v>54</v>
      </c>
      <c r="F718" s="63" t="s">
        <v>914</v>
      </c>
      <c r="G718" s="1" t="s">
        <v>911</v>
      </c>
      <c r="H718" s="59" t="s">
        <v>710</v>
      </c>
      <c r="I718" s="134"/>
    </row>
    <row r="719" spans="2:9" x14ac:dyDescent="0.15">
      <c r="B719" s="5" t="s">
        <v>46</v>
      </c>
      <c r="C719" s="6"/>
      <c r="D719" s="1" t="s">
        <v>226</v>
      </c>
      <c r="E719" s="1" t="s">
        <v>23</v>
      </c>
      <c r="F719" s="63" t="s">
        <v>228</v>
      </c>
      <c r="G719" s="1" t="s">
        <v>400</v>
      </c>
      <c r="H719" s="59" t="s">
        <v>710</v>
      </c>
      <c r="I719" s="134"/>
    </row>
    <row r="720" spans="2:9" x14ac:dyDescent="0.15">
      <c r="B720" s="5" t="s">
        <v>47</v>
      </c>
      <c r="C720" s="6"/>
      <c r="D720" s="1" t="s">
        <v>1384</v>
      </c>
      <c r="E720" s="1" t="s">
        <v>17</v>
      </c>
      <c r="F720" s="63" t="s">
        <v>18</v>
      </c>
      <c r="G720" s="1" t="s">
        <v>869</v>
      </c>
      <c r="H720" s="59" t="s">
        <v>710</v>
      </c>
      <c r="I720" s="134"/>
    </row>
    <row r="721" spans="2:9" x14ac:dyDescent="0.15">
      <c r="B721" s="7"/>
      <c r="D721" s="8"/>
      <c r="E721" s="8"/>
      <c r="F721" s="8"/>
      <c r="G721" s="8"/>
      <c r="H721" s="4"/>
    </row>
    <row r="722" spans="2:9" x14ac:dyDescent="0.15">
      <c r="B722" s="7"/>
      <c r="D722" s="8"/>
      <c r="F722" s="8"/>
    </row>
    <row r="723" spans="2:9" x14ac:dyDescent="0.15">
      <c r="B723" s="452" t="s">
        <v>674</v>
      </c>
      <c r="C723" s="453"/>
      <c r="D723" s="455" t="s">
        <v>1405</v>
      </c>
      <c r="E723" s="456"/>
      <c r="F723" s="456"/>
      <c r="G723" s="456"/>
      <c r="H723" s="456"/>
      <c r="I723" s="457"/>
    </row>
    <row r="724" spans="2:9" x14ac:dyDescent="0.15">
      <c r="B724" s="452" t="s">
        <v>706</v>
      </c>
      <c r="C724" s="453"/>
      <c r="D724" s="455" t="s">
        <v>979</v>
      </c>
      <c r="E724" s="456"/>
      <c r="F724" s="456"/>
      <c r="G724" s="456"/>
      <c r="H724" s="456"/>
      <c r="I724" s="457"/>
    </row>
    <row r="725" spans="2:9" x14ac:dyDescent="0.15">
      <c r="B725" s="452" t="s">
        <v>44</v>
      </c>
      <c r="C725" s="453"/>
      <c r="D725" s="455" t="s">
        <v>1404</v>
      </c>
      <c r="E725" s="456"/>
      <c r="F725" s="456"/>
      <c r="G725" s="456"/>
      <c r="H725" s="456"/>
      <c r="I725" s="457"/>
    </row>
    <row r="726" spans="2:9" x14ac:dyDescent="0.15">
      <c r="B726" s="452" t="s">
        <v>705</v>
      </c>
      <c r="C726" s="453"/>
      <c r="D726" s="455" t="s">
        <v>21</v>
      </c>
      <c r="E726" s="456"/>
      <c r="F726" s="456"/>
      <c r="G726" s="456"/>
      <c r="H726" s="456"/>
      <c r="I726" s="457"/>
    </row>
    <row r="727" spans="2:9" ht="17.25" customHeight="1" x14ac:dyDescent="0.15">
      <c r="B727" s="452" t="s">
        <v>673</v>
      </c>
      <c r="C727" s="453"/>
      <c r="D727" s="455" t="s">
        <v>0</v>
      </c>
      <c r="E727" s="456"/>
      <c r="F727" s="456"/>
      <c r="G727" s="456"/>
      <c r="H727" s="456"/>
      <c r="I727" s="457"/>
    </row>
    <row r="728" spans="2:9" x14ac:dyDescent="0.15">
      <c r="B728" s="56" t="s">
        <v>58</v>
      </c>
      <c r="C728" s="56" t="s">
        <v>59</v>
      </c>
      <c r="D728" s="59" t="s">
        <v>674</v>
      </c>
      <c r="E728" s="59" t="s">
        <v>706</v>
      </c>
      <c r="F728" s="59" t="s">
        <v>707</v>
      </c>
      <c r="G728" s="59" t="s">
        <v>708</v>
      </c>
      <c r="H728" s="59" t="s">
        <v>709</v>
      </c>
      <c r="I728" s="59" t="s">
        <v>749</v>
      </c>
    </row>
    <row r="729" spans="2:9" x14ac:dyDescent="0.15">
      <c r="B729" s="5" t="s">
        <v>61</v>
      </c>
      <c r="C729" s="6"/>
      <c r="D729" s="1" t="s">
        <v>1406</v>
      </c>
      <c r="E729" s="1" t="s">
        <v>1407</v>
      </c>
      <c r="F729" s="63" t="s">
        <v>851</v>
      </c>
      <c r="G729" s="1" t="s">
        <v>1408</v>
      </c>
      <c r="H729" s="59" t="s">
        <v>710</v>
      </c>
      <c r="I729" s="134"/>
    </row>
    <row r="730" spans="2:9" x14ac:dyDescent="0.15">
      <c r="B730" s="7"/>
      <c r="D730" s="8"/>
      <c r="E730" s="8"/>
      <c r="F730" s="10"/>
      <c r="G730" s="8"/>
      <c r="H730" s="4"/>
      <c r="I730" s="135"/>
    </row>
    <row r="731" spans="2:9" x14ac:dyDescent="0.15">
      <c r="B731" s="7"/>
      <c r="D731" s="8"/>
      <c r="E731" s="8"/>
      <c r="F731" s="8"/>
      <c r="G731" s="8"/>
      <c r="H731" s="4"/>
    </row>
    <row r="732" spans="2:9" x14ac:dyDescent="0.15">
      <c r="B732" s="452" t="s">
        <v>674</v>
      </c>
      <c r="C732" s="453"/>
      <c r="D732" s="455" t="s">
        <v>667</v>
      </c>
      <c r="E732" s="456"/>
      <c r="F732" s="456"/>
      <c r="G732" s="456"/>
      <c r="H732" s="456"/>
      <c r="I732" s="457"/>
    </row>
    <row r="733" spans="2:9" x14ac:dyDescent="0.15">
      <c r="B733" s="452" t="s">
        <v>706</v>
      </c>
      <c r="C733" s="453"/>
      <c r="D733" s="455" t="s">
        <v>788</v>
      </c>
      <c r="E733" s="456"/>
      <c r="F733" s="456"/>
      <c r="G733" s="456"/>
      <c r="H733" s="456"/>
      <c r="I733" s="457"/>
    </row>
    <row r="734" spans="2:9" x14ac:dyDescent="0.15">
      <c r="B734" s="452" t="s">
        <v>920</v>
      </c>
      <c r="C734" s="453"/>
      <c r="D734" s="467" t="s">
        <v>921</v>
      </c>
      <c r="E734" s="468"/>
      <c r="F734" s="468"/>
      <c r="G734" s="468"/>
      <c r="H734" s="468"/>
      <c r="I734" s="469"/>
    </row>
    <row r="735" spans="2:9" x14ac:dyDescent="0.15">
      <c r="B735" s="452" t="s">
        <v>705</v>
      </c>
      <c r="C735" s="453"/>
      <c r="D735" s="455" t="s">
        <v>922</v>
      </c>
      <c r="E735" s="456"/>
      <c r="F735" s="456"/>
      <c r="G735" s="456"/>
      <c r="H735" s="456"/>
      <c r="I735" s="457"/>
    </row>
    <row r="736" spans="2:9" ht="17.25" customHeight="1" x14ac:dyDescent="0.15">
      <c r="B736" s="452" t="s">
        <v>673</v>
      </c>
      <c r="C736" s="453"/>
      <c r="D736" s="455" t="s">
        <v>680</v>
      </c>
      <c r="E736" s="456"/>
      <c r="F736" s="456"/>
      <c r="G736" s="456"/>
      <c r="H736" s="456"/>
      <c r="I736" s="457"/>
    </row>
    <row r="737" spans="2:9" x14ac:dyDescent="0.15">
      <c r="B737" s="56" t="s">
        <v>896</v>
      </c>
      <c r="C737" s="56" t="s">
        <v>897</v>
      </c>
      <c r="D737" s="64" t="s">
        <v>674</v>
      </c>
      <c r="E737" s="64" t="s">
        <v>706</v>
      </c>
      <c r="F737" s="64" t="s">
        <v>707</v>
      </c>
      <c r="G737" s="64" t="s">
        <v>708</v>
      </c>
      <c r="H737" s="64" t="s">
        <v>709</v>
      </c>
      <c r="I737" s="59" t="s">
        <v>749</v>
      </c>
    </row>
    <row r="738" spans="2:9" x14ac:dyDescent="0.15">
      <c r="B738" s="5" t="s">
        <v>824</v>
      </c>
      <c r="C738" s="6" t="s">
        <v>848</v>
      </c>
      <c r="D738" s="1" t="s">
        <v>795</v>
      </c>
      <c r="E738" s="55" t="s">
        <v>789</v>
      </c>
      <c r="F738" s="59" t="s">
        <v>923</v>
      </c>
      <c r="G738" s="59" t="s">
        <v>923</v>
      </c>
      <c r="H738" s="59" t="s">
        <v>747</v>
      </c>
      <c r="I738" s="9"/>
    </row>
    <row r="739" spans="2:9" x14ac:dyDescent="0.15">
      <c r="B739" s="5" t="s">
        <v>826</v>
      </c>
      <c r="C739" s="6" t="s">
        <v>924</v>
      </c>
      <c r="D739" s="1" t="s">
        <v>796</v>
      </c>
      <c r="E739" s="55" t="s">
        <v>790</v>
      </c>
      <c r="F739" s="59" t="s">
        <v>923</v>
      </c>
      <c r="G739" s="59" t="s">
        <v>923</v>
      </c>
      <c r="H739" s="59" t="s">
        <v>747</v>
      </c>
      <c r="I739" s="9"/>
    </row>
    <row r="740" spans="2:9" x14ac:dyDescent="0.15">
      <c r="B740" s="5" t="s">
        <v>827</v>
      </c>
      <c r="C740" s="6"/>
      <c r="D740" s="1" t="s">
        <v>797</v>
      </c>
      <c r="E740" s="55" t="s">
        <v>791</v>
      </c>
      <c r="F740" s="59" t="s">
        <v>923</v>
      </c>
      <c r="G740" s="59" t="s">
        <v>923</v>
      </c>
      <c r="H740" s="59" t="s">
        <v>747</v>
      </c>
      <c r="I740" s="9"/>
    </row>
    <row r="741" spans="2:9" x14ac:dyDescent="0.15">
      <c r="B741" s="5" t="s">
        <v>925</v>
      </c>
      <c r="C741" s="6" t="s">
        <v>45</v>
      </c>
      <c r="D741" s="1" t="s">
        <v>807</v>
      </c>
      <c r="E741" s="55" t="s">
        <v>792</v>
      </c>
      <c r="F741" s="59" t="s">
        <v>923</v>
      </c>
      <c r="G741" s="59" t="s">
        <v>923</v>
      </c>
      <c r="H741" s="59" t="s">
        <v>747</v>
      </c>
      <c r="I741" s="9"/>
    </row>
    <row r="742" spans="2:9" x14ac:dyDescent="0.15">
      <c r="B742" s="5" t="s">
        <v>925</v>
      </c>
      <c r="C742" s="6" t="s">
        <v>726</v>
      </c>
      <c r="D742" s="1" t="s">
        <v>807</v>
      </c>
      <c r="E742" s="55" t="s">
        <v>48</v>
      </c>
      <c r="F742" s="59" t="s">
        <v>923</v>
      </c>
      <c r="G742" s="59" t="s">
        <v>923</v>
      </c>
      <c r="H742" s="59" t="s">
        <v>747</v>
      </c>
      <c r="I742" s="9"/>
    </row>
    <row r="743" spans="2:9" x14ac:dyDescent="0.15">
      <c r="B743" s="5" t="s">
        <v>925</v>
      </c>
      <c r="C743" s="6" t="s">
        <v>46</v>
      </c>
      <c r="D743" s="1" t="s">
        <v>808</v>
      </c>
      <c r="E743" s="55" t="s">
        <v>792</v>
      </c>
      <c r="F743" s="59" t="s">
        <v>923</v>
      </c>
      <c r="G743" s="59" t="s">
        <v>923</v>
      </c>
      <c r="H743" s="59" t="s">
        <v>747</v>
      </c>
      <c r="I743" s="9"/>
    </row>
    <row r="744" spans="2:9" x14ac:dyDescent="0.15">
      <c r="B744" s="5" t="s">
        <v>925</v>
      </c>
      <c r="C744" s="6" t="s">
        <v>47</v>
      </c>
      <c r="D744" s="1" t="s">
        <v>808</v>
      </c>
      <c r="E744" s="55" t="s">
        <v>48</v>
      </c>
      <c r="F744" s="59" t="s">
        <v>923</v>
      </c>
      <c r="G744" s="59" t="s">
        <v>923</v>
      </c>
      <c r="H744" s="59" t="s">
        <v>747</v>
      </c>
      <c r="I744" s="9"/>
    </row>
    <row r="745" spans="2:9" x14ac:dyDescent="0.15">
      <c r="B745" s="5" t="s">
        <v>927</v>
      </c>
      <c r="C745" s="6" t="s">
        <v>926</v>
      </c>
      <c r="D745" s="1" t="s">
        <v>798</v>
      </c>
      <c r="E745" s="55" t="s">
        <v>789</v>
      </c>
      <c r="F745" s="59" t="s">
        <v>923</v>
      </c>
      <c r="G745" s="59" t="s">
        <v>923</v>
      </c>
      <c r="H745" s="59" t="s">
        <v>747</v>
      </c>
      <c r="I745" s="9"/>
    </row>
    <row r="746" spans="2:9" x14ac:dyDescent="0.15">
      <c r="B746" s="5" t="s">
        <v>927</v>
      </c>
      <c r="C746" s="6" t="s">
        <v>924</v>
      </c>
      <c r="D746" s="1" t="s">
        <v>799</v>
      </c>
      <c r="E746" s="55" t="s">
        <v>790</v>
      </c>
      <c r="F746" s="59" t="s">
        <v>923</v>
      </c>
      <c r="G746" s="59" t="s">
        <v>923</v>
      </c>
      <c r="H746" s="59" t="s">
        <v>747</v>
      </c>
      <c r="I746" s="9"/>
    </row>
    <row r="747" spans="2:9" x14ac:dyDescent="0.15">
      <c r="B747" s="5" t="s">
        <v>928</v>
      </c>
      <c r="C747" s="6"/>
      <c r="D747" s="1" t="s">
        <v>800</v>
      </c>
      <c r="E747" s="55" t="s">
        <v>791</v>
      </c>
      <c r="F747" s="59" t="s">
        <v>923</v>
      </c>
      <c r="G747" s="59" t="s">
        <v>923</v>
      </c>
      <c r="H747" s="59" t="s">
        <v>747</v>
      </c>
      <c r="I747" s="9"/>
    </row>
    <row r="748" spans="2:9" x14ac:dyDescent="0.15">
      <c r="B748" s="5" t="s">
        <v>929</v>
      </c>
      <c r="C748" s="6" t="s">
        <v>725</v>
      </c>
      <c r="D748" s="1" t="s">
        <v>809</v>
      </c>
      <c r="E748" s="55" t="s">
        <v>792</v>
      </c>
      <c r="F748" s="59" t="s">
        <v>923</v>
      </c>
      <c r="G748" s="59" t="s">
        <v>923</v>
      </c>
      <c r="H748" s="59" t="s">
        <v>747</v>
      </c>
      <c r="I748" s="9"/>
    </row>
    <row r="749" spans="2:9" x14ac:dyDescent="0.15">
      <c r="B749" s="5" t="s">
        <v>929</v>
      </c>
      <c r="C749" s="6" t="s">
        <v>726</v>
      </c>
      <c r="D749" s="1" t="s">
        <v>809</v>
      </c>
      <c r="E749" s="55" t="s">
        <v>48</v>
      </c>
      <c r="F749" s="59" t="s">
        <v>923</v>
      </c>
      <c r="G749" s="59" t="s">
        <v>923</v>
      </c>
      <c r="H749" s="59" t="s">
        <v>747</v>
      </c>
      <c r="I749" s="9"/>
    </row>
    <row r="750" spans="2:9" x14ac:dyDescent="0.15">
      <c r="B750" s="5" t="s">
        <v>929</v>
      </c>
      <c r="C750" s="6" t="s">
        <v>46</v>
      </c>
      <c r="D750" s="1" t="s">
        <v>810</v>
      </c>
      <c r="E750" s="55" t="s">
        <v>792</v>
      </c>
      <c r="F750" s="59" t="s">
        <v>923</v>
      </c>
      <c r="G750" s="59" t="s">
        <v>923</v>
      </c>
      <c r="H750" s="59" t="s">
        <v>747</v>
      </c>
      <c r="I750" s="9"/>
    </row>
    <row r="751" spans="2:9" x14ac:dyDescent="0.15">
      <c r="B751" s="5" t="s">
        <v>929</v>
      </c>
      <c r="C751" s="6" t="s">
        <v>47</v>
      </c>
      <c r="D751" s="1" t="s">
        <v>810</v>
      </c>
      <c r="E751" s="55" t="s">
        <v>48</v>
      </c>
      <c r="F751" s="59" t="s">
        <v>923</v>
      </c>
      <c r="G751" s="59" t="s">
        <v>923</v>
      </c>
      <c r="H751" s="59" t="s">
        <v>747</v>
      </c>
      <c r="I751" s="9"/>
    </row>
    <row r="752" spans="2:9" x14ac:dyDescent="0.15">
      <c r="B752" s="5" t="s">
        <v>1149</v>
      </c>
      <c r="C752" s="6" t="s">
        <v>725</v>
      </c>
      <c r="D752" s="1" t="s">
        <v>49</v>
      </c>
      <c r="E752" s="55" t="s">
        <v>53</v>
      </c>
      <c r="F752" s="59" t="s">
        <v>923</v>
      </c>
      <c r="G752" s="59" t="s">
        <v>923</v>
      </c>
      <c r="H752" s="59" t="s">
        <v>747</v>
      </c>
      <c r="I752" s="9"/>
    </row>
    <row r="753" spans="2:9" x14ac:dyDescent="0.15">
      <c r="B753" s="5" t="s">
        <v>1028</v>
      </c>
      <c r="C753" s="6" t="s">
        <v>726</v>
      </c>
      <c r="D753" s="1" t="s">
        <v>50</v>
      </c>
      <c r="E753" s="55" t="s">
        <v>53</v>
      </c>
      <c r="F753" s="59" t="s">
        <v>923</v>
      </c>
      <c r="G753" s="59" t="s">
        <v>923</v>
      </c>
      <c r="H753" s="59" t="s">
        <v>747</v>
      </c>
      <c r="I753" s="9"/>
    </row>
    <row r="754" spans="2:9" x14ac:dyDescent="0.15">
      <c r="B754" s="5" t="s">
        <v>1028</v>
      </c>
      <c r="C754" s="6" t="s">
        <v>46</v>
      </c>
      <c r="D754" s="1" t="s">
        <v>51</v>
      </c>
      <c r="E754" s="55" t="s">
        <v>53</v>
      </c>
      <c r="F754" s="59" t="s">
        <v>923</v>
      </c>
      <c r="G754" s="59" t="s">
        <v>923</v>
      </c>
      <c r="H754" s="59" t="s">
        <v>747</v>
      </c>
      <c r="I754" s="9"/>
    </row>
    <row r="755" spans="2:9" x14ac:dyDescent="0.15">
      <c r="B755" s="5" t="s">
        <v>1028</v>
      </c>
      <c r="C755" s="6" t="s">
        <v>47</v>
      </c>
      <c r="D755" s="1" t="s">
        <v>52</v>
      </c>
      <c r="E755" s="55" t="s">
        <v>53</v>
      </c>
      <c r="F755" s="59" t="s">
        <v>923</v>
      </c>
      <c r="G755" s="59" t="s">
        <v>923</v>
      </c>
      <c r="H755" s="59" t="s">
        <v>747</v>
      </c>
      <c r="I755" s="9"/>
    </row>
    <row r="758" spans="2:9" x14ac:dyDescent="0.15">
      <c r="B758" s="452" t="s">
        <v>674</v>
      </c>
      <c r="C758" s="453"/>
      <c r="D758" s="455" t="s">
        <v>193</v>
      </c>
      <c r="E758" s="456"/>
      <c r="F758" s="456"/>
      <c r="G758" s="456"/>
      <c r="H758" s="456"/>
      <c r="I758" s="457"/>
    </row>
    <row r="759" spans="2:9" x14ac:dyDescent="0.15">
      <c r="B759" s="452" t="s">
        <v>706</v>
      </c>
      <c r="C759" s="453"/>
      <c r="D759" s="455" t="s">
        <v>154</v>
      </c>
      <c r="E759" s="456"/>
      <c r="F759" s="456"/>
      <c r="G759" s="456"/>
      <c r="H759" s="456"/>
      <c r="I759" s="457"/>
    </row>
    <row r="760" spans="2:9" x14ac:dyDescent="0.15">
      <c r="B760" s="452" t="s">
        <v>920</v>
      </c>
      <c r="C760" s="453"/>
      <c r="D760" s="467" t="s">
        <v>147</v>
      </c>
      <c r="E760" s="468"/>
      <c r="F760" s="468"/>
      <c r="G760" s="468"/>
      <c r="H760" s="468"/>
      <c r="I760" s="469"/>
    </row>
    <row r="761" spans="2:9" x14ac:dyDescent="0.15">
      <c r="B761" s="452" t="s">
        <v>705</v>
      </c>
      <c r="C761" s="453"/>
      <c r="D761" s="455" t="s">
        <v>686</v>
      </c>
      <c r="E761" s="456"/>
      <c r="F761" s="456"/>
      <c r="G761" s="456"/>
      <c r="H761" s="456"/>
      <c r="I761" s="457"/>
    </row>
    <row r="762" spans="2:9" x14ac:dyDescent="0.15">
      <c r="B762" s="452" t="s">
        <v>673</v>
      </c>
      <c r="C762" s="453"/>
      <c r="D762" s="455" t="s">
        <v>720</v>
      </c>
      <c r="E762" s="456"/>
      <c r="F762" s="456"/>
      <c r="G762" s="456"/>
      <c r="H762" s="456"/>
      <c r="I762" s="457"/>
    </row>
    <row r="763" spans="2:9" x14ac:dyDescent="0.15">
      <c r="B763" s="56" t="s">
        <v>896</v>
      </c>
      <c r="C763" s="56" t="s">
        <v>897</v>
      </c>
      <c r="D763" s="64" t="s">
        <v>674</v>
      </c>
      <c r="E763" s="64" t="s">
        <v>706</v>
      </c>
      <c r="F763" s="64" t="s">
        <v>707</v>
      </c>
      <c r="G763" s="64" t="s">
        <v>708</v>
      </c>
      <c r="H763" s="64" t="s">
        <v>709</v>
      </c>
      <c r="I763" s="59" t="s">
        <v>749</v>
      </c>
    </row>
    <row r="764" spans="2:9" x14ac:dyDescent="0.15">
      <c r="B764" s="5" t="s">
        <v>1032</v>
      </c>
      <c r="C764" s="6"/>
      <c r="D764" s="1" t="s">
        <v>148</v>
      </c>
      <c r="E764" s="1" t="s">
        <v>683</v>
      </c>
      <c r="F764" s="63" t="s">
        <v>909</v>
      </c>
      <c r="G764" s="1" t="s">
        <v>910</v>
      </c>
      <c r="H764" s="59" t="s">
        <v>710</v>
      </c>
      <c r="I764" s="9"/>
    </row>
    <row r="765" spans="2:9" x14ac:dyDescent="0.15">
      <c r="B765" s="5" t="s">
        <v>138</v>
      </c>
      <c r="C765" s="6"/>
      <c r="D765" s="1" t="s">
        <v>151</v>
      </c>
      <c r="E765" s="1" t="s">
        <v>683</v>
      </c>
      <c r="F765" s="63" t="s">
        <v>909</v>
      </c>
      <c r="G765" s="1" t="s">
        <v>910</v>
      </c>
      <c r="H765" s="59" t="s">
        <v>710</v>
      </c>
      <c r="I765" s="9"/>
    </row>
    <row r="766" spans="2:9" x14ac:dyDescent="0.15">
      <c r="B766" s="5" t="s">
        <v>133</v>
      </c>
      <c r="C766" s="6"/>
      <c r="D766" s="1" t="s">
        <v>149</v>
      </c>
      <c r="E766" s="1" t="s">
        <v>683</v>
      </c>
      <c r="F766" s="63" t="s">
        <v>909</v>
      </c>
      <c r="G766" s="1" t="s">
        <v>910</v>
      </c>
      <c r="H766" s="59" t="s">
        <v>710</v>
      </c>
      <c r="I766" s="9"/>
    </row>
    <row r="767" spans="2:9" x14ac:dyDescent="0.15">
      <c r="B767" s="5" t="s">
        <v>134</v>
      </c>
      <c r="C767" s="6"/>
      <c r="D767" s="1" t="s">
        <v>152</v>
      </c>
      <c r="E767" s="1" t="s">
        <v>683</v>
      </c>
      <c r="F767" s="63" t="s">
        <v>909</v>
      </c>
      <c r="G767" s="1" t="s">
        <v>910</v>
      </c>
      <c r="H767" s="59" t="s">
        <v>710</v>
      </c>
      <c r="I767" s="9"/>
    </row>
    <row r="768" spans="2:9" x14ac:dyDescent="0.15">
      <c r="B768" s="5" t="s">
        <v>135</v>
      </c>
      <c r="C768" s="6"/>
      <c r="D768" s="1" t="s">
        <v>150</v>
      </c>
      <c r="E768" s="1" t="s">
        <v>683</v>
      </c>
      <c r="F768" s="63" t="s">
        <v>909</v>
      </c>
      <c r="G768" s="1" t="s">
        <v>910</v>
      </c>
      <c r="H768" s="59" t="s">
        <v>710</v>
      </c>
      <c r="I768" s="9"/>
    </row>
    <row r="769" spans="2:9" x14ac:dyDescent="0.15">
      <c r="B769" s="5" t="s">
        <v>136</v>
      </c>
      <c r="C769" s="6"/>
      <c r="D769" s="1" t="s">
        <v>153</v>
      </c>
      <c r="E769" s="1" t="s">
        <v>683</v>
      </c>
      <c r="F769" s="63" t="s">
        <v>909</v>
      </c>
      <c r="G769" s="1" t="s">
        <v>910</v>
      </c>
      <c r="H769" s="59" t="s">
        <v>710</v>
      </c>
      <c r="I769" s="9"/>
    </row>
    <row r="770" spans="2:9" x14ac:dyDescent="0.15">
      <c r="B770" s="5" t="s">
        <v>137</v>
      </c>
      <c r="C770" s="6" t="s">
        <v>157</v>
      </c>
      <c r="D770" s="1" t="s">
        <v>166</v>
      </c>
      <c r="E770" s="1" t="s">
        <v>160</v>
      </c>
      <c r="F770" s="63" t="s">
        <v>909</v>
      </c>
      <c r="G770" s="1" t="s">
        <v>719</v>
      </c>
      <c r="H770" s="59" t="s">
        <v>710</v>
      </c>
      <c r="I770" s="9"/>
    </row>
    <row r="771" spans="2:9" x14ac:dyDescent="0.15">
      <c r="B771" s="5" t="s">
        <v>159</v>
      </c>
      <c r="C771" s="6" t="s">
        <v>158</v>
      </c>
      <c r="D771" s="1" t="s">
        <v>167</v>
      </c>
      <c r="E771" s="1" t="s">
        <v>160</v>
      </c>
      <c r="F771" s="63" t="s">
        <v>909</v>
      </c>
      <c r="G771" s="1" t="s">
        <v>719</v>
      </c>
      <c r="H771" s="59" t="s">
        <v>710</v>
      </c>
      <c r="I771" s="9"/>
    </row>
    <row r="772" spans="2:9" x14ac:dyDescent="0.15">
      <c r="B772" s="5" t="s">
        <v>159</v>
      </c>
      <c r="C772" s="6" t="s">
        <v>46</v>
      </c>
      <c r="D772" s="1" t="s">
        <v>168</v>
      </c>
      <c r="E772" s="1" t="s">
        <v>160</v>
      </c>
      <c r="F772" s="63" t="s">
        <v>909</v>
      </c>
      <c r="G772" s="1" t="s">
        <v>719</v>
      </c>
      <c r="H772" s="59" t="s">
        <v>710</v>
      </c>
      <c r="I772" s="9"/>
    </row>
    <row r="773" spans="2:9" x14ac:dyDescent="0.15">
      <c r="B773" s="5" t="s">
        <v>1312</v>
      </c>
      <c r="C773" s="6" t="s">
        <v>1311</v>
      </c>
      <c r="D773" s="1" t="s">
        <v>1310</v>
      </c>
      <c r="E773" s="1" t="s">
        <v>2067</v>
      </c>
      <c r="F773" s="63" t="s">
        <v>62</v>
      </c>
      <c r="G773" s="1" t="s">
        <v>719</v>
      </c>
      <c r="H773" s="59" t="s">
        <v>710</v>
      </c>
      <c r="I773" s="9"/>
    </row>
    <row r="774" spans="2:9" x14ac:dyDescent="0.15">
      <c r="B774" s="5" t="s">
        <v>1029</v>
      </c>
      <c r="C774" s="6" t="s">
        <v>702</v>
      </c>
      <c r="D774" s="1" t="s">
        <v>717</v>
      </c>
      <c r="E774" s="1" t="s">
        <v>718</v>
      </c>
      <c r="F774" s="63" t="s">
        <v>909</v>
      </c>
      <c r="G774" s="1" t="s">
        <v>719</v>
      </c>
      <c r="H774" s="59" t="s">
        <v>710</v>
      </c>
      <c r="I774" s="9"/>
    </row>
    <row r="777" spans="2:9" x14ac:dyDescent="0.15">
      <c r="B777" s="452" t="s">
        <v>674</v>
      </c>
      <c r="C777" s="453"/>
      <c r="D777" s="455" t="s">
        <v>192</v>
      </c>
      <c r="E777" s="456"/>
      <c r="F777" s="456"/>
      <c r="G777" s="456"/>
      <c r="H777" s="456"/>
      <c r="I777" s="457"/>
    </row>
    <row r="778" spans="2:9" x14ac:dyDescent="0.15">
      <c r="B778" s="452" t="s">
        <v>706</v>
      </c>
      <c r="C778" s="453"/>
      <c r="D778" s="455" t="s">
        <v>155</v>
      </c>
      <c r="E778" s="456"/>
      <c r="F778" s="456"/>
      <c r="G778" s="456"/>
      <c r="H778" s="456"/>
      <c r="I778" s="457"/>
    </row>
    <row r="779" spans="2:9" x14ac:dyDescent="0.15">
      <c r="B779" s="452" t="s">
        <v>920</v>
      </c>
      <c r="C779" s="453"/>
      <c r="D779" s="467" t="s">
        <v>156</v>
      </c>
      <c r="E779" s="468"/>
      <c r="F779" s="468"/>
      <c r="G779" s="468"/>
      <c r="H779" s="468"/>
      <c r="I779" s="469"/>
    </row>
    <row r="780" spans="2:9" x14ac:dyDescent="0.15">
      <c r="B780" s="452" t="s">
        <v>705</v>
      </c>
      <c r="C780" s="453"/>
      <c r="D780" s="455" t="s">
        <v>686</v>
      </c>
      <c r="E780" s="456"/>
      <c r="F780" s="456"/>
      <c r="G780" s="456"/>
      <c r="H780" s="456"/>
      <c r="I780" s="457"/>
    </row>
    <row r="781" spans="2:9" x14ac:dyDescent="0.15">
      <c r="B781" s="452" t="s">
        <v>673</v>
      </c>
      <c r="C781" s="453"/>
      <c r="D781" s="455" t="s">
        <v>205</v>
      </c>
      <c r="E781" s="456"/>
      <c r="F781" s="456"/>
      <c r="G781" s="456"/>
      <c r="H781" s="456"/>
      <c r="I781" s="457"/>
    </row>
    <row r="782" spans="2:9" x14ac:dyDescent="0.15">
      <c r="B782" s="56" t="s">
        <v>896</v>
      </c>
      <c r="C782" s="56" t="s">
        <v>897</v>
      </c>
      <c r="D782" s="64" t="s">
        <v>674</v>
      </c>
      <c r="E782" s="64" t="s">
        <v>706</v>
      </c>
      <c r="F782" s="64" t="s">
        <v>707</v>
      </c>
      <c r="G782" s="64" t="s">
        <v>708</v>
      </c>
      <c r="H782" s="64" t="s">
        <v>709</v>
      </c>
      <c r="I782" s="59" t="s">
        <v>749</v>
      </c>
    </row>
    <row r="783" spans="2:9" x14ac:dyDescent="0.15">
      <c r="B783" s="5" t="s">
        <v>1032</v>
      </c>
      <c r="C783" s="6"/>
      <c r="D783" s="1" t="s">
        <v>162</v>
      </c>
      <c r="E783" s="1" t="s">
        <v>683</v>
      </c>
      <c r="F783" s="63" t="s">
        <v>909</v>
      </c>
      <c r="G783" s="1" t="s">
        <v>910</v>
      </c>
      <c r="H783" s="59" t="s">
        <v>710</v>
      </c>
      <c r="I783" s="9"/>
    </row>
    <row r="784" spans="2:9" x14ac:dyDescent="0.15">
      <c r="B784" s="5" t="s">
        <v>132</v>
      </c>
      <c r="C784" s="6"/>
      <c r="D784" s="1" t="s">
        <v>163</v>
      </c>
      <c r="E784" s="1" t="s">
        <v>683</v>
      </c>
      <c r="F784" s="63" t="s">
        <v>909</v>
      </c>
      <c r="G784" s="1" t="s">
        <v>910</v>
      </c>
      <c r="H784" s="59" t="s">
        <v>710</v>
      </c>
      <c r="I784" s="9"/>
    </row>
    <row r="785" spans="2:10" x14ac:dyDescent="0.15">
      <c r="B785" s="5" t="s">
        <v>133</v>
      </c>
      <c r="C785" s="6"/>
      <c r="D785" s="1" t="s">
        <v>164</v>
      </c>
      <c r="E785" s="1" t="s">
        <v>683</v>
      </c>
      <c r="F785" s="63" t="s">
        <v>909</v>
      </c>
      <c r="G785" s="1" t="s">
        <v>910</v>
      </c>
      <c r="H785" s="59" t="s">
        <v>710</v>
      </c>
      <c r="I785" s="9"/>
    </row>
    <row r="786" spans="2:10" x14ac:dyDescent="0.15">
      <c r="B786" s="5" t="s">
        <v>161</v>
      </c>
      <c r="C786" s="6"/>
      <c r="D786" s="1" t="s">
        <v>165</v>
      </c>
      <c r="E786" s="1" t="s">
        <v>683</v>
      </c>
      <c r="F786" s="63" t="s">
        <v>909</v>
      </c>
      <c r="G786" s="1" t="s">
        <v>910</v>
      </c>
      <c r="H786" s="59" t="s">
        <v>710</v>
      </c>
      <c r="I786" s="9"/>
    </row>
    <row r="787" spans="2:10" x14ac:dyDescent="0.15">
      <c r="B787" s="7"/>
      <c r="D787" s="8"/>
      <c r="E787" s="8"/>
      <c r="F787" s="10"/>
      <c r="G787" s="8"/>
      <c r="H787" s="4"/>
    </row>
    <row r="788" spans="2:10" x14ac:dyDescent="0.15">
      <c r="B788" s="7"/>
      <c r="D788" s="8"/>
      <c r="E788" s="8"/>
      <c r="F788" s="10"/>
      <c r="G788" s="8"/>
      <c r="H788" s="4"/>
    </row>
    <row r="789" spans="2:10" x14ac:dyDescent="0.15">
      <c r="B789" s="452" t="s">
        <v>674</v>
      </c>
      <c r="C789" s="453"/>
      <c r="D789" s="455" t="s">
        <v>9377</v>
      </c>
      <c r="E789" s="456"/>
      <c r="F789" s="456"/>
      <c r="G789" s="456"/>
      <c r="H789" s="456"/>
      <c r="I789" s="457"/>
    </row>
    <row r="790" spans="2:10" x14ac:dyDescent="0.15">
      <c r="B790" s="452" t="s">
        <v>706</v>
      </c>
      <c r="C790" s="453"/>
      <c r="D790" s="455" t="s">
        <v>9378</v>
      </c>
      <c r="E790" s="456"/>
      <c r="F790" s="456"/>
      <c r="G790" s="456"/>
      <c r="H790" s="456"/>
      <c r="I790" s="457"/>
    </row>
    <row r="791" spans="2:10" x14ac:dyDescent="0.15">
      <c r="B791" s="452" t="s">
        <v>44</v>
      </c>
      <c r="C791" s="453"/>
      <c r="D791" s="467" t="s">
        <v>2988</v>
      </c>
      <c r="E791" s="468"/>
      <c r="F791" s="468"/>
      <c r="G791" s="468"/>
      <c r="H791" s="468"/>
      <c r="I791" s="469"/>
    </row>
    <row r="792" spans="2:10" x14ac:dyDescent="0.15">
      <c r="B792" s="452" t="s">
        <v>705</v>
      </c>
      <c r="C792" s="453"/>
      <c r="D792" s="455" t="s">
        <v>9379</v>
      </c>
      <c r="E792" s="456"/>
      <c r="F792" s="456"/>
      <c r="G792" s="456"/>
      <c r="H792" s="456"/>
      <c r="I792" s="457"/>
    </row>
    <row r="793" spans="2:10" x14ac:dyDescent="0.15">
      <c r="B793" s="452" t="s">
        <v>673</v>
      </c>
      <c r="C793" s="453"/>
      <c r="D793" s="455" t="s">
        <v>0</v>
      </c>
      <c r="E793" s="456"/>
      <c r="F793" s="456"/>
      <c r="G793" s="456"/>
      <c r="H793" s="456"/>
      <c r="I793" s="457"/>
    </row>
    <row r="794" spans="2:10" x14ac:dyDescent="0.15">
      <c r="B794" s="56" t="s">
        <v>58</v>
      </c>
      <c r="C794" s="56" t="s">
        <v>59</v>
      </c>
      <c r="D794" s="64" t="s">
        <v>674</v>
      </c>
      <c r="E794" s="64" t="s">
        <v>706</v>
      </c>
      <c r="F794" s="64" t="s">
        <v>707</v>
      </c>
      <c r="G794" s="64" t="s">
        <v>708</v>
      </c>
      <c r="H794" s="64" t="s">
        <v>709</v>
      </c>
      <c r="I794" s="59" t="s">
        <v>749</v>
      </c>
    </row>
    <row r="795" spans="2:10" x14ac:dyDescent="0.15">
      <c r="B795" s="5" t="s">
        <v>61</v>
      </c>
      <c r="C795" s="6"/>
      <c r="D795" s="1" t="s">
        <v>7605</v>
      </c>
      <c r="E795" s="1" t="s">
        <v>9380</v>
      </c>
      <c r="F795" s="63" t="s">
        <v>62</v>
      </c>
      <c r="G795" s="1" t="s">
        <v>63</v>
      </c>
      <c r="H795" s="59" t="s">
        <v>710</v>
      </c>
      <c r="I795" s="9"/>
    </row>
    <row r="796" spans="2:10" x14ac:dyDescent="0.15">
      <c r="B796" s="5" t="s">
        <v>132</v>
      </c>
      <c r="C796" s="6"/>
      <c r="D796" s="1" t="s">
        <v>9381</v>
      </c>
      <c r="E796" s="1" t="s">
        <v>54</v>
      </c>
      <c r="F796" s="63" t="s">
        <v>62</v>
      </c>
      <c r="G796" s="1" t="s">
        <v>869</v>
      </c>
      <c r="H796" s="59" t="s">
        <v>710</v>
      </c>
      <c r="I796" s="9"/>
    </row>
    <row r="797" spans="2:10" x14ac:dyDescent="0.15">
      <c r="B797" s="5" t="s">
        <v>133</v>
      </c>
      <c r="C797" s="6"/>
      <c r="E797" s="1"/>
      <c r="F797" s="63"/>
      <c r="G797" s="1"/>
      <c r="H797" s="59"/>
      <c r="I797" s="9"/>
    </row>
    <row r="798" spans="2:10" x14ac:dyDescent="0.15">
      <c r="B798" s="5" t="s">
        <v>410</v>
      </c>
      <c r="C798" s="6" t="s">
        <v>61</v>
      </c>
      <c r="D798" s="1" t="s">
        <v>9382</v>
      </c>
      <c r="E798" s="1" t="s">
        <v>9383</v>
      </c>
      <c r="F798" s="63" t="s">
        <v>62</v>
      </c>
      <c r="G798" s="1" t="s">
        <v>719</v>
      </c>
      <c r="H798" s="59" t="s">
        <v>710</v>
      </c>
      <c r="I798" s="9"/>
      <c r="J798" s="40" t="s">
        <v>9310</v>
      </c>
    </row>
    <row r="799" spans="2:10" x14ac:dyDescent="0.15">
      <c r="B799" s="7"/>
      <c r="D799" s="8"/>
      <c r="E799" s="8"/>
      <c r="F799" s="10"/>
      <c r="G799" s="8"/>
      <c r="H799" s="4"/>
    </row>
    <row r="800" spans="2:10" x14ac:dyDescent="0.15">
      <c r="B800" s="7"/>
      <c r="D800" s="8"/>
      <c r="E800" s="8"/>
      <c r="F800" s="10"/>
      <c r="G800" s="8"/>
      <c r="H800" s="4"/>
    </row>
    <row r="801" spans="2:10" x14ac:dyDescent="0.15">
      <c r="B801" s="452" t="s">
        <v>674</v>
      </c>
      <c r="C801" s="453"/>
      <c r="D801" s="455" t="s">
        <v>9384</v>
      </c>
      <c r="E801" s="456"/>
      <c r="F801" s="456"/>
      <c r="G801" s="456"/>
      <c r="H801" s="456"/>
      <c r="I801" s="457"/>
    </row>
    <row r="802" spans="2:10" x14ac:dyDescent="0.15">
      <c r="B802" s="452" t="s">
        <v>706</v>
      </c>
      <c r="C802" s="453"/>
      <c r="D802" s="455" t="s">
        <v>9378</v>
      </c>
      <c r="E802" s="456"/>
      <c r="F802" s="456"/>
      <c r="G802" s="456"/>
      <c r="H802" s="456"/>
      <c r="I802" s="457"/>
    </row>
    <row r="803" spans="2:10" x14ac:dyDescent="0.15">
      <c r="B803" s="452" t="s">
        <v>44</v>
      </c>
      <c r="C803" s="453"/>
      <c r="D803" s="467" t="s">
        <v>2993</v>
      </c>
      <c r="E803" s="468"/>
      <c r="F803" s="468"/>
      <c r="G803" s="468"/>
      <c r="H803" s="468"/>
      <c r="I803" s="469"/>
    </row>
    <row r="804" spans="2:10" x14ac:dyDescent="0.15">
      <c r="B804" s="452" t="s">
        <v>705</v>
      </c>
      <c r="C804" s="453"/>
      <c r="D804" s="455" t="s">
        <v>2062</v>
      </c>
      <c r="E804" s="456"/>
      <c r="F804" s="456"/>
      <c r="G804" s="456"/>
      <c r="H804" s="456"/>
      <c r="I804" s="457"/>
    </row>
    <row r="805" spans="2:10" x14ac:dyDescent="0.15">
      <c r="B805" s="452" t="s">
        <v>673</v>
      </c>
      <c r="C805" s="453"/>
      <c r="D805" s="455" t="s">
        <v>688</v>
      </c>
      <c r="E805" s="456"/>
      <c r="F805" s="456"/>
      <c r="G805" s="456"/>
      <c r="H805" s="456"/>
      <c r="I805" s="457"/>
    </row>
    <row r="806" spans="2:10" x14ac:dyDescent="0.15">
      <c r="B806" s="56" t="s">
        <v>58</v>
      </c>
      <c r="C806" s="56" t="s">
        <v>59</v>
      </c>
      <c r="D806" s="64" t="s">
        <v>674</v>
      </c>
      <c r="E806" s="64" t="s">
        <v>706</v>
      </c>
      <c r="F806" s="64" t="s">
        <v>707</v>
      </c>
      <c r="G806" s="64" t="s">
        <v>708</v>
      </c>
      <c r="H806" s="64" t="s">
        <v>709</v>
      </c>
      <c r="I806" s="59" t="s">
        <v>749</v>
      </c>
    </row>
    <row r="807" spans="2:10" x14ac:dyDescent="0.15">
      <c r="B807" s="5" t="s">
        <v>61</v>
      </c>
      <c r="C807" s="6"/>
      <c r="D807" s="1" t="s">
        <v>9385</v>
      </c>
      <c r="E807" s="1" t="s">
        <v>9386</v>
      </c>
      <c r="F807" s="63" t="s">
        <v>62</v>
      </c>
      <c r="G807" s="1" t="s">
        <v>63</v>
      </c>
      <c r="H807" s="59" t="s">
        <v>710</v>
      </c>
      <c r="I807" s="9"/>
    </row>
    <row r="808" spans="2:10" x14ac:dyDescent="0.15">
      <c r="B808" s="5" t="s">
        <v>132</v>
      </c>
      <c r="C808" s="6" t="s">
        <v>61</v>
      </c>
      <c r="D808" s="1" t="s">
        <v>9387</v>
      </c>
      <c r="E808" s="1" t="s">
        <v>9388</v>
      </c>
      <c r="F808" s="63" t="s">
        <v>62</v>
      </c>
      <c r="G808" s="1" t="s">
        <v>63</v>
      </c>
      <c r="H808" s="59" t="s">
        <v>710</v>
      </c>
      <c r="I808" s="9"/>
    </row>
    <row r="809" spans="2:10" x14ac:dyDescent="0.15">
      <c r="B809" s="5" t="s">
        <v>132</v>
      </c>
      <c r="C809" s="6" t="s">
        <v>19</v>
      </c>
      <c r="D809" s="1" t="s">
        <v>9389</v>
      </c>
      <c r="E809" s="1" t="s">
        <v>9388</v>
      </c>
      <c r="F809" s="63" t="s">
        <v>62</v>
      </c>
      <c r="G809" s="1" t="s">
        <v>63</v>
      </c>
      <c r="H809" s="59" t="s">
        <v>710</v>
      </c>
      <c r="I809" s="9"/>
    </row>
    <row r="810" spans="2:10" ht="34.5" x14ac:dyDescent="0.15">
      <c r="B810" s="5" t="s">
        <v>3955</v>
      </c>
      <c r="C810" s="6"/>
      <c r="D810" s="9" t="s">
        <v>9390</v>
      </c>
      <c r="E810" s="1" t="s">
        <v>9391</v>
      </c>
      <c r="F810" s="63" t="s">
        <v>62</v>
      </c>
      <c r="G810" s="1" t="s">
        <v>9392</v>
      </c>
      <c r="H810" s="59" t="s">
        <v>710</v>
      </c>
      <c r="I810" s="9"/>
    </row>
    <row r="811" spans="2:10" x14ac:dyDescent="0.15">
      <c r="B811" s="5"/>
      <c r="C811" s="6"/>
      <c r="E811" s="1"/>
      <c r="F811" s="63"/>
      <c r="G811" s="1"/>
      <c r="H811" s="59"/>
      <c r="I811" s="9"/>
    </row>
    <row r="812" spans="2:10" x14ac:dyDescent="0.15">
      <c r="B812" s="5" t="s">
        <v>410</v>
      </c>
      <c r="C812" s="6" t="s">
        <v>61</v>
      </c>
      <c r="D812" s="1" t="s">
        <v>9393</v>
      </c>
      <c r="E812" s="1" t="s">
        <v>9394</v>
      </c>
      <c r="F812" s="63" t="s">
        <v>62</v>
      </c>
      <c r="G812" s="1" t="s">
        <v>719</v>
      </c>
      <c r="H812" s="59" t="s">
        <v>710</v>
      </c>
      <c r="I812" s="9"/>
      <c r="J812" s="40" t="s">
        <v>9310</v>
      </c>
    </row>
    <row r="813" spans="2:10" x14ac:dyDescent="0.15">
      <c r="B813" s="7"/>
      <c r="D813" s="8"/>
      <c r="E813" s="8"/>
      <c r="F813" s="10"/>
      <c r="G813" s="8"/>
      <c r="H813" s="4"/>
    </row>
    <row r="814" spans="2:10" x14ac:dyDescent="0.15">
      <c r="B814" s="7"/>
      <c r="D814" s="8"/>
      <c r="E814" s="8"/>
      <c r="F814" s="10"/>
      <c r="G814" s="8"/>
      <c r="H814" s="4"/>
    </row>
    <row r="815" spans="2:10" x14ac:dyDescent="0.15">
      <c r="B815" s="452" t="s">
        <v>674</v>
      </c>
      <c r="C815" s="453"/>
      <c r="D815" s="455" t="s">
        <v>204</v>
      </c>
      <c r="E815" s="456"/>
      <c r="F815" s="456"/>
      <c r="G815" s="456"/>
      <c r="H815" s="456"/>
      <c r="I815" s="457"/>
    </row>
    <row r="816" spans="2:10" x14ac:dyDescent="0.15">
      <c r="B816" s="452" t="s">
        <v>706</v>
      </c>
      <c r="C816" s="453"/>
      <c r="D816" s="455" t="s">
        <v>169</v>
      </c>
      <c r="E816" s="456"/>
      <c r="F816" s="456"/>
      <c r="G816" s="456"/>
      <c r="H816" s="456"/>
      <c r="I816" s="457"/>
    </row>
    <row r="817" spans="2:9" x14ac:dyDescent="0.15">
      <c r="B817" s="452" t="s">
        <v>920</v>
      </c>
      <c r="C817" s="453"/>
      <c r="D817" s="467" t="s">
        <v>170</v>
      </c>
      <c r="E817" s="468"/>
      <c r="F817" s="468"/>
      <c r="G817" s="468"/>
      <c r="H817" s="468"/>
      <c r="I817" s="469"/>
    </row>
    <row r="818" spans="2:9" x14ac:dyDescent="0.15">
      <c r="B818" s="452" t="s">
        <v>705</v>
      </c>
      <c r="C818" s="453"/>
      <c r="D818" s="455" t="s">
        <v>686</v>
      </c>
      <c r="E818" s="456"/>
      <c r="F818" s="456"/>
      <c r="G818" s="456"/>
      <c r="H818" s="456"/>
      <c r="I818" s="457"/>
    </row>
    <row r="819" spans="2:9" x14ac:dyDescent="0.15">
      <c r="B819" s="452" t="s">
        <v>673</v>
      </c>
      <c r="C819" s="453"/>
      <c r="D819" s="455" t="s">
        <v>5</v>
      </c>
      <c r="E819" s="456"/>
      <c r="F819" s="456"/>
      <c r="G819" s="456"/>
      <c r="H819" s="456"/>
      <c r="I819" s="457"/>
    </row>
    <row r="820" spans="2:9" x14ac:dyDescent="0.15">
      <c r="B820" s="56" t="s">
        <v>896</v>
      </c>
      <c r="C820" s="56" t="s">
        <v>897</v>
      </c>
      <c r="D820" s="64" t="s">
        <v>674</v>
      </c>
      <c r="E820" s="64" t="s">
        <v>706</v>
      </c>
      <c r="F820" s="64" t="s">
        <v>707</v>
      </c>
      <c r="G820" s="64" t="s">
        <v>708</v>
      </c>
      <c r="H820" s="64" t="s">
        <v>709</v>
      </c>
      <c r="I820" s="59" t="s">
        <v>749</v>
      </c>
    </row>
    <row r="821" spans="2:9" x14ac:dyDescent="0.15">
      <c r="B821" s="5" t="s">
        <v>1032</v>
      </c>
      <c r="C821" s="6"/>
      <c r="D821" s="1" t="s">
        <v>171</v>
      </c>
      <c r="E821" s="1" t="s">
        <v>683</v>
      </c>
      <c r="F821" s="63" t="s">
        <v>909</v>
      </c>
      <c r="G821" s="1" t="s">
        <v>910</v>
      </c>
      <c r="H821" s="59" t="s">
        <v>710</v>
      </c>
      <c r="I821" s="9"/>
    </row>
    <row r="822" spans="2:9" x14ac:dyDescent="0.15">
      <c r="B822" s="7"/>
      <c r="D822" s="8"/>
      <c r="E822" s="8"/>
      <c r="F822" s="10"/>
      <c r="G822" s="8"/>
      <c r="H822" s="4"/>
    </row>
    <row r="823" spans="2:9" x14ac:dyDescent="0.15">
      <c r="B823" s="7"/>
      <c r="D823" s="8"/>
      <c r="E823" s="8"/>
      <c r="F823" s="10"/>
      <c r="G823" s="8"/>
      <c r="H823" s="4"/>
    </row>
    <row r="824" spans="2:9" x14ac:dyDescent="0.15">
      <c r="B824" s="452" t="s">
        <v>674</v>
      </c>
      <c r="C824" s="453"/>
      <c r="D824" s="455" t="s">
        <v>212</v>
      </c>
      <c r="E824" s="456"/>
      <c r="F824" s="456"/>
      <c r="G824" s="456"/>
      <c r="H824" s="456"/>
      <c r="I824" s="457"/>
    </row>
    <row r="825" spans="2:9" x14ac:dyDescent="0.15">
      <c r="B825" s="452" t="s">
        <v>706</v>
      </c>
      <c r="C825" s="453"/>
      <c r="D825" s="455" t="s">
        <v>213</v>
      </c>
      <c r="E825" s="456"/>
      <c r="F825" s="456"/>
      <c r="G825" s="456"/>
      <c r="H825" s="456"/>
      <c r="I825" s="457"/>
    </row>
    <row r="826" spans="2:9" x14ac:dyDescent="0.15">
      <c r="B826" s="452" t="s">
        <v>920</v>
      </c>
      <c r="C826" s="453"/>
      <c r="D826" s="467" t="s">
        <v>211</v>
      </c>
      <c r="E826" s="468"/>
      <c r="F826" s="468"/>
      <c r="G826" s="468"/>
      <c r="H826" s="468"/>
      <c r="I826" s="469"/>
    </row>
    <row r="827" spans="2:9" x14ac:dyDescent="0.15">
      <c r="B827" s="452" t="s">
        <v>705</v>
      </c>
      <c r="C827" s="453"/>
      <c r="D827" s="455" t="s">
        <v>214</v>
      </c>
      <c r="E827" s="456"/>
      <c r="F827" s="456"/>
      <c r="G827" s="456"/>
      <c r="H827" s="456"/>
      <c r="I827" s="457"/>
    </row>
    <row r="828" spans="2:9" x14ac:dyDescent="0.15">
      <c r="B828" s="452" t="s">
        <v>673</v>
      </c>
      <c r="C828" s="453"/>
      <c r="D828" s="455" t="s">
        <v>215</v>
      </c>
      <c r="E828" s="456"/>
      <c r="F828" s="456"/>
      <c r="G828" s="456"/>
      <c r="H828" s="456"/>
      <c r="I828" s="457"/>
    </row>
    <row r="829" spans="2:9" x14ac:dyDescent="0.15">
      <c r="B829" s="56" t="s">
        <v>896</v>
      </c>
      <c r="C829" s="56" t="s">
        <v>897</v>
      </c>
      <c r="D829" s="64" t="s">
        <v>674</v>
      </c>
      <c r="E829" s="64" t="s">
        <v>706</v>
      </c>
      <c r="F829" s="64" t="s">
        <v>707</v>
      </c>
      <c r="G829" s="64" t="s">
        <v>708</v>
      </c>
      <c r="H829" s="64" t="s">
        <v>709</v>
      </c>
      <c r="I829" s="59" t="s">
        <v>749</v>
      </c>
    </row>
    <row r="830" spans="2:9" x14ac:dyDescent="0.15">
      <c r="B830" s="5" t="s">
        <v>1271</v>
      </c>
      <c r="C830" s="6"/>
      <c r="D830" s="1" t="s">
        <v>217</v>
      </c>
      <c r="E830" s="1" t="s">
        <v>23</v>
      </c>
      <c r="F830" s="63" t="s">
        <v>909</v>
      </c>
      <c r="G830" s="59" t="s">
        <v>935</v>
      </c>
      <c r="H830" s="59" t="s">
        <v>710</v>
      </c>
      <c r="I830" s="9"/>
    </row>
    <row r="831" spans="2:9" x14ac:dyDescent="0.15">
      <c r="B831" s="5" t="s">
        <v>95</v>
      </c>
      <c r="C831" s="6"/>
      <c r="D831" s="1" t="s">
        <v>218</v>
      </c>
      <c r="E831" s="1" t="s">
        <v>227</v>
      </c>
      <c r="F831" s="63" t="s">
        <v>909</v>
      </c>
      <c r="G831" s="59" t="s">
        <v>935</v>
      </c>
      <c r="H831" s="59" t="s">
        <v>710</v>
      </c>
      <c r="I831" s="9"/>
    </row>
    <row r="832" spans="2:9" x14ac:dyDescent="0.15">
      <c r="B832" s="5" t="s">
        <v>1272</v>
      </c>
      <c r="C832" s="6"/>
      <c r="D832" s="1" t="s">
        <v>194</v>
      </c>
      <c r="E832" s="1" t="s">
        <v>227</v>
      </c>
      <c r="F832" s="63" t="s">
        <v>909</v>
      </c>
      <c r="G832" s="59" t="s">
        <v>935</v>
      </c>
      <c r="H832" s="59" t="s">
        <v>710</v>
      </c>
      <c r="I832" s="9"/>
    </row>
    <row r="833" spans="2:9" x14ac:dyDescent="0.15">
      <c r="B833" s="7"/>
      <c r="D833" s="8"/>
      <c r="E833" s="8"/>
      <c r="F833" s="10"/>
      <c r="G833" s="4"/>
      <c r="H833" s="4"/>
    </row>
    <row r="834" spans="2:9" x14ac:dyDescent="0.15">
      <c r="B834" s="7"/>
      <c r="D834" s="8"/>
      <c r="E834" s="8"/>
      <c r="F834" s="10"/>
      <c r="G834" s="4"/>
      <c r="H834" s="4"/>
    </row>
    <row r="835" spans="2:9" x14ac:dyDescent="0.15">
      <c r="B835" s="452" t="s">
        <v>674</v>
      </c>
      <c r="C835" s="453"/>
      <c r="D835" s="455" t="s">
        <v>233</v>
      </c>
      <c r="E835" s="456"/>
      <c r="F835" s="456"/>
      <c r="G835" s="456"/>
      <c r="H835" s="456"/>
      <c r="I835" s="457"/>
    </row>
    <row r="836" spans="2:9" x14ac:dyDescent="0.15">
      <c r="B836" s="452" t="s">
        <v>706</v>
      </c>
      <c r="C836" s="453"/>
      <c r="D836" s="455" t="s">
        <v>234</v>
      </c>
      <c r="E836" s="456"/>
      <c r="F836" s="456"/>
      <c r="G836" s="456"/>
      <c r="H836" s="456"/>
      <c r="I836" s="457"/>
    </row>
    <row r="837" spans="2:9" x14ac:dyDescent="0.15">
      <c r="B837" s="452" t="s">
        <v>920</v>
      </c>
      <c r="C837" s="453"/>
      <c r="D837" s="467" t="s">
        <v>229</v>
      </c>
      <c r="E837" s="468"/>
      <c r="F837" s="468"/>
      <c r="G837" s="468"/>
      <c r="H837" s="468"/>
      <c r="I837" s="469"/>
    </row>
    <row r="838" spans="2:9" x14ac:dyDescent="0.15">
      <c r="B838" s="452" t="s">
        <v>705</v>
      </c>
      <c r="C838" s="453"/>
      <c r="D838" s="455" t="s">
        <v>399</v>
      </c>
      <c r="E838" s="456"/>
      <c r="F838" s="456"/>
      <c r="G838" s="456"/>
      <c r="H838" s="456"/>
      <c r="I838" s="457"/>
    </row>
    <row r="839" spans="2:9" x14ac:dyDescent="0.15">
      <c r="B839" s="452" t="s">
        <v>673</v>
      </c>
      <c r="C839" s="453"/>
      <c r="D839" s="455" t="s">
        <v>656</v>
      </c>
      <c r="E839" s="456"/>
      <c r="F839" s="456"/>
      <c r="G839" s="456"/>
      <c r="H839" s="456"/>
      <c r="I839" s="457"/>
    </row>
    <row r="840" spans="2:9" x14ac:dyDescent="0.15">
      <c r="B840" s="56" t="s">
        <v>896</v>
      </c>
      <c r="C840" s="56" t="s">
        <v>897</v>
      </c>
      <c r="D840" s="64" t="s">
        <v>674</v>
      </c>
      <c r="E840" s="64" t="s">
        <v>706</v>
      </c>
      <c r="F840" s="64" t="s">
        <v>707</v>
      </c>
      <c r="G840" s="64" t="s">
        <v>708</v>
      </c>
      <c r="H840" s="64" t="s">
        <v>709</v>
      </c>
      <c r="I840" s="59" t="s">
        <v>749</v>
      </c>
    </row>
    <row r="841" spans="2:9" x14ac:dyDescent="0.15">
      <c r="B841" s="5" t="s">
        <v>1032</v>
      </c>
      <c r="C841" s="6" t="s">
        <v>725</v>
      </c>
      <c r="D841" s="1" t="s">
        <v>242</v>
      </c>
      <c r="E841" s="1" t="s">
        <v>1285</v>
      </c>
      <c r="F841" s="63" t="s">
        <v>1299</v>
      </c>
      <c r="G841" s="59" t="s">
        <v>1299</v>
      </c>
      <c r="H841" s="59" t="s">
        <v>710</v>
      </c>
      <c r="I841" s="12"/>
    </row>
    <row r="842" spans="2:9" x14ac:dyDescent="0.15">
      <c r="B842" s="5" t="s">
        <v>1032</v>
      </c>
      <c r="C842" s="6" t="s">
        <v>726</v>
      </c>
      <c r="D842" s="1" t="s">
        <v>114</v>
      </c>
      <c r="E842" s="1" t="s">
        <v>1285</v>
      </c>
      <c r="F842" s="63" t="s">
        <v>63</v>
      </c>
      <c r="G842" s="59" t="s">
        <v>63</v>
      </c>
      <c r="H842" s="59" t="s">
        <v>710</v>
      </c>
      <c r="I842" s="9"/>
    </row>
    <row r="843" spans="2:9" x14ac:dyDescent="0.15">
      <c r="B843" s="5" t="s">
        <v>1032</v>
      </c>
      <c r="C843" s="6" t="s">
        <v>46</v>
      </c>
      <c r="D843" s="1" t="s">
        <v>243</v>
      </c>
      <c r="E843" s="1" t="s">
        <v>1285</v>
      </c>
      <c r="F843" s="63" t="s">
        <v>63</v>
      </c>
      <c r="G843" s="59" t="s">
        <v>63</v>
      </c>
      <c r="H843" s="59" t="s">
        <v>710</v>
      </c>
      <c r="I843" s="12"/>
    </row>
    <row r="844" spans="2:9" x14ac:dyDescent="0.15">
      <c r="B844" s="5" t="s">
        <v>1032</v>
      </c>
      <c r="C844" s="6" t="s">
        <v>47</v>
      </c>
      <c r="D844" s="1" t="s">
        <v>1287</v>
      </c>
      <c r="E844" s="1" t="s">
        <v>1285</v>
      </c>
      <c r="F844" s="63" t="s">
        <v>1300</v>
      </c>
      <c r="G844" s="59" t="s">
        <v>1300</v>
      </c>
      <c r="H844" s="59" t="s">
        <v>710</v>
      </c>
      <c r="I844" s="12"/>
    </row>
    <row r="845" spans="2:9" x14ac:dyDescent="0.15">
      <c r="B845" s="5" t="s">
        <v>241</v>
      </c>
      <c r="C845" s="6" t="s">
        <v>725</v>
      </c>
      <c r="D845" s="1" t="s">
        <v>244</v>
      </c>
      <c r="E845" s="1" t="s">
        <v>1285</v>
      </c>
      <c r="F845" s="63" t="s">
        <v>1300</v>
      </c>
      <c r="G845" s="59" t="s">
        <v>1300</v>
      </c>
      <c r="H845" s="59" t="s">
        <v>710</v>
      </c>
      <c r="I845" s="12"/>
    </row>
    <row r="846" spans="2:9" x14ac:dyDescent="0.15">
      <c r="B846" s="5" t="s">
        <v>743</v>
      </c>
      <c r="C846" s="6" t="s">
        <v>726</v>
      </c>
      <c r="D846" s="1" t="s">
        <v>498</v>
      </c>
      <c r="E846" s="1" t="s">
        <v>1285</v>
      </c>
      <c r="F846" s="63" t="s">
        <v>1300</v>
      </c>
      <c r="G846" s="59" t="s">
        <v>1300</v>
      </c>
      <c r="H846" s="59" t="s">
        <v>710</v>
      </c>
      <c r="I846" s="12"/>
    </row>
    <row r="847" spans="2:9" x14ac:dyDescent="0.15">
      <c r="B847" s="5" t="s">
        <v>743</v>
      </c>
      <c r="C847" s="6" t="s">
        <v>239</v>
      </c>
      <c r="D847" s="1" t="s">
        <v>700</v>
      </c>
      <c r="E847" s="1" t="s">
        <v>1285</v>
      </c>
      <c r="F847" s="63" t="s">
        <v>1300</v>
      </c>
      <c r="G847" s="59" t="s">
        <v>1300</v>
      </c>
      <c r="H847" s="59" t="s">
        <v>710</v>
      </c>
      <c r="I847" s="12"/>
    </row>
    <row r="848" spans="2:9" x14ac:dyDescent="0.15">
      <c r="B848" s="5" t="s">
        <v>698</v>
      </c>
      <c r="C848" s="6" t="s">
        <v>240</v>
      </c>
      <c r="D848" s="1" t="s">
        <v>1288</v>
      </c>
      <c r="E848" s="1" t="s">
        <v>1285</v>
      </c>
      <c r="F848" s="63" t="s">
        <v>1300</v>
      </c>
      <c r="G848" s="59" t="s">
        <v>1300</v>
      </c>
      <c r="H848" s="59" t="s">
        <v>710</v>
      </c>
      <c r="I848" s="12"/>
    </row>
    <row r="849" spans="2:9" x14ac:dyDescent="0.15">
      <c r="B849" s="5" t="s">
        <v>69</v>
      </c>
      <c r="C849" s="6" t="s">
        <v>236</v>
      </c>
      <c r="D849" s="1" t="s">
        <v>701</v>
      </c>
      <c r="E849" s="1" t="s">
        <v>1285</v>
      </c>
      <c r="F849" s="63" t="s">
        <v>1300</v>
      </c>
      <c r="G849" s="59" t="s">
        <v>1300</v>
      </c>
      <c r="H849" s="59" t="s">
        <v>710</v>
      </c>
      <c r="I849" s="12"/>
    </row>
    <row r="850" spans="2:9" x14ac:dyDescent="0.15">
      <c r="B850" s="5" t="s">
        <v>699</v>
      </c>
      <c r="C850" s="6" t="s">
        <v>237</v>
      </c>
      <c r="D850" s="1" t="s">
        <v>1015</v>
      </c>
      <c r="E850" s="1" t="s">
        <v>1285</v>
      </c>
      <c r="F850" s="63" t="s">
        <v>1300</v>
      </c>
      <c r="G850" s="59" t="s">
        <v>1300</v>
      </c>
      <c r="H850" s="59" t="s">
        <v>710</v>
      </c>
      <c r="I850" s="12"/>
    </row>
    <row r="851" spans="2:9" x14ac:dyDescent="0.15">
      <c r="B851" s="5" t="s">
        <v>684</v>
      </c>
      <c r="C851" s="6" t="s">
        <v>239</v>
      </c>
      <c r="D851" s="1" t="s">
        <v>2982</v>
      </c>
      <c r="E851" s="1" t="s">
        <v>1285</v>
      </c>
      <c r="F851" s="63" t="s">
        <v>1300</v>
      </c>
      <c r="G851" s="59" t="s">
        <v>1300</v>
      </c>
      <c r="H851" s="59" t="s">
        <v>710</v>
      </c>
      <c r="I851" s="12"/>
    </row>
    <row r="852" spans="2:9" x14ac:dyDescent="0.15">
      <c r="B852" s="5" t="s">
        <v>434</v>
      </c>
      <c r="C852" s="6" t="s">
        <v>439</v>
      </c>
      <c r="D852" s="1" t="s">
        <v>226</v>
      </c>
      <c r="E852" s="1" t="s">
        <v>1285</v>
      </c>
      <c r="F852" s="63" t="s">
        <v>1300</v>
      </c>
      <c r="G852" s="59" t="s">
        <v>1300</v>
      </c>
      <c r="H852" s="59" t="s">
        <v>710</v>
      </c>
      <c r="I852" s="12"/>
    </row>
    <row r="853" spans="2:9" x14ac:dyDescent="0.15">
      <c r="B853" s="5" t="s">
        <v>435</v>
      </c>
      <c r="C853" s="6" t="s">
        <v>236</v>
      </c>
      <c r="D853" s="1" t="s">
        <v>685</v>
      </c>
      <c r="E853" s="1" t="s">
        <v>1285</v>
      </c>
      <c r="F853" s="63" t="s">
        <v>1300</v>
      </c>
      <c r="G853" s="59" t="s">
        <v>1300</v>
      </c>
      <c r="H853" s="59" t="s">
        <v>710</v>
      </c>
      <c r="I853" s="12"/>
    </row>
    <row r="854" spans="2:9" x14ac:dyDescent="0.15">
      <c r="B854" s="5" t="s">
        <v>435</v>
      </c>
      <c r="C854" s="6" t="s">
        <v>237</v>
      </c>
      <c r="D854" s="1" t="s">
        <v>1286</v>
      </c>
      <c r="E854" s="1" t="s">
        <v>1285</v>
      </c>
      <c r="F854" s="63" t="s">
        <v>63</v>
      </c>
      <c r="G854" s="59" t="s">
        <v>63</v>
      </c>
      <c r="H854" s="59" t="s">
        <v>710</v>
      </c>
      <c r="I854" s="12"/>
    </row>
    <row r="855" spans="2:9" x14ac:dyDescent="0.15">
      <c r="B855" s="5" t="s">
        <v>1282</v>
      </c>
      <c r="C855" s="6" t="s">
        <v>239</v>
      </c>
      <c r="D855" s="1" t="s">
        <v>1298</v>
      </c>
      <c r="E855" s="1" t="s">
        <v>1285</v>
      </c>
      <c r="F855" s="63" t="s">
        <v>1300</v>
      </c>
      <c r="G855" s="59" t="s">
        <v>1300</v>
      </c>
      <c r="H855" s="59" t="s">
        <v>710</v>
      </c>
      <c r="I855" s="12"/>
    </row>
    <row r="856" spans="2:9" x14ac:dyDescent="0.15">
      <c r="B856" s="5" t="s">
        <v>1283</v>
      </c>
      <c r="C856" s="6" t="s">
        <v>47</v>
      </c>
      <c r="D856" s="1" t="s">
        <v>1297</v>
      </c>
      <c r="E856" s="1" t="s">
        <v>1285</v>
      </c>
      <c r="F856" s="63" t="s">
        <v>1300</v>
      </c>
      <c r="G856" s="59" t="s">
        <v>1300</v>
      </c>
      <c r="H856" s="59" t="s">
        <v>710</v>
      </c>
      <c r="I856" s="12"/>
    </row>
    <row r="857" spans="2:9" x14ac:dyDescent="0.15">
      <c r="B857" s="5" t="s">
        <v>407</v>
      </c>
      <c r="C857" s="6" t="s">
        <v>45</v>
      </c>
      <c r="D857" s="1" t="s">
        <v>1342</v>
      </c>
      <c r="E857" s="1" t="s">
        <v>1285</v>
      </c>
      <c r="F857" s="63" t="s">
        <v>63</v>
      </c>
      <c r="G857" s="59" t="s">
        <v>63</v>
      </c>
      <c r="H857" s="59" t="s">
        <v>710</v>
      </c>
      <c r="I857" s="12"/>
    </row>
    <row r="858" spans="2:9" x14ac:dyDescent="0.15">
      <c r="B858" s="5" t="s">
        <v>1284</v>
      </c>
      <c r="C858" s="6" t="s">
        <v>237</v>
      </c>
      <c r="D858" s="1" t="s">
        <v>1343</v>
      </c>
      <c r="E858" s="1" t="s">
        <v>1285</v>
      </c>
      <c r="F858" s="63" t="s">
        <v>63</v>
      </c>
      <c r="G858" s="59" t="s">
        <v>63</v>
      </c>
      <c r="H858" s="59" t="s">
        <v>710</v>
      </c>
      <c r="I858" s="12"/>
    </row>
    <row r="859" spans="2:9" x14ac:dyDescent="0.15">
      <c r="B859" s="5" t="s">
        <v>407</v>
      </c>
      <c r="C859" s="6" t="s">
        <v>46</v>
      </c>
      <c r="D859" s="1" t="s">
        <v>1442</v>
      </c>
      <c r="E859" s="1" t="s">
        <v>1285</v>
      </c>
      <c r="F859" s="63" t="s">
        <v>63</v>
      </c>
      <c r="G859" s="59" t="s">
        <v>63</v>
      </c>
      <c r="H859" s="59" t="s">
        <v>710</v>
      </c>
      <c r="I859" s="12"/>
    </row>
    <row r="860" spans="2:9" x14ac:dyDescent="0.15">
      <c r="B860" s="5" t="s">
        <v>407</v>
      </c>
      <c r="C860" s="6" t="s">
        <v>47</v>
      </c>
      <c r="D860" s="1" t="s">
        <v>1443</v>
      </c>
      <c r="E860" s="1" t="s">
        <v>1285</v>
      </c>
      <c r="F860" s="63" t="s">
        <v>63</v>
      </c>
      <c r="G860" s="59" t="s">
        <v>63</v>
      </c>
      <c r="H860" s="59" t="s">
        <v>710</v>
      </c>
      <c r="I860" s="12"/>
    </row>
    <row r="861" spans="2:9" x14ac:dyDescent="0.15">
      <c r="B861" s="5" t="s">
        <v>408</v>
      </c>
      <c r="C861" s="6" t="s">
        <v>236</v>
      </c>
      <c r="D861" s="1" t="s">
        <v>1444</v>
      </c>
      <c r="E861" s="1" t="s">
        <v>1285</v>
      </c>
      <c r="F861" s="63" t="s">
        <v>63</v>
      </c>
      <c r="G861" s="59" t="s">
        <v>63</v>
      </c>
      <c r="H861" s="59" t="s">
        <v>710</v>
      </c>
      <c r="I861" s="12"/>
    </row>
    <row r="862" spans="2:9" x14ac:dyDescent="0.15">
      <c r="B862" s="5" t="s">
        <v>408</v>
      </c>
      <c r="C862" s="6" t="s">
        <v>237</v>
      </c>
      <c r="D862" s="1" t="s">
        <v>1422</v>
      </c>
      <c r="E862" s="1" t="s">
        <v>1285</v>
      </c>
      <c r="F862" s="63" t="s">
        <v>63</v>
      </c>
      <c r="G862" s="59" t="s">
        <v>63</v>
      </c>
      <c r="H862" s="59" t="s">
        <v>710</v>
      </c>
      <c r="I862" s="12"/>
    </row>
    <row r="863" spans="2:9" x14ac:dyDescent="0.15">
      <c r="B863" s="5" t="s">
        <v>408</v>
      </c>
      <c r="C863" s="6" t="s">
        <v>1594</v>
      </c>
      <c r="D863" s="1" t="s">
        <v>1374</v>
      </c>
      <c r="E863" s="1" t="s">
        <v>1285</v>
      </c>
      <c r="F863" s="63" t="s">
        <v>63</v>
      </c>
      <c r="G863" s="59" t="s">
        <v>63</v>
      </c>
      <c r="H863" s="59" t="s">
        <v>710</v>
      </c>
      <c r="I863" s="12" t="s">
        <v>1595</v>
      </c>
    </row>
    <row r="864" spans="2:9" x14ac:dyDescent="0.15">
      <c r="B864" s="5" t="s">
        <v>408</v>
      </c>
      <c r="C864" s="6" t="s">
        <v>47</v>
      </c>
      <c r="D864" s="1" t="s">
        <v>1604</v>
      </c>
      <c r="E864" s="1" t="s">
        <v>1285</v>
      </c>
      <c r="F864" s="63" t="s">
        <v>63</v>
      </c>
      <c r="G864" s="59" t="s">
        <v>63</v>
      </c>
      <c r="H864" s="59" t="s">
        <v>710</v>
      </c>
      <c r="I864" s="12" t="s">
        <v>1605</v>
      </c>
    </row>
    <row r="865" spans="2:9" x14ac:dyDescent="0.15">
      <c r="B865" s="5" t="s">
        <v>159</v>
      </c>
      <c r="C865" s="6" t="s">
        <v>236</v>
      </c>
      <c r="D865" s="1" t="s">
        <v>1606</v>
      </c>
      <c r="E865" s="1" t="s">
        <v>1285</v>
      </c>
      <c r="F865" s="63" t="s">
        <v>63</v>
      </c>
      <c r="G865" s="59" t="s">
        <v>63</v>
      </c>
      <c r="H865" s="59" t="s">
        <v>710</v>
      </c>
      <c r="I865" s="12" t="s">
        <v>1608</v>
      </c>
    </row>
    <row r="866" spans="2:9" x14ac:dyDescent="0.15">
      <c r="B866" s="5" t="s">
        <v>159</v>
      </c>
      <c r="C866" s="6" t="s">
        <v>237</v>
      </c>
      <c r="D866" s="1" t="s">
        <v>1607</v>
      </c>
      <c r="E866" s="1" t="s">
        <v>1285</v>
      </c>
      <c r="F866" s="63" t="s">
        <v>63</v>
      </c>
      <c r="G866" s="59" t="s">
        <v>63</v>
      </c>
      <c r="H866" s="59" t="s">
        <v>710</v>
      </c>
      <c r="I866" s="12" t="s">
        <v>1608</v>
      </c>
    </row>
    <row r="867" spans="2:9" x14ac:dyDescent="0.15">
      <c r="B867" s="5" t="s">
        <v>159</v>
      </c>
      <c r="C867" s="6" t="s">
        <v>1637</v>
      </c>
      <c r="D867" s="1" t="s">
        <v>1638</v>
      </c>
      <c r="E867" s="1" t="s">
        <v>1285</v>
      </c>
      <c r="F867" s="63" t="s">
        <v>63</v>
      </c>
      <c r="G867" s="59" t="s">
        <v>63</v>
      </c>
      <c r="H867" s="59" t="s">
        <v>710</v>
      </c>
      <c r="I867" s="12" t="s">
        <v>1657</v>
      </c>
    </row>
    <row r="868" spans="2:9" x14ac:dyDescent="0.15">
      <c r="B868" s="5" t="s">
        <v>159</v>
      </c>
      <c r="C868" s="6" t="s">
        <v>97</v>
      </c>
      <c r="D868" s="1" t="s">
        <v>2440</v>
      </c>
      <c r="E868" s="1" t="s">
        <v>1285</v>
      </c>
      <c r="F868" s="63" t="s">
        <v>63</v>
      </c>
      <c r="G868" s="59" t="s">
        <v>63</v>
      </c>
      <c r="H868" s="59" t="s">
        <v>710</v>
      </c>
      <c r="I868" s="12" t="s">
        <v>1639</v>
      </c>
    </row>
    <row r="869" spans="2:9" x14ac:dyDescent="0.15">
      <c r="B869" s="5" t="s">
        <v>305</v>
      </c>
      <c r="C869" s="6" t="s">
        <v>236</v>
      </c>
      <c r="D869" s="1" t="s">
        <v>1344</v>
      </c>
      <c r="E869" s="1" t="s">
        <v>105</v>
      </c>
      <c r="F869" s="63" t="s">
        <v>105</v>
      </c>
      <c r="G869" s="59" t="s">
        <v>105</v>
      </c>
      <c r="H869" s="59" t="s">
        <v>1345</v>
      </c>
      <c r="I869" s="12"/>
    </row>
    <row r="870" spans="2:9" x14ac:dyDescent="0.15">
      <c r="B870" s="5" t="s">
        <v>305</v>
      </c>
      <c r="C870" s="6" t="s">
        <v>1687</v>
      </c>
      <c r="D870" s="1" t="s">
        <v>1688</v>
      </c>
      <c r="E870" s="1" t="s">
        <v>1285</v>
      </c>
      <c r="F870" s="63" t="s">
        <v>105</v>
      </c>
      <c r="G870" s="59" t="s">
        <v>105</v>
      </c>
      <c r="H870" s="59" t="s">
        <v>1345</v>
      </c>
      <c r="I870" s="12" t="s">
        <v>1686</v>
      </c>
    </row>
    <row r="871" spans="2:9" x14ac:dyDescent="0.15">
      <c r="B871" s="5" t="s">
        <v>305</v>
      </c>
      <c r="C871" s="6" t="s">
        <v>96</v>
      </c>
      <c r="D871" s="1" t="s">
        <v>1708</v>
      </c>
      <c r="E871" s="1" t="s">
        <v>1285</v>
      </c>
      <c r="F871" s="63" t="s">
        <v>105</v>
      </c>
      <c r="G871" s="59" t="s">
        <v>105</v>
      </c>
      <c r="H871" s="59" t="s">
        <v>1345</v>
      </c>
      <c r="I871" s="12" t="s">
        <v>1707</v>
      </c>
    </row>
    <row r="872" spans="2:9" x14ac:dyDescent="0.15">
      <c r="B872" s="5" t="s">
        <v>305</v>
      </c>
      <c r="C872" s="6" t="s">
        <v>2126</v>
      </c>
      <c r="D872" s="1" t="s">
        <v>2127</v>
      </c>
      <c r="E872" s="1" t="s">
        <v>1285</v>
      </c>
      <c r="F872" s="63" t="s">
        <v>105</v>
      </c>
      <c r="G872" s="59" t="s">
        <v>105</v>
      </c>
      <c r="H872" s="59" t="s">
        <v>1345</v>
      </c>
      <c r="I872" s="12" t="s">
        <v>2128</v>
      </c>
    </row>
    <row r="873" spans="2:9" x14ac:dyDescent="0.15">
      <c r="B873" s="7"/>
      <c r="D873" s="8"/>
      <c r="E873" s="8"/>
      <c r="F873" s="10"/>
      <c r="G873" s="4"/>
      <c r="H873" s="4"/>
      <c r="I873" s="34"/>
    </row>
    <row r="874" spans="2:9" x14ac:dyDescent="0.15">
      <c r="B874" s="47" t="s">
        <v>6499</v>
      </c>
      <c r="D874" s="8"/>
      <c r="E874" s="8"/>
      <c r="F874" s="10"/>
      <c r="G874" s="4"/>
      <c r="H874" s="4"/>
    </row>
    <row r="875" spans="2:9" x14ac:dyDescent="0.15">
      <c r="B875" s="452" t="s">
        <v>674</v>
      </c>
      <c r="C875" s="453"/>
      <c r="D875" s="455" t="s">
        <v>2139</v>
      </c>
      <c r="E875" s="456"/>
      <c r="F875" s="456"/>
      <c r="G875" s="456"/>
      <c r="H875" s="456"/>
      <c r="I875" s="457"/>
    </row>
    <row r="876" spans="2:9" x14ac:dyDescent="0.15">
      <c r="B876" s="452" t="s">
        <v>706</v>
      </c>
      <c r="C876" s="453"/>
      <c r="D876" s="455" t="s">
        <v>234</v>
      </c>
      <c r="E876" s="456"/>
      <c r="F876" s="456"/>
      <c r="G876" s="456"/>
      <c r="H876" s="456"/>
      <c r="I876" s="457"/>
    </row>
    <row r="877" spans="2:9" x14ac:dyDescent="0.15">
      <c r="B877" s="452" t="s">
        <v>920</v>
      </c>
      <c r="C877" s="453"/>
      <c r="D877" s="467" t="s">
        <v>2140</v>
      </c>
      <c r="E877" s="468"/>
      <c r="F877" s="468"/>
      <c r="G877" s="468"/>
      <c r="H877" s="468"/>
      <c r="I877" s="469"/>
    </row>
    <row r="878" spans="2:9" x14ac:dyDescent="0.15">
      <c r="B878" s="452" t="s">
        <v>705</v>
      </c>
      <c r="C878" s="453"/>
      <c r="D878" s="455" t="s">
        <v>399</v>
      </c>
      <c r="E878" s="456"/>
      <c r="F878" s="456"/>
      <c r="G878" s="456"/>
      <c r="H878" s="456"/>
      <c r="I878" s="457"/>
    </row>
    <row r="879" spans="2:9" x14ac:dyDescent="0.15">
      <c r="B879" s="452" t="s">
        <v>673</v>
      </c>
      <c r="C879" s="453"/>
      <c r="D879" s="455" t="s">
        <v>0</v>
      </c>
      <c r="E879" s="456"/>
      <c r="F879" s="456"/>
      <c r="G879" s="456"/>
      <c r="H879" s="456"/>
      <c r="I879" s="457"/>
    </row>
    <row r="880" spans="2:9" x14ac:dyDescent="0.15">
      <c r="B880" s="56" t="s">
        <v>822</v>
      </c>
      <c r="C880" s="56" t="s">
        <v>823</v>
      </c>
      <c r="D880" s="64" t="s">
        <v>674</v>
      </c>
      <c r="E880" s="64" t="s">
        <v>706</v>
      </c>
      <c r="F880" s="64" t="s">
        <v>707</v>
      </c>
      <c r="G880" s="64" t="s">
        <v>708</v>
      </c>
      <c r="H880" s="64" t="s">
        <v>709</v>
      </c>
      <c r="I880" s="59" t="s">
        <v>749</v>
      </c>
    </row>
    <row r="881" spans="2:14" x14ac:dyDescent="0.15">
      <c r="B881" s="5" t="s">
        <v>692</v>
      </c>
      <c r="C881" s="6" t="s">
        <v>413</v>
      </c>
      <c r="D881" s="1" t="s">
        <v>2145</v>
      </c>
      <c r="E881" s="1" t="s">
        <v>1285</v>
      </c>
      <c r="F881" s="63" t="s">
        <v>412</v>
      </c>
      <c r="G881" s="59" t="s">
        <v>412</v>
      </c>
      <c r="H881" s="59" t="s">
        <v>710</v>
      </c>
      <c r="I881" s="12"/>
    </row>
    <row r="882" spans="2:14" x14ac:dyDescent="0.15">
      <c r="B882" s="5" t="s">
        <v>692</v>
      </c>
      <c r="C882" s="6" t="s">
        <v>504</v>
      </c>
      <c r="D882" s="1" t="s">
        <v>2174</v>
      </c>
      <c r="E882" s="1" t="s">
        <v>1285</v>
      </c>
      <c r="F882" s="63" t="s">
        <v>63</v>
      </c>
      <c r="G882" s="59" t="s">
        <v>63</v>
      </c>
      <c r="H882" s="59" t="s">
        <v>710</v>
      </c>
      <c r="I882" s="9" t="s">
        <v>2175</v>
      </c>
    </row>
    <row r="883" spans="2:14" x14ac:dyDescent="0.15">
      <c r="B883" s="5" t="s">
        <v>692</v>
      </c>
      <c r="C883" s="6" t="s">
        <v>46</v>
      </c>
      <c r="D883" s="1" t="s">
        <v>2355</v>
      </c>
      <c r="E883" s="1" t="s">
        <v>1285</v>
      </c>
      <c r="F883" s="63" t="s">
        <v>63</v>
      </c>
      <c r="G883" s="59" t="s">
        <v>63</v>
      </c>
      <c r="H883" s="59" t="s">
        <v>710</v>
      </c>
      <c r="I883" s="9" t="s">
        <v>2356</v>
      </c>
    </row>
    <row r="884" spans="2:14" x14ac:dyDescent="0.15">
      <c r="B884" s="5" t="s">
        <v>692</v>
      </c>
      <c r="C884" s="6" t="s">
        <v>47</v>
      </c>
      <c r="D884" s="1" t="s">
        <v>2357</v>
      </c>
      <c r="E884" s="1" t="s">
        <v>1285</v>
      </c>
      <c r="F884" s="63" t="s">
        <v>412</v>
      </c>
      <c r="G884" s="59" t="s">
        <v>412</v>
      </c>
      <c r="H884" s="59" t="s">
        <v>710</v>
      </c>
      <c r="I884" s="9" t="s">
        <v>2358</v>
      </c>
    </row>
    <row r="885" spans="2:14" x14ac:dyDescent="0.15">
      <c r="B885" s="5" t="s">
        <v>241</v>
      </c>
      <c r="C885" s="6" t="s">
        <v>413</v>
      </c>
      <c r="D885" s="1" t="s">
        <v>2373</v>
      </c>
      <c r="E885" s="1" t="s">
        <v>1285</v>
      </c>
      <c r="F885" s="63" t="s">
        <v>412</v>
      </c>
      <c r="G885" s="59" t="s">
        <v>412</v>
      </c>
      <c r="H885" s="59" t="s">
        <v>710</v>
      </c>
      <c r="I885" s="12" t="s">
        <v>2375</v>
      </c>
    </row>
    <row r="886" spans="2:14" x14ac:dyDescent="0.15">
      <c r="B886" s="5" t="s">
        <v>404</v>
      </c>
      <c r="C886" s="6" t="s">
        <v>504</v>
      </c>
      <c r="D886" s="1" t="s">
        <v>2374</v>
      </c>
      <c r="E886" s="1" t="s">
        <v>1285</v>
      </c>
      <c r="F886" s="63" t="s">
        <v>412</v>
      </c>
      <c r="G886" s="59" t="s">
        <v>412</v>
      </c>
      <c r="H886" s="59" t="s">
        <v>710</v>
      </c>
      <c r="I886" s="12" t="s">
        <v>2375</v>
      </c>
    </row>
    <row r="887" spans="2:14" x14ac:dyDescent="0.15">
      <c r="B887" s="5" t="s">
        <v>404</v>
      </c>
      <c r="C887" s="6" t="s">
        <v>239</v>
      </c>
      <c r="D887" s="1" t="s">
        <v>2695</v>
      </c>
      <c r="E887" s="1" t="s">
        <v>1285</v>
      </c>
      <c r="F887" s="63" t="s">
        <v>412</v>
      </c>
      <c r="G887" s="59" t="s">
        <v>412</v>
      </c>
      <c r="H887" s="59" t="s">
        <v>710</v>
      </c>
      <c r="I887" s="12"/>
      <c r="J887" s="40" t="s">
        <v>2734</v>
      </c>
      <c r="K887" s="40" t="s">
        <v>2733</v>
      </c>
    </row>
    <row r="888" spans="2:14" x14ac:dyDescent="0.15">
      <c r="B888" s="5" t="s">
        <v>698</v>
      </c>
      <c r="C888" s="6" t="s">
        <v>240</v>
      </c>
      <c r="D888" s="1" t="s">
        <v>2403</v>
      </c>
      <c r="E888" s="1" t="s">
        <v>1285</v>
      </c>
      <c r="F888" s="63" t="s">
        <v>412</v>
      </c>
      <c r="G888" s="59" t="s">
        <v>412</v>
      </c>
      <c r="H888" s="59" t="s">
        <v>710</v>
      </c>
      <c r="I888" s="12"/>
      <c r="J888" s="40" t="s">
        <v>2406</v>
      </c>
    </row>
    <row r="889" spans="2:14" x14ac:dyDescent="0.15">
      <c r="B889" s="5" t="s">
        <v>69</v>
      </c>
      <c r="C889" s="6" t="s">
        <v>236</v>
      </c>
      <c r="D889" s="1" t="s">
        <v>2441</v>
      </c>
      <c r="E889" s="1" t="s">
        <v>1285</v>
      </c>
      <c r="F889" s="63" t="s">
        <v>412</v>
      </c>
      <c r="G889" s="59" t="s">
        <v>412</v>
      </c>
      <c r="H889" s="59" t="s">
        <v>710</v>
      </c>
      <c r="I889" s="12"/>
      <c r="J889" s="40" t="s">
        <v>2406</v>
      </c>
    </row>
    <row r="890" spans="2:14" x14ac:dyDescent="0.15">
      <c r="B890" s="5" t="s">
        <v>405</v>
      </c>
      <c r="C890" s="6" t="s">
        <v>237</v>
      </c>
      <c r="D890" s="136" t="s">
        <v>3137</v>
      </c>
      <c r="E890" s="1" t="s">
        <v>1285</v>
      </c>
      <c r="F890" s="63" t="s">
        <v>412</v>
      </c>
      <c r="G890" s="59" t="s">
        <v>412</v>
      </c>
      <c r="H890" s="59" t="s">
        <v>710</v>
      </c>
      <c r="I890" s="12"/>
      <c r="J890" s="40" t="s">
        <v>2696</v>
      </c>
      <c r="K890" s="3" t="s">
        <v>2732</v>
      </c>
      <c r="N890" s="3" t="s">
        <v>3138</v>
      </c>
    </row>
    <row r="891" spans="2:14" x14ac:dyDescent="0.15">
      <c r="B891" s="5" t="s">
        <v>405</v>
      </c>
      <c r="C891" s="6" t="s">
        <v>239</v>
      </c>
      <c r="D891" s="1" t="s">
        <v>2725</v>
      </c>
      <c r="E891" s="1" t="s">
        <v>1285</v>
      </c>
      <c r="F891" s="63" t="s">
        <v>412</v>
      </c>
      <c r="G891" s="59" t="s">
        <v>412</v>
      </c>
      <c r="H891" s="59" t="s">
        <v>710</v>
      </c>
      <c r="I891" s="12"/>
    </row>
    <row r="892" spans="2:14" x14ac:dyDescent="0.15">
      <c r="B892" s="5" t="s">
        <v>405</v>
      </c>
      <c r="C892" s="6" t="s">
        <v>47</v>
      </c>
      <c r="D892" s="1" t="s">
        <v>2730</v>
      </c>
      <c r="E892" s="1" t="s">
        <v>1285</v>
      </c>
      <c r="F892" s="63" t="s">
        <v>412</v>
      </c>
      <c r="G892" s="59" t="s">
        <v>412</v>
      </c>
      <c r="H892" s="59" t="s">
        <v>710</v>
      </c>
      <c r="I892" s="12"/>
      <c r="J892" s="40" t="s">
        <v>2731</v>
      </c>
    </row>
    <row r="893" spans="2:14" x14ac:dyDescent="0.15">
      <c r="B893" s="5" t="s">
        <v>406</v>
      </c>
      <c r="C893" s="6" t="s">
        <v>236</v>
      </c>
      <c r="D893" s="1" t="s">
        <v>2735</v>
      </c>
      <c r="E893" s="1" t="s">
        <v>1285</v>
      </c>
      <c r="F893" s="63" t="s">
        <v>412</v>
      </c>
      <c r="G893" s="59" t="s">
        <v>412</v>
      </c>
      <c r="H893" s="59" t="s">
        <v>710</v>
      </c>
      <c r="I893" s="12"/>
      <c r="J893" s="40" t="s">
        <v>2736</v>
      </c>
    </row>
    <row r="894" spans="2:14" x14ac:dyDescent="0.15">
      <c r="B894" s="5" t="s">
        <v>406</v>
      </c>
      <c r="C894" s="6" t="s">
        <v>237</v>
      </c>
      <c r="D894" s="1" t="s">
        <v>2737</v>
      </c>
      <c r="E894" s="1" t="s">
        <v>1285</v>
      </c>
      <c r="F894" s="63" t="s">
        <v>63</v>
      </c>
      <c r="G894" s="59" t="s">
        <v>63</v>
      </c>
      <c r="H894" s="59" t="s">
        <v>710</v>
      </c>
      <c r="I894" s="12"/>
      <c r="J894" s="40" t="s">
        <v>2736</v>
      </c>
    </row>
    <row r="895" spans="2:14" x14ac:dyDescent="0.15">
      <c r="B895" s="5" t="s">
        <v>406</v>
      </c>
      <c r="C895" s="6" t="s">
        <v>239</v>
      </c>
      <c r="D895" s="1" t="s">
        <v>3070</v>
      </c>
      <c r="E895" s="1" t="s">
        <v>1285</v>
      </c>
      <c r="F895" s="63" t="s">
        <v>412</v>
      </c>
      <c r="G895" s="59" t="s">
        <v>412</v>
      </c>
      <c r="H895" s="59" t="s">
        <v>710</v>
      </c>
      <c r="I895" s="12"/>
      <c r="J895" s="40" t="s">
        <v>3071</v>
      </c>
    </row>
    <row r="896" spans="2:14" x14ac:dyDescent="0.15">
      <c r="B896" s="5" t="s">
        <v>1283</v>
      </c>
      <c r="C896" s="6" t="s">
        <v>47</v>
      </c>
      <c r="D896" s="1" t="s">
        <v>3135</v>
      </c>
      <c r="E896" s="1" t="s">
        <v>1285</v>
      </c>
      <c r="F896" s="63" t="s">
        <v>412</v>
      </c>
      <c r="G896" s="59" t="s">
        <v>412</v>
      </c>
      <c r="H896" s="59" t="s">
        <v>710</v>
      </c>
      <c r="I896" s="12"/>
      <c r="J896" s="40" t="s">
        <v>3127</v>
      </c>
    </row>
    <row r="897" spans="2:11" x14ac:dyDescent="0.15">
      <c r="B897" s="5" t="s">
        <v>407</v>
      </c>
      <c r="C897" s="6" t="s">
        <v>45</v>
      </c>
      <c r="D897" s="1" t="s">
        <v>3314</v>
      </c>
      <c r="E897" s="1" t="s">
        <v>1285</v>
      </c>
      <c r="F897" s="63" t="s">
        <v>63</v>
      </c>
      <c r="G897" s="59" t="s">
        <v>63</v>
      </c>
      <c r="H897" s="59" t="s">
        <v>710</v>
      </c>
      <c r="I897" s="12"/>
      <c r="J897" s="40" t="s">
        <v>3315</v>
      </c>
    </row>
    <row r="898" spans="2:11" x14ac:dyDescent="0.15">
      <c r="B898" s="5" t="s">
        <v>407</v>
      </c>
      <c r="C898" s="6" t="s">
        <v>237</v>
      </c>
      <c r="D898" s="1" t="s">
        <v>6600</v>
      </c>
      <c r="E898" s="1" t="s">
        <v>1285</v>
      </c>
      <c r="F898" s="63" t="s">
        <v>63</v>
      </c>
      <c r="G898" s="59" t="s">
        <v>63</v>
      </c>
      <c r="H898" s="59" t="s">
        <v>710</v>
      </c>
      <c r="I898" s="12"/>
      <c r="J898" s="40" t="s">
        <v>4643</v>
      </c>
      <c r="K898" s="39" t="s">
        <v>6601</v>
      </c>
    </row>
    <row r="899" spans="2:11" x14ac:dyDescent="0.15">
      <c r="B899" s="5" t="s">
        <v>407</v>
      </c>
      <c r="C899" s="6" t="s">
        <v>46</v>
      </c>
      <c r="D899" s="1" t="s">
        <v>5683</v>
      </c>
      <c r="E899" s="1" t="s">
        <v>1285</v>
      </c>
      <c r="F899" s="63" t="s">
        <v>63</v>
      </c>
      <c r="G899" s="59" t="s">
        <v>63</v>
      </c>
      <c r="H899" s="59" t="s">
        <v>710</v>
      </c>
      <c r="I899" s="12"/>
      <c r="J899" s="40" t="s">
        <v>5693</v>
      </c>
    </row>
    <row r="900" spans="2:11" x14ac:dyDescent="0.15">
      <c r="B900" s="5" t="s">
        <v>407</v>
      </c>
      <c r="C900" s="6" t="s">
        <v>47</v>
      </c>
      <c r="D900" s="1" t="s">
        <v>5684</v>
      </c>
      <c r="E900" s="1" t="s">
        <v>1285</v>
      </c>
      <c r="F900" s="63" t="s">
        <v>63</v>
      </c>
      <c r="G900" s="59" t="s">
        <v>63</v>
      </c>
      <c r="H900" s="59" t="s">
        <v>710</v>
      </c>
      <c r="I900" s="12"/>
      <c r="J900" s="40" t="s">
        <v>5693</v>
      </c>
    </row>
    <row r="901" spans="2:11" x14ac:dyDescent="0.15">
      <c r="B901" s="5" t="s">
        <v>408</v>
      </c>
      <c r="C901" s="6" t="s">
        <v>236</v>
      </c>
      <c r="D901" s="1" t="s">
        <v>5685</v>
      </c>
      <c r="E901" s="1" t="s">
        <v>1285</v>
      </c>
      <c r="F901" s="63" t="s">
        <v>63</v>
      </c>
      <c r="G901" s="59" t="s">
        <v>63</v>
      </c>
      <c r="H901" s="59" t="s">
        <v>710</v>
      </c>
      <c r="I901" s="12"/>
      <c r="J901" s="40" t="s">
        <v>5692</v>
      </c>
    </row>
    <row r="902" spans="2:11" x14ac:dyDescent="0.15">
      <c r="B902" s="5" t="s">
        <v>408</v>
      </c>
      <c r="C902" s="6" t="s">
        <v>237</v>
      </c>
      <c r="D902" s="3" t="s">
        <v>5694</v>
      </c>
      <c r="E902" s="1" t="s">
        <v>1285</v>
      </c>
      <c r="F902" s="63" t="s">
        <v>63</v>
      </c>
      <c r="G902" s="59" t="s">
        <v>63</v>
      </c>
      <c r="H902" s="59" t="s">
        <v>710</v>
      </c>
      <c r="I902" s="12"/>
      <c r="J902" s="40" t="s">
        <v>5692</v>
      </c>
      <c r="K902" s="3" t="s">
        <v>5695</v>
      </c>
    </row>
    <row r="903" spans="2:11" x14ac:dyDescent="0.15">
      <c r="B903" s="5" t="s">
        <v>408</v>
      </c>
      <c r="C903" s="6" t="s">
        <v>46</v>
      </c>
      <c r="D903" s="1" t="s">
        <v>5687</v>
      </c>
      <c r="E903" s="1" t="s">
        <v>1285</v>
      </c>
      <c r="F903" s="63" t="s">
        <v>63</v>
      </c>
      <c r="G903" s="59" t="s">
        <v>63</v>
      </c>
      <c r="H903" s="59" t="s">
        <v>710</v>
      </c>
      <c r="I903" s="12"/>
      <c r="J903" s="40" t="s">
        <v>5692</v>
      </c>
    </row>
    <row r="904" spans="2:11" x14ac:dyDescent="0.15">
      <c r="B904" s="5" t="s">
        <v>408</v>
      </c>
      <c r="C904" s="6" t="s">
        <v>47</v>
      </c>
      <c r="D904" s="1" t="s">
        <v>5686</v>
      </c>
      <c r="E904" s="1" t="s">
        <v>1285</v>
      </c>
      <c r="F904" s="63" t="s">
        <v>63</v>
      </c>
      <c r="G904" s="59" t="s">
        <v>63</v>
      </c>
      <c r="H904" s="59" t="s">
        <v>710</v>
      </c>
      <c r="I904" s="12"/>
      <c r="J904" s="40" t="s">
        <v>5692</v>
      </c>
    </row>
    <row r="905" spans="2:11" x14ac:dyDescent="0.15">
      <c r="B905" s="5" t="s">
        <v>159</v>
      </c>
      <c r="C905" s="6" t="s">
        <v>236</v>
      </c>
      <c r="D905" s="1" t="s">
        <v>6230</v>
      </c>
      <c r="E905" s="1" t="s">
        <v>1285</v>
      </c>
      <c r="F905" s="63" t="s">
        <v>105</v>
      </c>
      <c r="G905" s="59" t="s">
        <v>105</v>
      </c>
      <c r="H905" s="59" t="s">
        <v>710</v>
      </c>
      <c r="I905" s="12"/>
      <c r="J905" s="40" t="s">
        <v>6229</v>
      </c>
    </row>
    <row r="906" spans="2:11" x14ac:dyDescent="0.15">
      <c r="B906" s="5" t="s">
        <v>159</v>
      </c>
      <c r="C906" s="6" t="s">
        <v>237</v>
      </c>
      <c r="D906" s="1" t="s">
        <v>6424</v>
      </c>
      <c r="E906" s="1" t="s">
        <v>1285</v>
      </c>
      <c r="F906" s="63" t="s">
        <v>63</v>
      </c>
      <c r="G906" s="59" t="s">
        <v>63</v>
      </c>
      <c r="H906" s="59" t="s">
        <v>710</v>
      </c>
      <c r="I906" s="12"/>
      <c r="J906" s="40" t="s">
        <v>6425</v>
      </c>
    </row>
    <row r="907" spans="2:11" x14ac:dyDescent="0.15">
      <c r="B907" s="5" t="s">
        <v>159</v>
      </c>
      <c r="C907" s="6" t="s">
        <v>46</v>
      </c>
      <c r="D907" s="1" t="s">
        <v>6578</v>
      </c>
      <c r="E907" s="1" t="s">
        <v>1285</v>
      </c>
      <c r="F907" s="63" t="s">
        <v>63</v>
      </c>
      <c r="G907" s="59" t="s">
        <v>63</v>
      </c>
      <c r="H907" s="59" t="s">
        <v>710</v>
      </c>
      <c r="I907" s="12"/>
      <c r="J907" s="40" t="s">
        <v>6580</v>
      </c>
    </row>
    <row r="908" spans="2:11" x14ac:dyDescent="0.15">
      <c r="B908" s="5" t="s">
        <v>159</v>
      </c>
      <c r="C908" s="6" t="s">
        <v>97</v>
      </c>
      <c r="D908" s="1" t="s">
        <v>6639</v>
      </c>
      <c r="E908" s="1" t="s">
        <v>1285</v>
      </c>
      <c r="F908" s="63" t="s">
        <v>63</v>
      </c>
      <c r="G908" s="59" t="s">
        <v>63</v>
      </c>
      <c r="H908" s="59" t="s">
        <v>710</v>
      </c>
      <c r="I908" s="12"/>
      <c r="J908" s="40" t="s">
        <v>6638</v>
      </c>
    </row>
    <row r="909" spans="2:11" x14ac:dyDescent="0.15">
      <c r="B909" s="5" t="s">
        <v>305</v>
      </c>
      <c r="C909" s="6" t="s">
        <v>236</v>
      </c>
      <c r="D909" s="1" t="s">
        <v>6656</v>
      </c>
      <c r="E909" s="1" t="s">
        <v>2141</v>
      </c>
      <c r="F909" s="63" t="s">
        <v>105</v>
      </c>
      <c r="G909" s="59" t="s">
        <v>105</v>
      </c>
      <c r="H909" s="59" t="s">
        <v>1345</v>
      </c>
      <c r="I909" s="12"/>
      <c r="J909" s="40" t="s">
        <v>6657</v>
      </c>
    </row>
    <row r="910" spans="2:11" x14ac:dyDescent="0.15">
      <c r="B910" s="5" t="s">
        <v>305</v>
      </c>
      <c r="C910" s="6" t="s">
        <v>504</v>
      </c>
      <c r="D910" s="1" t="s">
        <v>6658</v>
      </c>
      <c r="E910" s="1" t="s">
        <v>2142</v>
      </c>
      <c r="F910" s="63" t="s">
        <v>105</v>
      </c>
      <c r="G910" s="59" t="s">
        <v>105</v>
      </c>
      <c r="H910" s="59" t="s">
        <v>1345</v>
      </c>
      <c r="I910" s="12"/>
    </row>
    <row r="911" spans="2:11" x14ac:dyDescent="0.15">
      <c r="B911" s="5" t="s">
        <v>305</v>
      </c>
      <c r="C911" s="6" t="s">
        <v>96</v>
      </c>
      <c r="D911" s="1" t="s">
        <v>8429</v>
      </c>
      <c r="E911" s="1" t="s">
        <v>1285</v>
      </c>
      <c r="F911" s="63" t="s">
        <v>105</v>
      </c>
      <c r="G911" s="59" t="s">
        <v>105</v>
      </c>
      <c r="H911" s="59" t="s">
        <v>1345</v>
      </c>
      <c r="I911" s="12"/>
      <c r="J911" s="40" t="s">
        <v>8428</v>
      </c>
    </row>
    <row r="912" spans="2:11" x14ac:dyDescent="0.15">
      <c r="B912" s="5" t="s">
        <v>305</v>
      </c>
      <c r="C912" s="6" t="s">
        <v>47</v>
      </c>
      <c r="D912" s="1" t="s">
        <v>8474</v>
      </c>
      <c r="E912" s="1" t="s">
        <v>1285</v>
      </c>
      <c r="F912" s="63" t="s">
        <v>105</v>
      </c>
      <c r="G912" s="59" t="s">
        <v>105</v>
      </c>
      <c r="H912" s="59" t="s">
        <v>1345</v>
      </c>
      <c r="I912" s="12"/>
      <c r="J912" s="40" t="s">
        <v>8473</v>
      </c>
    </row>
    <row r="913" spans="2:10" x14ac:dyDescent="0.15">
      <c r="B913" s="7"/>
      <c r="D913" s="8"/>
      <c r="E913" s="8"/>
      <c r="F913" s="10"/>
      <c r="G913" s="4"/>
      <c r="H913" s="4"/>
      <c r="I913" s="34"/>
    </row>
    <row r="914" spans="2:10" x14ac:dyDescent="0.15">
      <c r="B914" s="7" t="s">
        <v>7028</v>
      </c>
      <c r="D914" s="8"/>
      <c r="E914" s="8"/>
      <c r="F914" s="10"/>
      <c r="G914" s="4"/>
      <c r="H914" s="4"/>
      <c r="I914" s="34"/>
    </row>
    <row r="915" spans="2:10" x14ac:dyDescent="0.15">
      <c r="B915" s="452" t="s">
        <v>674</v>
      </c>
      <c r="C915" s="453"/>
      <c r="D915" s="455" t="s">
        <v>7013</v>
      </c>
      <c r="E915" s="456"/>
      <c r="F915" s="456"/>
      <c r="G915" s="456"/>
      <c r="H915" s="456"/>
      <c r="I915" s="457"/>
    </row>
    <row r="916" spans="2:10" x14ac:dyDescent="0.15">
      <c r="B916" s="452" t="s">
        <v>706</v>
      </c>
      <c r="C916" s="453"/>
      <c r="D916" s="455" t="s">
        <v>234</v>
      </c>
      <c r="E916" s="456"/>
      <c r="F916" s="456"/>
      <c r="G916" s="456"/>
      <c r="H916" s="456"/>
      <c r="I916" s="457"/>
    </row>
    <row r="917" spans="2:10" x14ac:dyDescent="0.15">
      <c r="B917" s="452" t="s">
        <v>7014</v>
      </c>
      <c r="C917" s="453"/>
      <c r="D917" s="467" t="s">
        <v>7015</v>
      </c>
      <c r="E917" s="468"/>
      <c r="F917" s="468"/>
      <c r="G917" s="468"/>
      <c r="H917" s="468"/>
      <c r="I917" s="469"/>
    </row>
    <row r="918" spans="2:10" x14ac:dyDescent="0.15">
      <c r="B918" s="452" t="s">
        <v>705</v>
      </c>
      <c r="C918" s="453"/>
      <c r="D918" s="455" t="s">
        <v>7016</v>
      </c>
      <c r="E918" s="456"/>
      <c r="F918" s="456"/>
      <c r="G918" s="456"/>
      <c r="H918" s="456"/>
      <c r="I918" s="457"/>
    </row>
    <row r="919" spans="2:10" x14ac:dyDescent="0.15">
      <c r="B919" s="452" t="s">
        <v>673</v>
      </c>
      <c r="C919" s="453"/>
      <c r="D919" s="455" t="s">
        <v>7017</v>
      </c>
      <c r="E919" s="456"/>
      <c r="F919" s="456"/>
      <c r="G919" s="456"/>
      <c r="H919" s="456"/>
      <c r="I919" s="457"/>
    </row>
    <row r="920" spans="2:10" x14ac:dyDescent="0.15">
      <c r="B920" s="56" t="s">
        <v>6879</v>
      </c>
      <c r="C920" s="56" t="s">
        <v>7018</v>
      </c>
      <c r="D920" s="64" t="s">
        <v>674</v>
      </c>
      <c r="E920" s="64" t="s">
        <v>706</v>
      </c>
      <c r="F920" s="64" t="s">
        <v>707</v>
      </c>
      <c r="G920" s="64" t="s">
        <v>708</v>
      </c>
      <c r="H920" s="64" t="s">
        <v>709</v>
      </c>
      <c r="I920" s="59" t="s">
        <v>749</v>
      </c>
    </row>
    <row r="921" spans="2:10" x14ac:dyDescent="0.15">
      <c r="B921" s="5" t="s">
        <v>6904</v>
      </c>
      <c r="C921" s="6" t="s">
        <v>6993</v>
      </c>
      <c r="D921" s="1" t="s">
        <v>7019</v>
      </c>
      <c r="E921" s="1" t="s">
        <v>1285</v>
      </c>
      <c r="F921" s="63" t="s">
        <v>6910</v>
      </c>
      <c r="G921" s="59" t="s">
        <v>6916</v>
      </c>
      <c r="H921" s="59" t="s">
        <v>710</v>
      </c>
      <c r="I921" s="12"/>
      <c r="J921" s="40" t="s">
        <v>7029</v>
      </c>
    </row>
    <row r="922" spans="2:10" x14ac:dyDescent="0.15">
      <c r="B922" s="5" t="s">
        <v>7020</v>
      </c>
      <c r="C922" s="6" t="s">
        <v>6999</v>
      </c>
      <c r="D922" s="1" t="s">
        <v>7251</v>
      </c>
      <c r="E922" s="1" t="s">
        <v>1285</v>
      </c>
      <c r="F922" s="63" t="s">
        <v>6910</v>
      </c>
      <c r="G922" s="59" t="s">
        <v>6910</v>
      </c>
      <c r="H922" s="59" t="s">
        <v>710</v>
      </c>
      <c r="I922" s="9"/>
    </row>
    <row r="923" spans="2:10" x14ac:dyDescent="0.15">
      <c r="B923" s="5" t="s">
        <v>7020</v>
      </c>
      <c r="C923" s="6" t="s">
        <v>7004</v>
      </c>
      <c r="D923" s="1" t="s">
        <v>7547</v>
      </c>
      <c r="E923" s="1" t="s">
        <v>1285</v>
      </c>
      <c r="F923" s="63" t="s">
        <v>7021</v>
      </c>
      <c r="G923" s="59" t="s">
        <v>7021</v>
      </c>
      <c r="H923" s="59" t="s">
        <v>710</v>
      </c>
      <c r="I923" s="9"/>
      <c r="J923" s="40" t="s">
        <v>7548</v>
      </c>
    </row>
    <row r="924" spans="2:10" x14ac:dyDescent="0.15">
      <c r="B924" s="5" t="s">
        <v>7020</v>
      </c>
      <c r="C924" s="6" t="s">
        <v>7006</v>
      </c>
      <c r="D924" s="1" t="s">
        <v>8150</v>
      </c>
      <c r="E924" s="1" t="s">
        <v>1285</v>
      </c>
      <c r="F924" s="63" t="s">
        <v>7021</v>
      </c>
      <c r="G924" s="59" t="s">
        <v>7021</v>
      </c>
      <c r="H924" s="59" t="s">
        <v>710</v>
      </c>
      <c r="I924" s="9"/>
      <c r="J924" s="40" t="s">
        <v>8151</v>
      </c>
    </row>
    <row r="925" spans="2:10" ht="34.5" x14ac:dyDescent="0.15">
      <c r="B925" s="5" t="s">
        <v>7022</v>
      </c>
      <c r="C925" s="6" t="s">
        <v>7023</v>
      </c>
      <c r="D925" s="1" t="s">
        <v>9510</v>
      </c>
      <c r="E925" s="1" t="s">
        <v>1285</v>
      </c>
      <c r="F925" s="63" t="s">
        <v>7021</v>
      </c>
      <c r="G925" s="59" t="s">
        <v>7021</v>
      </c>
      <c r="H925" s="59" t="s">
        <v>710</v>
      </c>
      <c r="I925" s="12"/>
      <c r="J925" s="40" t="s">
        <v>9511</v>
      </c>
    </row>
    <row r="926" spans="2:10" x14ac:dyDescent="0.15">
      <c r="B926" s="5" t="s">
        <v>7022</v>
      </c>
      <c r="C926" s="6" t="s">
        <v>6999</v>
      </c>
      <c r="D926" s="1" t="s">
        <v>8695</v>
      </c>
      <c r="E926" s="1" t="s">
        <v>1285</v>
      </c>
      <c r="F926" s="63" t="s">
        <v>7021</v>
      </c>
      <c r="G926" s="59" t="s">
        <v>7021</v>
      </c>
      <c r="H926" s="59" t="s">
        <v>710</v>
      </c>
      <c r="I926" s="12"/>
      <c r="J926" s="40" t="s">
        <v>8696</v>
      </c>
    </row>
    <row r="927" spans="2:10" x14ac:dyDescent="0.15">
      <c r="B927" s="5" t="s">
        <v>7022</v>
      </c>
      <c r="C927" s="6" t="s">
        <v>239</v>
      </c>
      <c r="D927" s="1" t="s">
        <v>9112</v>
      </c>
      <c r="E927" s="1" t="s">
        <v>1285</v>
      </c>
      <c r="F927" s="63" t="s">
        <v>7021</v>
      </c>
      <c r="G927" s="59" t="s">
        <v>7021</v>
      </c>
      <c r="H927" s="59" t="s">
        <v>710</v>
      </c>
      <c r="I927" s="12"/>
      <c r="J927" s="40" t="s">
        <v>9116</v>
      </c>
    </row>
    <row r="928" spans="2:10" x14ac:dyDescent="0.15">
      <c r="B928" s="5" t="s">
        <v>7022</v>
      </c>
      <c r="C928" s="6" t="s">
        <v>240</v>
      </c>
      <c r="D928" s="1" t="s">
        <v>9194</v>
      </c>
      <c r="E928" s="1" t="s">
        <v>1285</v>
      </c>
      <c r="F928" s="63" t="s">
        <v>7021</v>
      </c>
      <c r="G928" s="59" t="s">
        <v>7021</v>
      </c>
      <c r="H928" s="59" t="s">
        <v>710</v>
      </c>
      <c r="I928" s="12"/>
      <c r="J928" s="40" t="s">
        <v>9166</v>
      </c>
    </row>
    <row r="929" spans="2:10" x14ac:dyDescent="0.15">
      <c r="B929" s="5" t="s">
        <v>7024</v>
      </c>
      <c r="C929" s="6" t="s">
        <v>236</v>
      </c>
      <c r="D929" s="114" t="s">
        <v>10030</v>
      </c>
      <c r="E929" s="1" t="s">
        <v>1285</v>
      </c>
      <c r="F929" s="63" t="s">
        <v>7021</v>
      </c>
      <c r="G929" s="59" t="s">
        <v>7021</v>
      </c>
      <c r="H929" s="59" t="s">
        <v>710</v>
      </c>
      <c r="I929" s="12"/>
      <c r="J929" s="40" t="s">
        <v>10046</v>
      </c>
    </row>
    <row r="930" spans="2:10" x14ac:dyDescent="0.15">
      <c r="B930" s="5" t="s">
        <v>7024</v>
      </c>
      <c r="C930" s="6" t="s">
        <v>237</v>
      </c>
      <c r="D930" s="1" t="s">
        <v>9509</v>
      </c>
      <c r="E930" s="1" t="s">
        <v>1285</v>
      </c>
      <c r="F930" s="63" t="s">
        <v>7021</v>
      </c>
      <c r="G930" s="59" t="s">
        <v>7021</v>
      </c>
      <c r="H930" s="59" t="s">
        <v>710</v>
      </c>
      <c r="I930" s="12"/>
      <c r="J930" s="40" t="s">
        <v>9501</v>
      </c>
    </row>
    <row r="931" spans="2:10" x14ac:dyDescent="0.15">
      <c r="B931" s="5" t="s">
        <v>7024</v>
      </c>
      <c r="C931" s="6" t="s">
        <v>239</v>
      </c>
      <c r="D931" s="1" t="s">
        <v>9546</v>
      </c>
      <c r="E931" s="1" t="s">
        <v>1285</v>
      </c>
      <c r="F931" s="63" t="s">
        <v>7021</v>
      </c>
      <c r="G931" s="59" t="s">
        <v>7021</v>
      </c>
      <c r="H931" s="59" t="s">
        <v>710</v>
      </c>
      <c r="I931" s="12"/>
      <c r="J931" s="40" t="s">
        <v>9548</v>
      </c>
    </row>
    <row r="932" spans="2:10" x14ac:dyDescent="0.15">
      <c r="B932" s="5" t="s">
        <v>7024</v>
      </c>
      <c r="C932" s="6" t="s">
        <v>7006</v>
      </c>
      <c r="D932" s="1" t="s">
        <v>9547</v>
      </c>
      <c r="E932" s="1" t="s">
        <v>1285</v>
      </c>
      <c r="F932" s="63" t="s">
        <v>7021</v>
      </c>
      <c r="G932" s="59" t="s">
        <v>7021</v>
      </c>
      <c r="H932" s="59" t="s">
        <v>710</v>
      </c>
      <c r="I932" s="12"/>
      <c r="J932" s="40" t="s">
        <v>9548</v>
      </c>
    </row>
    <row r="933" spans="2:10" x14ac:dyDescent="0.15">
      <c r="B933" s="5" t="s">
        <v>161</v>
      </c>
      <c r="C933" s="6" t="s">
        <v>236</v>
      </c>
      <c r="D933" s="1" t="s">
        <v>9218</v>
      </c>
      <c r="E933" s="1" t="s">
        <v>1285</v>
      </c>
      <c r="F933" s="63" t="s">
        <v>63</v>
      </c>
      <c r="G933" s="59" t="s">
        <v>63</v>
      </c>
      <c r="H933" s="59" t="s">
        <v>710</v>
      </c>
      <c r="I933" s="12"/>
      <c r="J933" s="40" t="s">
        <v>10028</v>
      </c>
    </row>
    <row r="934" spans="2:10" x14ac:dyDescent="0.15">
      <c r="B934" s="5" t="s">
        <v>161</v>
      </c>
      <c r="C934" s="6" t="s">
        <v>237</v>
      </c>
      <c r="D934" s="1" t="s">
        <v>10044</v>
      </c>
      <c r="E934" s="1" t="s">
        <v>1285</v>
      </c>
      <c r="F934" s="63" t="s">
        <v>63</v>
      </c>
      <c r="G934" s="59" t="s">
        <v>63</v>
      </c>
      <c r="H934" s="59" t="s">
        <v>710</v>
      </c>
      <c r="I934" s="12"/>
      <c r="J934" s="40" t="s">
        <v>10045</v>
      </c>
    </row>
    <row r="935" spans="2:10" x14ac:dyDescent="0.15">
      <c r="B935" s="5" t="s">
        <v>161</v>
      </c>
      <c r="C935" s="6" t="s">
        <v>239</v>
      </c>
      <c r="D935" s="1" t="s">
        <v>10170</v>
      </c>
      <c r="E935" s="1" t="s">
        <v>1285</v>
      </c>
      <c r="F935" s="63" t="s">
        <v>63</v>
      </c>
      <c r="G935" s="59" t="s">
        <v>63</v>
      </c>
      <c r="H935" s="59" t="s">
        <v>710</v>
      </c>
      <c r="I935" s="12"/>
      <c r="J935" s="40" t="s">
        <v>10173</v>
      </c>
    </row>
    <row r="936" spans="2:10" x14ac:dyDescent="0.15">
      <c r="B936" s="5" t="s">
        <v>161</v>
      </c>
      <c r="C936" s="6" t="s">
        <v>47</v>
      </c>
      <c r="D936" s="1"/>
      <c r="E936" s="1" t="s">
        <v>1285</v>
      </c>
      <c r="F936" s="63" t="s">
        <v>63</v>
      </c>
      <c r="G936" s="59" t="s">
        <v>7021</v>
      </c>
      <c r="H936" s="59" t="s">
        <v>710</v>
      </c>
      <c r="I936" s="12"/>
    </row>
    <row r="937" spans="2:10" x14ac:dyDescent="0.15">
      <c r="B937" s="5" t="s">
        <v>7025</v>
      </c>
      <c r="C937" s="6" t="s">
        <v>7023</v>
      </c>
      <c r="D937" s="1"/>
      <c r="E937" s="1" t="s">
        <v>1285</v>
      </c>
      <c r="F937" s="63" t="s">
        <v>7021</v>
      </c>
      <c r="G937" s="59" t="s">
        <v>7021</v>
      </c>
      <c r="H937" s="59" t="s">
        <v>710</v>
      </c>
      <c r="I937" s="12"/>
    </row>
    <row r="938" spans="2:10" x14ac:dyDescent="0.15">
      <c r="B938" s="5" t="s">
        <v>7025</v>
      </c>
      <c r="C938" s="6" t="s">
        <v>237</v>
      </c>
      <c r="D938" s="1"/>
      <c r="E938" s="1" t="s">
        <v>1285</v>
      </c>
      <c r="F938" s="63" t="s">
        <v>7021</v>
      </c>
      <c r="G938" s="59" t="s">
        <v>7021</v>
      </c>
      <c r="H938" s="59" t="s">
        <v>710</v>
      </c>
      <c r="I938" s="12"/>
    </row>
    <row r="939" spans="2:10" x14ac:dyDescent="0.15">
      <c r="B939" s="5" t="s">
        <v>7025</v>
      </c>
      <c r="C939" s="6" t="s">
        <v>7004</v>
      </c>
      <c r="D939" s="1"/>
      <c r="E939" s="1" t="s">
        <v>1285</v>
      </c>
      <c r="F939" s="63" t="s">
        <v>7021</v>
      </c>
      <c r="G939" s="59" t="s">
        <v>7021</v>
      </c>
      <c r="H939" s="59" t="s">
        <v>710</v>
      </c>
      <c r="I939" s="12"/>
    </row>
    <row r="940" spans="2:10" x14ac:dyDescent="0.15">
      <c r="B940" s="5" t="s">
        <v>7025</v>
      </c>
      <c r="C940" s="6" t="s">
        <v>7006</v>
      </c>
      <c r="D940" s="1"/>
      <c r="E940" s="1" t="s">
        <v>1285</v>
      </c>
      <c r="F940" s="63" t="s">
        <v>7021</v>
      </c>
      <c r="G940" s="59" t="s">
        <v>7021</v>
      </c>
      <c r="H940" s="59" t="s">
        <v>710</v>
      </c>
      <c r="I940" s="12"/>
    </row>
    <row r="941" spans="2:10" x14ac:dyDescent="0.15">
      <c r="B941" s="5" t="s">
        <v>7026</v>
      </c>
      <c r="C941" s="6" t="s">
        <v>236</v>
      </c>
      <c r="D941" s="1"/>
      <c r="E941" s="1" t="s">
        <v>1285</v>
      </c>
      <c r="F941" s="63" t="s">
        <v>7021</v>
      </c>
      <c r="G941" s="59" t="s">
        <v>7021</v>
      </c>
      <c r="H941" s="59" t="s">
        <v>710</v>
      </c>
      <c r="I941" s="12"/>
    </row>
    <row r="942" spans="2:10" x14ac:dyDescent="0.15">
      <c r="B942" s="5" t="s">
        <v>7026</v>
      </c>
      <c r="C942" s="6" t="s">
        <v>237</v>
      </c>
      <c r="E942" s="1" t="s">
        <v>1285</v>
      </c>
      <c r="F942" s="63" t="s">
        <v>7021</v>
      </c>
      <c r="G942" s="59" t="s">
        <v>7021</v>
      </c>
      <c r="H942" s="59" t="s">
        <v>710</v>
      </c>
      <c r="I942" s="12"/>
    </row>
    <row r="943" spans="2:10" x14ac:dyDescent="0.15">
      <c r="B943" s="5" t="s">
        <v>7026</v>
      </c>
      <c r="C943" s="6" t="s">
        <v>7004</v>
      </c>
      <c r="D943" s="1"/>
      <c r="E943" s="1" t="s">
        <v>1285</v>
      </c>
      <c r="F943" s="63" t="s">
        <v>7021</v>
      </c>
      <c r="G943" s="59" t="s">
        <v>7021</v>
      </c>
      <c r="H943" s="59" t="s">
        <v>710</v>
      </c>
      <c r="I943" s="12"/>
    </row>
    <row r="944" spans="2:10" x14ac:dyDescent="0.15">
      <c r="B944" s="5" t="s">
        <v>7026</v>
      </c>
      <c r="C944" s="6" t="s">
        <v>7006</v>
      </c>
      <c r="D944" s="1"/>
      <c r="E944" s="1" t="s">
        <v>1285</v>
      </c>
      <c r="F944" s="63" t="s">
        <v>7021</v>
      </c>
      <c r="G944" s="59" t="s">
        <v>7021</v>
      </c>
      <c r="H944" s="59" t="s">
        <v>710</v>
      </c>
      <c r="I944" s="12"/>
    </row>
    <row r="945" spans="2:9" x14ac:dyDescent="0.15">
      <c r="B945" s="5" t="s">
        <v>7027</v>
      </c>
      <c r="C945" s="6" t="s">
        <v>236</v>
      </c>
      <c r="D945" s="1"/>
      <c r="E945" s="1" t="s">
        <v>1285</v>
      </c>
      <c r="F945" s="63" t="s">
        <v>105</v>
      </c>
      <c r="G945" s="59" t="s">
        <v>105</v>
      </c>
      <c r="H945" s="59" t="s">
        <v>710</v>
      </c>
      <c r="I945" s="12"/>
    </row>
    <row r="946" spans="2:9" x14ac:dyDescent="0.15">
      <c r="B946" s="5" t="s">
        <v>7027</v>
      </c>
      <c r="C946" s="6" t="s">
        <v>237</v>
      </c>
      <c r="D946" s="1"/>
      <c r="E946" s="1" t="s">
        <v>1285</v>
      </c>
      <c r="F946" s="63" t="s">
        <v>7021</v>
      </c>
      <c r="G946" s="59" t="s">
        <v>7021</v>
      </c>
      <c r="H946" s="59" t="s">
        <v>710</v>
      </c>
      <c r="I946" s="12"/>
    </row>
    <row r="947" spans="2:9" x14ac:dyDescent="0.15">
      <c r="B947" s="5" t="s">
        <v>7027</v>
      </c>
      <c r="C947" s="6" t="s">
        <v>7004</v>
      </c>
      <c r="D947" s="1"/>
      <c r="E947" s="1" t="s">
        <v>1285</v>
      </c>
      <c r="F947" s="63" t="s">
        <v>7021</v>
      </c>
      <c r="G947" s="59" t="s">
        <v>7021</v>
      </c>
      <c r="H947" s="59" t="s">
        <v>710</v>
      </c>
      <c r="I947" s="12"/>
    </row>
    <row r="948" spans="2:9" x14ac:dyDescent="0.15">
      <c r="B948" s="5" t="s">
        <v>7027</v>
      </c>
      <c r="C948" s="6" t="s">
        <v>7006</v>
      </c>
      <c r="D948" s="1"/>
      <c r="E948" s="1" t="s">
        <v>1285</v>
      </c>
      <c r="F948" s="63" t="s">
        <v>7021</v>
      </c>
      <c r="G948" s="59" t="s">
        <v>7021</v>
      </c>
      <c r="H948" s="59" t="s">
        <v>710</v>
      </c>
      <c r="I948" s="12"/>
    </row>
    <row r="949" spans="2:9" x14ac:dyDescent="0.15">
      <c r="B949" s="5" t="s">
        <v>305</v>
      </c>
      <c r="C949" s="6" t="s">
        <v>236</v>
      </c>
      <c r="D949" s="1"/>
      <c r="E949" s="1" t="s">
        <v>2141</v>
      </c>
      <c r="F949" s="63" t="s">
        <v>105</v>
      </c>
      <c r="G949" s="59" t="s">
        <v>105</v>
      </c>
      <c r="H949" s="59" t="s">
        <v>1345</v>
      </c>
      <c r="I949" s="12"/>
    </row>
    <row r="950" spans="2:9" x14ac:dyDescent="0.15">
      <c r="B950" s="5" t="s">
        <v>305</v>
      </c>
      <c r="C950" s="6" t="s">
        <v>6999</v>
      </c>
      <c r="D950" s="1"/>
      <c r="E950" s="1" t="s">
        <v>2142</v>
      </c>
      <c r="F950" s="63" t="s">
        <v>105</v>
      </c>
      <c r="G950" s="59" t="s">
        <v>105</v>
      </c>
      <c r="H950" s="59" t="s">
        <v>1345</v>
      </c>
      <c r="I950" s="12"/>
    </row>
    <row r="951" spans="2:9" x14ac:dyDescent="0.15">
      <c r="B951" s="5" t="s">
        <v>305</v>
      </c>
      <c r="C951" s="6" t="s">
        <v>7004</v>
      </c>
      <c r="D951" s="1"/>
      <c r="E951" s="1" t="s">
        <v>1285</v>
      </c>
      <c r="F951" s="63" t="s">
        <v>105</v>
      </c>
      <c r="G951" s="59" t="s">
        <v>105</v>
      </c>
      <c r="H951" s="59" t="s">
        <v>1345</v>
      </c>
      <c r="I951" s="12"/>
    </row>
    <row r="952" spans="2:9" x14ac:dyDescent="0.15">
      <c r="B952" s="5" t="s">
        <v>305</v>
      </c>
      <c r="C952" s="6" t="s">
        <v>7006</v>
      </c>
      <c r="D952" s="1"/>
      <c r="E952" s="1" t="s">
        <v>1285</v>
      </c>
      <c r="F952" s="63" t="s">
        <v>105</v>
      </c>
      <c r="G952" s="59" t="s">
        <v>105</v>
      </c>
      <c r="H952" s="59" t="s">
        <v>1345</v>
      </c>
      <c r="I952" s="12"/>
    </row>
    <row r="953" spans="2:9" x14ac:dyDescent="0.15">
      <c r="B953" s="7"/>
      <c r="D953" s="8"/>
      <c r="E953" s="8"/>
      <c r="F953" s="10"/>
      <c r="G953" s="4"/>
      <c r="H953" s="4"/>
      <c r="I953" s="34"/>
    </row>
    <row r="954" spans="2:9" x14ac:dyDescent="0.15">
      <c r="B954" s="7"/>
      <c r="D954" s="8"/>
      <c r="E954" s="8"/>
      <c r="F954" s="10"/>
      <c r="G954" s="4"/>
      <c r="H954" s="4"/>
      <c r="I954" s="34"/>
    </row>
    <row r="955" spans="2:9" x14ac:dyDescent="0.15">
      <c r="B955" s="7"/>
      <c r="D955" s="8"/>
      <c r="E955" s="8"/>
      <c r="F955" s="10"/>
      <c r="G955" s="4"/>
      <c r="H955" s="4"/>
    </row>
    <row r="956" spans="2:9" ht="18.75" customHeight="1" x14ac:dyDescent="0.15">
      <c r="B956" s="452" t="s">
        <v>674</v>
      </c>
      <c r="C956" s="453"/>
      <c r="D956" s="455" t="s">
        <v>1290</v>
      </c>
      <c r="E956" s="456"/>
      <c r="F956" s="456"/>
      <c r="G956" s="456"/>
      <c r="H956" s="456"/>
      <c r="I956" s="457"/>
    </row>
    <row r="957" spans="2:9" ht="18.75" customHeight="1" x14ac:dyDescent="0.15">
      <c r="B957" s="452" t="s">
        <v>706</v>
      </c>
      <c r="C957" s="453"/>
      <c r="D957" s="455" t="s">
        <v>1294</v>
      </c>
      <c r="E957" s="456"/>
      <c r="F957" s="456"/>
      <c r="G957" s="456"/>
      <c r="H957" s="456"/>
      <c r="I957" s="457"/>
    </row>
    <row r="958" spans="2:9" ht="18.75" customHeight="1" x14ac:dyDescent="0.15">
      <c r="B958" s="452" t="s">
        <v>44</v>
      </c>
      <c r="C958" s="453"/>
      <c r="D958" s="467" t="s">
        <v>1291</v>
      </c>
      <c r="E958" s="468"/>
      <c r="F958" s="468"/>
      <c r="G958" s="468"/>
      <c r="H958" s="468"/>
      <c r="I958" s="469"/>
    </row>
    <row r="959" spans="2:9" ht="18.75" customHeight="1" x14ac:dyDescent="0.15">
      <c r="B959" s="452" t="s">
        <v>705</v>
      </c>
      <c r="C959" s="453"/>
      <c r="D959" s="455" t="s">
        <v>695</v>
      </c>
      <c r="E959" s="456"/>
      <c r="F959" s="456"/>
      <c r="G959" s="456"/>
      <c r="H959" s="456"/>
      <c r="I959" s="457"/>
    </row>
    <row r="960" spans="2:9" ht="18.75" customHeight="1" x14ac:dyDescent="0.15">
      <c r="B960" s="452" t="s">
        <v>673</v>
      </c>
      <c r="C960" s="453"/>
      <c r="D960" s="455" t="s">
        <v>1295</v>
      </c>
      <c r="E960" s="456"/>
      <c r="F960" s="456"/>
      <c r="G960" s="456"/>
      <c r="H960" s="456"/>
      <c r="I960" s="457"/>
    </row>
    <row r="961" spans="2:9" ht="18.75" customHeight="1" x14ac:dyDescent="0.15">
      <c r="B961" s="56" t="s">
        <v>58</v>
      </c>
      <c r="C961" s="56" t="s">
        <v>59</v>
      </c>
      <c r="D961" s="64" t="s">
        <v>674</v>
      </c>
      <c r="E961" s="64" t="s">
        <v>706</v>
      </c>
      <c r="F961" s="64" t="s">
        <v>707</v>
      </c>
      <c r="G961" s="64" t="s">
        <v>708</v>
      </c>
      <c r="H961" s="64" t="s">
        <v>709</v>
      </c>
      <c r="I961" s="59" t="s">
        <v>749</v>
      </c>
    </row>
    <row r="962" spans="2:9" x14ac:dyDescent="0.15">
      <c r="B962" s="5"/>
      <c r="C962" s="6"/>
      <c r="D962" s="1"/>
      <c r="E962" s="65" t="s">
        <v>5738</v>
      </c>
      <c r="F962" s="63"/>
      <c r="G962" s="59"/>
      <c r="H962" s="59"/>
      <c r="I962" s="33"/>
    </row>
    <row r="963" spans="2:9" ht="18.75" customHeight="1" x14ac:dyDescent="0.15">
      <c r="B963" s="7"/>
      <c r="D963" s="8"/>
      <c r="E963" s="35"/>
      <c r="F963" s="10"/>
      <c r="G963" s="4"/>
      <c r="H963" s="4"/>
      <c r="I963" s="34"/>
    </row>
    <row r="964" spans="2:9" x14ac:dyDescent="0.15">
      <c r="B964" s="7"/>
      <c r="D964" s="8"/>
      <c r="E964" s="8"/>
      <c r="F964" s="10"/>
      <c r="G964" s="4"/>
      <c r="H964" s="4"/>
    </row>
    <row r="965" spans="2:9" ht="18.75" customHeight="1" x14ac:dyDescent="0.15">
      <c r="B965" s="452" t="s">
        <v>674</v>
      </c>
      <c r="C965" s="453"/>
      <c r="D965" s="455" t="s">
        <v>1292</v>
      </c>
      <c r="E965" s="456"/>
      <c r="F965" s="456"/>
      <c r="G965" s="456"/>
      <c r="H965" s="456"/>
      <c r="I965" s="457"/>
    </row>
    <row r="966" spans="2:9" ht="18.75" customHeight="1" x14ac:dyDescent="0.15">
      <c r="B966" s="452" t="s">
        <v>706</v>
      </c>
      <c r="C966" s="453"/>
      <c r="D966" s="455" t="s">
        <v>1293</v>
      </c>
      <c r="E966" s="456"/>
      <c r="F966" s="456"/>
      <c r="G966" s="456"/>
      <c r="H966" s="456"/>
      <c r="I966" s="457"/>
    </row>
    <row r="967" spans="2:9" ht="18.75" customHeight="1" x14ac:dyDescent="0.15">
      <c r="B967" s="452" t="s">
        <v>920</v>
      </c>
      <c r="C967" s="453"/>
      <c r="D967" s="467" t="s">
        <v>1289</v>
      </c>
      <c r="E967" s="468"/>
      <c r="F967" s="468"/>
      <c r="G967" s="468"/>
      <c r="H967" s="468"/>
      <c r="I967" s="469"/>
    </row>
    <row r="968" spans="2:9" ht="18.75" customHeight="1" x14ac:dyDescent="0.15">
      <c r="B968" s="452" t="s">
        <v>705</v>
      </c>
      <c r="C968" s="453"/>
      <c r="D968" s="455" t="s">
        <v>695</v>
      </c>
      <c r="E968" s="456"/>
      <c r="F968" s="456"/>
      <c r="G968" s="456"/>
      <c r="H968" s="456"/>
      <c r="I968" s="457"/>
    </row>
    <row r="969" spans="2:9" ht="18.75" customHeight="1" x14ac:dyDescent="0.15">
      <c r="B969" s="452" t="s">
        <v>673</v>
      </c>
      <c r="C969" s="453"/>
      <c r="D969" s="455" t="s">
        <v>690</v>
      </c>
      <c r="E969" s="456"/>
      <c r="F969" s="456"/>
      <c r="G969" s="456"/>
      <c r="H969" s="456"/>
      <c r="I969" s="457"/>
    </row>
    <row r="970" spans="2:9" ht="18.75" customHeight="1" x14ac:dyDescent="0.15">
      <c r="B970" s="56" t="s">
        <v>896</v>
      </c>
      <c r="C970" s="56" t="s">
        <v>897</v>
      </c>
      <c r="D970" s="64" t="s">
        <v>674</v>
      </c>
      <c r="E970" s="64" t="s">
        <v>706</v>
      </c>
      <c r="F970" s="64" t="s">
        <v>707</v>
      </c>
      <c r="G970" s="64" t="s">
        <v>708</v>
      </c>
      <c r="H970" s="64" t="s">
        <v>709</v>
      </c>
      <c r="I970" s="59" t="s">
        <v>749</v>
      </c>
    </row>
    <row r="971" spans="2:9" x14ac:dyDescent="0.15">
      <c r="B971" s="5"/>
      <c r="C971" s="6"/>
      <c r="D971" s="1"/>
      <c r="E971" s="65" t="s">
        <v>5738</v>
      </c>
      <c r="F971" s="63"/>
      <c r="G971" s="59"/>
      <c r="H971" s="59"/>
      <c r="I971" s="33"/>
    </row>
    <row r="972" spans="2:9" ht="18.75" customHeight="1" x14ac:dyDescent="0.15">
      <c r="B972" s="7"/>
      <c r="D972" s="8"/>
      <c r="E972" s="35"/>
      <c r="F972" s="10"/>
      <c r="G972" s="4"/>
      <c r="H972" s="4"/>
      <c r="I972" s="34"/>
    </row>
    <row r="973" spans="2:9" ht="18.75" customHeight="1" x14ac:dyDescent="0.15">
      <c r="B973" s="452" t="s">
        <v>674</v>
      </c>
      <c r="C973" s="453"/>
      <c r="D973" s="455" t="s">
        <v>198</v>
      </c>
      <c r="E973" s="456"/>
      <c r="F973" s="456"/>
      <c r="G973" s="456"/>
      <c r="H973" s="456"/>
      <c r="I973" s="457"/>
    </row>
    <row r="974" spans="2:9" ht="18.75" customHeight="1" x14ac:dyDescent="0.15">
      <c r="B974" s="452" t="s">
        <v>706</v>
      </c>
      <c r="C974" s="453"/>
      <c r="D974" s="455" t="s">
        <v>440</v>
      </c>
      <c r="E974" s="456"/>
      <c r="F974" s="456"/>
      <c r="G974" s="456"/>
      <c r="H974" s="456"/>
      <c r="I974" s="457"/>
    </row>
    <row r="975" spans="2:9" ht="18.75" customHeight="1" x14ac:dyDescent="0.15">
      <c r="B975" s="452" t="s">
        <v>920</v>
      </c>
      <c r="C975" s="453"/>
      <c r="D975" s="467" t="s">
        <v>195</v>
      </c>
      <c r="E975" s="468"/>
      <c r="F975" s="468"/>
      <c r="G975" s="468"/>
      <c r="H975" s="468"/>
      <c r="I975" s="469"/>
    </row>
    <row r="976" spans="2:9" ht="18.75" customHeight="1" x14ac:dyDescent="0.15">
      <c r="B976" s="452" t="s">
        <v>705</v>
      </c>
      <c r="C976" s="453"/>
      <c r="D976" s="455" t="s">
        <v>695</v>
      </c>
      <c r="E976" s="456"/>
      <c r="F976" s="456"/>
      <c r="G976" s="456"/>
      <c r="H976" s="456"/>
      <c r="I976" s="457"/>
    </row>
    <row r="977" spans="2:9" ht="18.75" customHeight="1" x14ac:dyDescent="0.15">
      <c r="B977" s="452" t="s">
        <v>673</v>
      </c>
      <c r="C977" s="453"/>
      <c r="D977" s="455" t="s">
        <v>690</v>
      </c>
      <c r="E977" s="456"/>
      <c r="F977" s="456"/>
      <c r="G977" s="456"/>
      <c r="H977" s="456"/>
      <c r="I977" s="457"/>
    </row>
    <row r="978" spans="2:9" ht="18.75" customHeight="1" x14ac:dyDescent="0.15">
      <c r="B978" s="56" t="s">
        <v>896</v>
      </c>
      <c r="C978" s="56" t="s">
        <v>897</v>
      </c>
      <c r="D978" s="64" t="s">
        <v>674</v>
      </c>
      <c r="E978" s="64" t="s">
        <v>706</v>
      </c>
      <c r="F978" s="64" t="s">
        <v>707</v>
      </c>
      <c r="G978" s="64" t="s">
        <v>708</v>
      </c>
      <c r="H978" s="64" t="s">
        <v>709</v>
      </c>
      <c r="I978" s="59" t="s">
        <v>749</v>
      </c>
    </row>
    <row r="979" spans="2:9" ht="18.75" customHeight="1" x14ac:dyDescent="0.15">
      <c r="B979" s="5" t="s">
        <v>692</v>
      </c>
      <c r="C979" s="6"/>
      <c r="D979" s="1"/>
      <c r="E979" s="1" t="s">
        <v>196</v>
      </c>
      <c r="F979" s="63"/>
      <c r="G979" s="59"/>
      <c r="H979" s="59"/>
      <c r="I979" s="12"/>
    </row>
    <row r="980" spans="2:9" x14ac:dyDescent="0.15">
      <c r="B980" s="7"/>
      <c r="D980" s="8"/>
      <c r="E980" s="8"/>
      <c r="F980" s="10"/>
      <c r="G980" s="4"/>
      <c r="H980" s="4"/>
    </row>
    <row r="981" spans="2:9" ht="18.75" customHeight="1" x14ac:dyDescent="0.15">
      <c r="B981" s="452" t="s">
        <v>674</v>
      </c>
      <c r="C981" s="453"/>
      <c r="D981" s="455" t="s">
        <v>203</v>
      </c>
      <c r="E981" s="456"/>
      <c r="F981" s="456"/>
      <c r="G981" s="456"/>
      <c r="H981" s="456"/>
      <c r="I981" s="457"/>
    </row>
    <row r="982" spans="2:9" ht="18.75" customHeight="1" x14ac:dyDescent="0.15">
      <c r="B982" s="452" t="s">
        <v>706</v>
      </c>
      <c r="C982" s="453"/>
      <c r="D982" s="455" t="s">
        <v>440</v>
      </c>
      <c r="E982" s="456"/>
      <c r="F982" s="456"/>
      <c r="G982" s="456"/>
      <c r="H982" s="456"/>
      <c r="I982" s="457"/>
    </row>
    <row r="983" spans="2:9" ht="18.75" customHeight="1" x14ac:dyDescent="0.15">
      <c r="B983" s="452" t="s">
        <v>920</v>
      </c>
      <c r="C983" s="453"/>
      <c r="D983" s="467" t="s">
        <v>200</v>
      </c>
      <c r="E983" s="468"/>
      <c r="F983" s="468"/>
      <c r="G983" s="468"/>
      <c r="H983" s="468"/>
      <c r="I983" s="469"/>
    </row>
    <row r="984" spans="2:9" ht="18.75" customHeight="1" x14ac:dyDescent="0.15">
      <c r="B984" s="452" t="s">
        <v>705</v>
      </c>
      <c r="C984" s="453"/>
      <c r="D984" s="455" t="s">
        <v>695</v>
      </c>
      <c r="E984" s="456"/>
      <c r="F984" s="456"/>
      <c r="G984" s="456"/>
      <c r="H984" s="456"/>
      <c r="I984" s="457"/>
    </row>
    <row r="985" spans="2:9" ht="18.75" customHeight="1" x14ac:dyDescent="0.15">
      <c r="B985" s="452" t="s">
        <v>673</v>
      </c>
      <c r="C985" s="453"/>
      <c r="D985" s="455" t="s">
        <v>656</v>
      </c>
      <c r="E985" s="456"/>
      <c r="F985" s="456"/>
      <c r="G985" s="456"/>
      <c r="H985" s="456"/>
      <c r="I985" s="457"/>
    </row>
    <row r="986" spans="2:9" ht="18.75" customHeight="1" x14ac:dyDescent="0.15">
      <c r="B986" s="56" t="s">
        <v>896</v>
      </c>
      <c r="C986" s="56" t="s">
        <v>897</v>
      </c>
      <c r="D986" s="64" t="s">
        <v>674</v>
      </c>
      <c r="E986" s="64" t="s">
        <v>706</v>
      </c>
      <c r="F986" s="64" t="s">
        <v>707</v>
      </c>
      <c r="G986" s="64" t="s">
        <v>708</v>
      </c>
      <c r="H986" s="64" t="s">
        <v>709</v>
      </c>
      <c r="I986" s="59" t="s">
        <v>749</v>
      </c>
    </row>
    <row r="987" spans="2:9" ht="18.75" customHeight="1" x14ac:dyDescent="0.15">
      <c r="B987" s="5" t="s">
        <v>692</v>
      </c>
      <c r="C987" s="6"/>
      <c r="D987" s="1"/>
      <c r="E987" s="1" t="s">
        <v>196</v>
      </c>
      <c r="F987" s="63"/>
      <c r="G987" s="59"/>
      <c r="H987" s="59"/>
      <c r="I987" s="12"/>
    </row>
    <row r="989" spans="2:9" x14ac:dyDescent="0.15">
      <c r="B989" s="452" t="s">
        <v>674</v>
      </c>
      <c r="C989" s="453"/>
      <c r="D989" s="455" t="s">
        <v>1501</v>
      </c>
      <c r="E989" s="456"/>
      <c r="F989" s="456"/>
      <c r="G989" s="456"/>
      <c r="H989" s="456"/>
      <c r="I989" s="457"/>
    </row>
    <row r="990" spans="2:9" x14ac:dyDescent="0.15">
      <c r="B990" s="452" t="s">
        <v>706</v>
      </c>
      <c r="C990" s="453"/>
      <c r="D990" s="455" t="s">
        <v>1503</v>
      </c>
      <c r="E990" s="456"/>
      <c r="F990" s="456"/>
      <c r="G990" s="456"/>
      <c r="H990" s="456"/>
      <c r="I990" s="457"/>
    </row>
    <row r="991" spans="2:9" x14ac:dyDescent="0.15">
      <c r="B991" s="452" t="s">
        <v>44</v>
      </c>
      <c r="C991" s="453"/>
      <c r="D991" s="467" t="s">
        <v>1520</v>
      </c>
      <c r="E991" s="468"/>
      <c r="F991" s="468"/>
      <c r="G991" s="468"/>
      <c r="H991" s="468"/>
      <c r="I991" s="469"/>
    </row>
    <row r="992" spans="2:9" x14ac:dyDescent="0.15">
      <c r="B992" s="452" t="s">
        <v>705</v>
      </c>
      <c r="C992" s="453"/>
      <c r="D992" s="455" t="s">
        <v>441</v>
      </c>
      <c r="E992" s="456"/>
      <c r="F992" s="456"/>
      <c r="G992" s="456"/>
      <c r="H992" s="456"/>
      <c r="I992" s="457"/>
    </row>
    <row r="993" spans="2:9" x14ac:dyDescent="0.15">
      <c r="B993" s="452" t="s">
        <v>673</v>
      </c>
      <c r="C993" s="453"/>
      <c r="D993" s="455" t="s">
        <v>2</v>
      </c>
      <c r="E993" s="456"/>
      <c r="F993" s="456"/>
      <c r="G993" s="456"/>
      <c r="H993" s="456"/>
      <c r="I993" s="457"/>
    </row>
    <row r="994" spans="2:9" x14ac:dyDescent="0.15">
      <c r="B994" s="56" t="s">
        <v>58</v>
      </c>
      <c r="C994" s="56" t="s">
        <v>59</v>
      </c>
      <c r="D994" s="64" t="s">
        <v>674</v>
      </c>
      <c r="E994" s="64" t="s">
        <v>706</v>
      </c>
      <c r="F994" s="64" t="s">
        <v>707</v>
      </c>
      <c r="G994" s="64" t="s">
        <v>708</v>
      </c>
      <c r="H994" s="64" t="s">
        <v>709</v>
      </c>
      <c r="I994" s="59" t="s">
        <v>749</v>
      </c>
    </row>
    <row r="995" spans="2:9" x14ac:dyDescent="0.15">
      <c r="B995" s="5" t="s">
        <v>61</v>
      </c>
      <c r="C995" s="6"/>
      <c r="D995" s="1" t="s">
        <v>1494</v>
      </c>
      <c r="E995" s="1" t="s">
        <v>54</v>
      </c>
      <c r="F995" s="63" t="s">
        <v>1574</v>
      </c>
      <c r="G995" s="1" t="s">
        <v>1500</v>
      </c>
      <c r="H995" s="59" t="s">
        <v>710</v>
      </c>
      <c r="I995" s="9"/>
    </row>
    <row r="996" spans="2:9" x14ac:dyDescent="0.15">
      <c r="B996" s="5" t="s">
        <v>19</v>
      </c>
      <c r="C996" s="6"/>
      <c r="D996" s="1" t="s">
        <v>1495</v>
      </c>
      <c r="E996" s="1" t="s">
        <v>54</v>
      </c>
      <c r="F996" s="63" t="s">
        <v>1574</v>
      </c>
      <c r="G996" s="1" t="s">
        <v>1500</v>
      </c>
      <c r="H996" s="59" t="s">
        <v>710</v>
      </c>
      <c r="I996" s="9"/>
    </row>
    <row r="997" spans="2:9" x14ac:dyDescent="0.15">
      <c r="B997" s="5" t="s">
        <v>133</v>
      </c>
      <c r="C997" s="6"/>
      <c r="D997" s="1" t="s">
        <v>1496</v>
      </c>
      <c r="E997" s="1" t="s">
        <v>54</v>
      </c>
      <c r="F997" s="63" t="s">
        <v>1574</v>
      </c>
      <c r="G997" s="1" t="s">
        <v>1500</v>
      </c>
      <c r="H997" s="59" t="s">
        <v>710</v>
      </c>
      <c r="I997" s="9"/>
    </row>
    <row r="998" spans="2:9" x14ac:dyDescent="0.15">
      <c r="B998" s="5" t="s">
        <v>134</v>
      </c>
      <c r="C998" s="6"/>
      <c r="D998" s="1" t="s">
        <v>1497</v>
      </c>
      <c r="E998" s="1" t="s">
        <v>54</v>
      </c>
      <c r="F998" s="63" t="s">
        <v>1574</v>
      </c>
      <c r="G998" s="1" t="s">
        <v>1500</v>
      </c>
      <c r="H998" s="59" t="s">
        <v>710</v>
      </c>
      <c r="I998" s="9"/>
    </row>
    <row r="999" spans="2:9" x14ac:dyDescent="0.15">
      <c r="B999" s="5" t="s">
        <v>135</v>
      </c>
      <c r="C999" s="6"/>
      <c r="D999" s="1" t="s">
        <v>1498</v>
      </c>
      <c r="E999" s="1" t="s">
        <v>54</v>
      </c>
      <c r="F999" s="63" t="s">
        <v>1574</v>
      </c>
      <c r="G999" s="1" t="s">
        <v>1500</v>
      </c>
      <c r="H999" s="59" t="s">
        <v>710</v>
      </c>
      <c r="I999" s="9"/>
    </row>
    <row r="1000" spans="2:9" x14ac:dyDescent="0.15">
      <c r="B1000" s="5" t="s">
        <v>136</v>
      </c>
      <c r="C1000" s="6"/>
      <c r="D1000" s="1" t="s">
        <v>1499</v>
      </c>
      <c r="E1000" s="1" t="s">
        <v>54</v>
      </c>
      <c r="F1000" s="63" t="s">
        <v>1574</v>
      </c>
      <c r="G1000" s="1" t="s">
        <v>1500</v>
      </c>
      <c r="H1000" s="59" t="s">
        <v>710</v>
      </c>
      <c r="I1000" s="9"/>
    </row>
    <row r="1001" spans="2:9" x14ac:dyDescent="0.15">
      <c r="B1001" s="7"/>
      <c r="D1001" s="8"/>
      <c r="E1001" s="8"/>
      <c r="F1001" s="10"/>
      <c r="G1001" s="8"/>
      <c r="H1001" s="4"/>
    </row>
    <row r="1002" spans="2:9" x14ac:dyDescent="0.15">
      <c r="B1002" s="7"/>
      <c r="D1002" s="8"/>
      <c r="E1002" s="8"/>
      <c r="F1002" s="10"/>
      <c r="G1002" s="8"/>
      <c r="H1002" s="4"/>
    </row>
    <row r="1003" spans="2:9" x14ac:dyDescent="0.15">
      <c r="B1003" s="452" t="s">
        <v>674</v>
      </c>
      <c r="C1003" s="453"/>
      <c r="D1003" s="455" t="s">
        <v>1502</v>
      </c>
      <c r="E1003" s="456"/>
      <c r="F1003" s="456"/>
      <c r="G1003" s="456"/>
      <c r="H1003" s="456"/>
      <c r="I1003" s="457"/>
    </row>
    <row r="1004" spans="2:9" x14ac:dyDescent="0.15">
      <c r="B1004" s="452" t="s">
        <v>706</v>
      </c>
      <c r="C1004" s="453"/>
      <c r="D1004" s="455" t="s">
        <v>1509</v>
      </c>
      <c r="E1004" s="456"/>
      <c r="F1004" s="456"/>
      <c r="G1004" s="456"/>
      <c r="H1004" s="456"/>
      <c r="I1004" s="457"/>
    </row>
    <row r="1005" spans="2:9" x14ac:dyDescent="0.15">
      <c r="B1005" s="452" t="s">
        <v>44</v>
      </c>
      <c r="C1005" s="453"/>
      <c r="D1005" s="467" t="s">
        <v>1504</v>
      </c>
      <c r="E1005" s="468"/>
      <c r="F1005" s="468"/>
      <c r="G1005" s="468"/>
      <c r="H1005" s="468"/>
      <c r="I1005" s="469"/>
    </row>
    <row r="1006" spans="2:9" x14ac:dyDescent="0.15">
      <c r="B1006" s="452" t="s">
        <v>705</v>
      </c>
      <c r="C1006" s="453"/>
      <c r="D1006" s="455" t="s">
        <v>441</v>
      </c>
      <c r="E1006" s="456"/>
      <c r="F1006" s="456"/>
      <c r="G1006" s="456"/>
      <c r="H1006" s="456"/>
      <c r="I1006" s="457"/>
    </row>
    <row r="1007" spans="2:9" x14ac:dyDescent="0.15">
      <c r="B1007" s="452" t="s">
        <v>673</v>
      </c>
      <c r="C1007" s="453"/>
      <c r="D1007" s="455" t="s">
        <v>2</v>
      </c>
      <c r="E1007" s="456"/>
      <c r="F1007" s="456"/>
      <c r="G1007" s="456"/>
      <c r="H1007" s="456"/>
      <c r="I1007" s="457"/>
    </row>
    <row r="1008" spans="2:9" x14ac:dyDescent="0.15">
      <c r="B1008" s="56" t="s">
        <v>58</v>
      </c>
      <c r="C1008" s="56" t="s">
        <v>59</v>
      </c>
      <c r="D1008" s="64" t="s">
        <v>674</v>
      </c>
      <c r="E1008" s="64" t="s">
        <v>706</v>
      </c>
      <c r="F1008" s="64" t="s">
        <v>707</v>
      </c>
      <c r="G1008" s="64" t="s">
        <v>708</v>
      </c>
      <c r="H1008" s="64" t="s">
        <v>709</v>
      </c>
      <c r="I1008" s="59" t="s">
        <v>749</v>
      </c>
    </row>
    <row r="1009" spans="2:9" x14ac:dyDescent="0.15">
      <c r="B1009" s="5" t="s">
        <v>61</v>
      </c>
      <c r="C1009" s="6"/>
      <c r="D1009" s="1" t="s">
        <v>1505</v>
      </c>
      <c r="E1009" s="1" t="s">
        <v>54</v>
      </c>
      <c r="F1009" s="63" t="s">
        <v>1574</v>
      </c>
      <c r="G1009" s="1" t="s">
        <v>1500</v>
      </c>
      <c r="H1009" s="59" t="s">
        <v>710</v>
      </c>
      <c r="I1009" s="9"/>
    </row>
    <row r="1010" spans="2:9" x14ac:dyDescent="0.15">
      <c r="B1010" s="5" t="s">
        <v>19</v>
      </c>
      <c r="C1010" s="6"/>
      <c r="D1010" s="1" t="s">
        <v>1506</v>
      </c>
      <c r="E1010" s="1" t="s">
        <v>54</v>
      </c>
      <c r="F1010" s="63" t="s">
        <v>1574</v>
      </c>
      <c r="G1010" s="1" t="s">
        <v>1500</v>
      </c>
      <c r="H1010" s="59" t="s">
        <v>710</v>
      </c>
      <c r="I1010" s="9"/>
    </row>
    <row r="1011" spans="2:9" x14ac:dyDescent="0.15">
      <c r="B1011" s="5" t="s">
        <v>133</v>
      </c>
      <c r="C1011" s="6"/>
      <c r="D1011" s="1" t="s">
        <v>1507</v>
      </c>
      <c r="E1011" s="1" t="s">
        <v>54</v>
      </c>
      <c r="F1011" s="63" t="s">
        <v>1574</v>
      </c>
      <c r="G1011" s="1" t="s">
        <v>1500</v>
      </c>
      <c r="H1011" s="59" t="s">
        <v>710</v>
      </c>
      <c r="I1011" s="9"/>
    </row>
    <row r="1012" spans="2:9" x14ac:dyDescent="0.15">
      <c r="B1012" s="5" t="s">
        <v>134</v>
      </c>
      <c r="C1012" s="6"/>
      <c r="D1012" s="1" t="s">
        <v>1508</v>
      </c>
      <c r="E1012" s="1" t="s">
        <v>54</v>
      </c>
      <c r="F1012" s="63" t="s">
        <v>1574</v>
      </c>
      <c r="G1012" s="1" t="s">
        <v>1500</v>
      </c>
      <c r="H1012" s="59" t="s">
        <v>710</v>
      </c>
      <c r="I1012" s="9"/>
    </row>
    <row r="1013" spans="2:9" x14ac:dyDescent="0.15">
      <c r="B1013" s="7"/>
      <c r="D1013" s="8"/>
      <c r="E1013" s="8"/>
      <c r="F1013" s="10"/>
      <c r="G1013" s="8"/>
      <c r="H1013" s="4"/>
    </row>
    <row r="1014" spans="2:9" x14ac:dyDescent="0.15">
      <c r="B1014" s="7"/>
      <c r="D1014" s="8"/>
      <c r="E1014" s="8"/>
      <c r="F1014" s="10"/>
      <c r="G1014" s="8"/>
      <c r="H1014" s="4"/>
    </row>
    <row r="1015" spans="2:9" x14ac:dyDescent="0.15">
      <c r="B1015" s="452" t="s">
        <v>674</v>
      </c>
      <c r="C1015" s="453"/>
      <c r="D1015" s="455" t="s">
        <v>1189</v>
      </c>
      <c r="E1015" s="456"/>
      <c r="F1015" s="456"/>
      <c r="G1015" s="456"/>
      <c r="H1015" s="456"/>
      <c r="I1015" s="457"/>
    </row>
    <row r="1016" spans="2:9" x14ac:dyDescent="0.15">
      <c r="B1016" s="452" t="s">
        <v>706</v>
      </c>
      <c r="C1016" s="453"/>
      <c r="D1016" s="455" t="s">
        <v>793</v>
      </c>
      <c r="E1016" s="456"/>
      <c r="F1016" s="456"/>
      <c r="G1016" s="456"/>
      <c r="H1016" s="456"/>
      <c r="I1016" s="457"/>
    </row>
    <row r="1017" spans="2:9" x14ac:dyDescent="0.15">
      <c r="B1017" s="452" t="s">
        <v>920</v>
      </c>
      <c r="C1017" s="453"/>
      <c r="D1017" s="467" t="s">
        <v>930</v>
      </c>
      <c r="E1017" s="468"/>
      <c r="F1017" s="468"/>
      <c r="G1017" s="468"/>
      <c r="H1017" s="468"/>
      <c r="I1017" s="469"/>
    </row>
    <row r="1018" spans="2:9" x14ac:dyDescent="0.15">
      <c r="B1018" s="452" t="s">
        <v>705</v>
      </c>
      <c r="C1018" s="453"/>
      <c r="D1018" s="455" t="s">
        <v>111</v>
      </c>
      <c r="E1018" s="456"/>
      <c r="F1018" s="456"/>
      <c r="G1018" s="456"/>
      <c r="H1018" s="456"/>
      <c r="I1018" s="457"/>
    </row>
    <row r="1019" spans="2:9" ht="17.25" customHeight="1" x14ac:dyDescent="0.15">
      <c r="B1019" s="452" t="s">
        <v>673</v>
      </c>
      <c r="C1019" s="453"/>
      <c r="D1019" s="455" t="s">
        <v>680</v>
      </c>
      <c r="E1019" s="456"/>
      <c r="F1019" s="456"/>
      <c r="G1019" s="456"/>
      <c r="H1019" s="456"/>
      <c r="I1019" s="457"/>
    </row>
    <row r="1020" spans="2:9" x14ac:dyDescent="0.15">
      <c r="B1020" s="56" t="s">
        <v>896</v>
      </c>
      <c r="C1020" s="56" t="s">
        <v>897</v>
      </c>
      <c r="D1020" s="64" t="s">
        <v>674</v>
      </c>
      <c r="E1020" s="64" t="s">
        <v>706</v>
      </c>
      <c r="F1020" s="64" t="s">
        <v>707</v>
      </c>
      <c r="G1020" s="64" t="s">
        <v>708</v>
      </c>
      <c r="H1020" s="64" t="s">
        <v>709</v>
      </c>
      <c r="I1020" s="59" t="s">
        <v>749</v>
      </c>
    </row>
    <row r="1021" spans="2:9" x14ac:dyDescent="0.15">
      <c r="B1021" s="5" t="s">
        <v>824</v>
      </c>
      <c r="C1021" s="6"/>
      <c r="D1021" s="1" t="s">
        <v>801</v>
      </c>
      <c r="E1021" s="55" t="s">
        <v>88</v>
      </c>
      <c r="F1021" s="59" t="s">
        <v>932</v>
      </c>
      <c r="G1021" s="59" t="s">
        <v>918</v>
      </c>
      <c r="H1021" s="59" t="s">
        <v>747</v>
      </c>
      <c r="I1021" s="9" t="s">
        <v>933</v>
      </c>
    </row>
    <row r="1022" spans="2:9" x14ac:dyDescent="0.15">
      <c r="B1022" s="5" t="s">
        <v>836</v>
      </c>
      <c r="C1022" s="6"/>
      <c r="D1022" s="1" t="s">
        <v>811</v>
      </c>
      <c r="E1022" s="55" t="s">
        <v>913</v>
      </c>
      <c r="F1022" s="59" t="s">
        <v>934</v>
      </c>
      <c r="G1022" s="59" t="s">
        <v>935</v>
      </c>
      <c r="H1022" s="59" t="s">
        <v>747</v>
      </c>
      <c r="I1022" s="9" t="s">
        <v>936</v>
      </c>
    </row>
    <row r="1023" spans="2:9" x14ac:dyDescent="0.15">
      <c r="B1023" s="5" t="s">
        <v>830</v>
      </c>
      <c r="C1023" s="6"/>
      <c r="D1023" s="1" t="s">
        <v>812</v>
      </c>
      <c r="E1023" s="55" t="s">
        <v>913</v>
      </c>
      <c r="F1023" s="59" t="s">
        <v>934</v>
      </c>
      <c r="G1023" s="59" t="s">
        <v>935</v>
      </c>
      <c r="H1023" s="59" t="s">
        <v>747</v>
      </c>
      <c r="I1023" s="9" t="s">
        <v>936</v>
      </c>
    </row>
    <row r="1024" spans="2:9" x14ac:dyDescent="0.15">
      <c r="B1024" s="5" t="s">
        <v>831</v>
      </c>
      <c r="C1024" s="6"/>
      <c r="D1024" s="1" t="s">
        <v>802</v>
      </c>
      <c r="E1024" s="55" t="s">
        <v>931</v>
      </c>
      <c r="F1024" s="59" t="s">
        <v>932</v>
      </c>
      <c r="G1024" s="59" t="s">
        <v>918</v>
      </c>
      <c r="H1024" s="59" t="s">
        <v>747</v>
      </c>
      <c r="I1024" s="9" t="s">
        <v>933</v>
      </c>
    </row>
    <row r="1025" spans="2:9" x14ac:dyDescent="0.15">
      <c r="B1025" s="5" t="s">
        <v>832</v>
      </c>
      <c r="C1025" s="6"/>
      <c r="D1025" s="1" t="s">
        <v>813</v>
      </c>
      <c r="E1025" s="55" t="s">
        <v>913</v>
      </c>
      <c r="F1025" s="59" t="s">
        <v>934</v>
      </c>
      <c r="G1025" s="59" t="s">
        <v>935</v>
      </c>
      <c r="H1025" s="59" t="s">
        <v>747</v>
      </c>
      <c r="I1025" s="9" t="s">
        <v>936</v>
      </c>
    </row>
    <row r="1026" spans="2:9" x14ac:dyDescent="0.15">
      <c r="B1026" s="5" t="s">
        <v>833</v>
      </c>
      <c r="C1026" s="6"/>
      <c r="D1026" s="1" t="s">
        <v>814</v>
      </c>
      <c r="E1026" s="55" t="s">
        <v>913</v>
      </c>
      <c r="F1026" s="59" t="s">
        <v>934</v>
      </c>
      <c r="G1026" s="59" t="s">
        <v>935</v>
      </c>
      <c r="H1026" s="59" t="s">
        <v>747</v>
      </c>
      <c r="I1026" s="9" t="s">
        <v>936</v>
      </c>
    </row>
    <row r="1027" spans="2:9" x14ac:dyDescent="0.15">
      <c r="B1027" s="5" t="s">
        <v>1149</v>
      </c>
      <c r="C1027" s="6" t="s">
        <v>725</v>
      </c>
      <c r="D1027" s="1" t="s">
        <v>110</v>
      </c>
      <c r="E1027" s="55" t="s">
        <v>106</v>
      </c>
      <c r="F1027" s="59" t="s">
        <v>105</v>
      </c>
      <c r="G1027" s="59" t="s">
        <v>105</v>
      </c>
      <c r="H1027" s="59" t="s">
        <v>105</v>
      </c>
      <c r="I1027" s="9"/>
    </row>
    <row r="1028" spans="2:9" x14ac:dyDescent="0.15">
      <c r="B1028" s="5" t="s">
        <v>1149</v>
      </c>
      <c r="C1028" s="6" t="s">
        <v>726</v>
      </c>
      <c r="D1028" s="1" t="s">
        <v>103</v>
      </c>
      <c r="E1028" s="55" t="s">
        <v>107</v>
      </c>
      <c r="F1028" s="59" t="s">
        <v>105</v>
      </c>
      <c r="G1028" s="59" t="s">
        <v>105</v>
      </c>
      <c r="H1028" s="59" t="s">
        <v>105</v>
      </c>
      <c r="I1028" s="9"/>
    </row>
    <row r="1029" spans="2:9" x14ac:dyDescent="0.15">
      <c r="B1029" s="5" t="s">
        <v>1149</v>
      </c>
      <c r="C1029" s="6" t="s">
        <v>46</v>
      </c>
      <c r="D1029" s="1" t="s">
        <v>102</v>
      </c>
      <c r="E1029" s="55" t="s">
        <v>108</v>
      </c>
      <c r="F1029" s="59" t="s">
        <v>105</v>
      </c>
      <c r="G1029" s="59" t="s">
        <v>105</v>
      </c>
      <c r="H1029" s="59" t="s">
        <v>105</v>
      </c>
      <c r="I1029" s="9"/>
    </row>
    <row r="1030" spans="2:9" x14ac:dyDescent="0.15">
      <c r="B1030" s="5" t="s">
        <v>1149</v>
      </c>
      <c r="C1030" s="6" t="s">
        <v>47</v>
      </c>
      <c r="D1030" s="1" t="s">
        <v>104</v>
      </c>
      <c r="E1030" s="55" t="s">
        <v>109</v>
      </c>
      <c r="F1030" s="59" t="s">
        <v>105</v>
      </c>
      <c r="G1030" s="59" t="s">
        <v>105</v>
      </c>
      <c r="H1030" s="59" t="s">
        <v>105</v>
      </c>
      <c r="I1030" s="9"/>
    </row>
    <row r="1032" spans="2:9" ht="18.75" x14ac:dyDescent="0.15">
      <c r="C1032" s="3"/>
      <c r="E1032" s="137"/>
      <c r="F1032" s="137"/>
      <c r="G1032" s="138"/>
      <c r="H1032" s="138"/>
    </row>
    <row r="1033" spans="2:9" ht="18.75" x14ac:dyDescent="0.15">
      <c r="B1033" s="452" t="s">
        <v>674</v>
      </c>
      <c r="C1033" s="453"/>
      <c r="D1033" s="510" t="s">
        <v>1260</v>
      </c>
      <c r="E1033" s="511"/>
      <c r="F1033" s="511"/>
      <c r="G1033" s="511"/>
      <c r="H1033" s="511"/>
      <c r="I1033" s="512"/>
    </row>
    <row r="1034" spans="2:9" x14ac:dyDescent="0.15">
      <c r="B1034" s="452" t="s">
        <v>706</v>
      </c>
      <c r="C1034" s="453"/>
      <c r="D1034" s="455" t="s">
        <v>1259</v>
      </c>
      <c r="E1034" s="456"/>
      <c r="F1034" s="456"/>
      <c r="G1034" s="456"/>
      <c r="H1034" s="456"/>
      <c r="I1034" s="457"/>
    </row>
    <row r="1035" spans="2:9" ht="18.75" x14ac:dyDescent="0.15">
      <c r="B1035" s="452" t="s">
        <v>44</v>
      </c>
      <c r="C1035" s="453"/>
      <c r="D1035" s="507" t="s">
        <v>1249</v>
      </c>
      <c r="E1035" s="508"/>
      <c r="F1035" s="508"/>
      <c r="G1035" s="508"/>
      <c r="H1035" s="508"/>
      <c r="I1035" s="509"/>
    </row>
    <row r="1036" spans="2:9" x14ac:dyDescent="0.15">
      <c r="B1036" s="452" t="s">
        <v>705</v>
      </c>
      <c r="C1036" s="453"/>
      <c r="D1036" s="455" t="s">
        <v>441</v>
      </c>
      <c r="E1036" s="456"/>
      <c r="F1036" s="456"/>
      <c r="G1036" s="456"/>
      <c r="H1036" s="456"/>
      <c r="I1036" s="457"/>
    </row>
    <row r="1037" spans="2:9" ht="17.25" customHeight="1" x14ac:dyDescent="0.15">
      <c r="B1037" s="452" t="s">
        <v>673</v>
      </c>
      <c r="C1037" s="453"/>
      <c r="D1037" s="455" t="s">
        <v>1213</v>
      </c>
      <c r="E1037" s="456"/>
      <c r="F1037" s="456"/>
      <c r="G1037" s="456"/>
      <c r="H1037" s="456"/>
      <c r="I1037" s="457"/>
    </row>
    <row r="1038" spans="2:9" x14ac:dyDescent="0.15">
      <c r="B1038" s="56" t="s">
        <v>58</v>
      </c>
      <c r="C1038" s="56" t="s">
        <v>59</v>
      </c>
      <c r="D1038" s="64" t="s">
        <v>674</v>
      </c>
      <c r="E1038" s="64" t="s">
        <v>706</v>
      </c>
      <c r="F1038" s="64" t="s">
        <v>707</v>
      </c>
      <c r="G1038" s="64" t="s">
        <v>708</v>
      </c>
      <c r="H1038" s="64" t="s">
        <v>709</v>
      </c>
      <c r="I1038" s="59" t="s">
        <v>749</v>
      </c>
    </row>
    <row r="1039" spans="2:9" x14ac:dyDescent="0.15">
      <c r="B1039" s="5" t="s">
        <v>61</v>
      </c>
      <c r="C1039" s="6"/>
      <c r="D1039" s="1" t="s">
        <v>1251</v>
      </c>
      <c r="E1039" s="55" t="s">
        <v>1252</v>
      </c>
      <c r="F1039" s="59"/>
      <c r="G1039" s="59"/>
      <c r="H1039" s="59" t="s">
        <v>747</v>
      </c>
      <c r="I1039" s="9"/>
    </row>
    <row r="1040" spans="2:9" x14ac:dyDescent="0.15">
      <c r="B1040" s="5" t="s">
        <v>19</v>
      </c>
      <c r="C1040" s="6"/>
      <c r="D1040" s="1" t="s">
        <v>1253</v>
      </c>
      <c r="E1040" s="55" t="s">
        <v>54</v>
      </c>
      <c r="F1040" s="59" t="s">
        <v>62</v>
      </c>
      <c r="G1040" s="59" t="s">
        <v>1214</v>
      </c>
      <c r="H1040" s="59" t="s">
        <v>747</v>
      </c>
      <c r="I1040" s="9"/>
    </row>
    <row r="1041" spans="2:9" x14ac:dyDescent="0.15">
      <c r="B1041" s="5" t="s">
        <v>69</v>
      </c>
      <c r="C1041" s="6"/>
      <c r="D1041" s="1" t="s">
        <v>1254</v>
      </c>
      <c r="E1041" s="55" t="s">
        <v>54</v>
      </c>
      <c r="F1041" s="59" t="s">
        <v>62</v>
      </c>
      <c r="G1041" s="59" t="s">
        <v>1214</v>
      </c>
      <c r="H1041" s="59" t="s">
        <v>747</v>
      </c>
      <c r="I1041" s="9"/>
    </row>
    <row r="1042" spans="2:9" x14ac:dyDescent="0.15">
      <c r="B1042" s="5" t="s">
        <v>161</v>
      </c>
      <c r="C1042" s="6"/>
      <c r="D1042" s="1" t="s">
        <v>1255</v>
      </c>
      <c r="E1042" s="55" t="s">
        <v>54</v>
      </c>
      <c r="F1042" s="59" t="s">
        <v>62</v>
      </c>
      <c r="G1042" s="59" t="s">
        <v>1214</v>
      </c>
      <c r="H1042" s="59" t="s">
        <v>747</v>
      </c>
      <c r="I1042" s="9"/>
    </row>
    <row r="1043" spans="2:9" x14ac:dyDescent="0.15">
      <c r="B1043" s="5" t="s">
        <v>407</v>
      </c>
      <c r="C1043" s="6"/>
      <c r="D1043" s="1" t="s">
        <v>1256</v>
      </c>
      <c r="E1043" s="55" t="s">
        <v>54</v>
      </c>
      <c r="F1043" s="59" t="s">
        <v>62</v>
      </c>
      <c r="G1043" s="59" t="s">
        <v>1214</v>
      </c>
      <c r="H1043" s="59" t="s">
        <v>747</v>
      </c>
      <c r="I1043" s="9"/>
    </row>
    <row r="1044" spans="2:9" x14ac:dyDescent="0.15">
      <c r="B1044" s="5" t="s">
        <v>408</v>
      </c>
      <c r="C1044" s="6"/>
      <c r="D1044" s="1" t="s">
        <v>1257</v>
      </c>
      <c r="E1044" s="55" t="s">
        <v>54</v>
      </c>
      <c r="F1044" s="59" t="s">
        <v>62</v>
      </c>
      <c r="G1044" s="59" t="s">
        <v>1214</v>
      </c>
      <c r="H1044" s="59" t="s">
        <v>747</v>
      </c>
      <c r="I1044" s="9"/>
    </row>
    <row r="1045" spans="2:9" x14ac:dyDescent="0.15">
      <c r="B1045" s="5" t="s">
        <v>159</v>
      </c>
      <c r="C1045" s="6"/>
      <c r="D1045" s="1" t="s">
        <v>1258</v>
      </c>
      <c r="E1045" s="55" t="s">
        <v>54</v>
      </c>
      <c r="F1045" s="59" t="s">
        <v>62</v>
      </c>
      <c r="G1045" s="59" t="s">
        <v>1214</v>
      </c>
      <c r="H1045" s="59" t="s">
        <v>747</v>
      </c>
      <c r="I1045" s="9"/>
    </row>
    <row r="1047" spans="2:9" ht="18.75" x14ac:dyDescent="0.15">
      <c r="C1047" s="3"/>
      <c r="E1047" s="137"/>
      <c r="F1047" s="137"/>
      <c r="G1047" s="138"/>
      <c r="H1047" s="138"/>
    </row>
    <row r="1048" spans="2:9" ht="18.75" x14ac:dyDescent="0.15">
      <c r="B1048" s="452" t="s">
        <v>674</v>
      </c>
      <c r="C1048" s="453"/>
      <c r="D1048" s="510" t="s">
        <v>1261</v>
      </c>
      <c r="E1048" s="511"/>
      <c r="F1048" s="511"/>
      <c r="G1048" s="511"/>
      <c r="H1048" s="511"/>
      <c r="I1048" s="512"/>
    </row>
    <row r="1049" spans="2:9" x14ac:dyDescent="0.15">
      <c r="B1049" s="452" t="s">
        <v>706</v>
      </c>
      <c r="C1049" s="453"/>
      <c r="D1049" s="455" t="s">
        <v>1217</v>
      </c>
      <c r="E1049" s="456"/>
      <c r="F1049" s="456"/>
      <c r="G1049" s="456"/>
      <c r="H1049" s="456"/>
      <c r="I1049" s="457"/>
    </row>
    <row r="1050" spans="2:9" ht="18.75" x14ac:dyDescent="0.15">
      <c r="B1050" s="452" t="s">
        <v>44</v>
      </c>
      <c r="C1050" s="453"/>
      <c r="D1050" s="507" t="s">
        <v>1250</v>
      </c>
      <c r="E1050" s="508"/>
      <c r="F1050" s="508"/>
      <c r="G1050" s="508"/>
      <c r="H1050" s="508"/>
      <c r="I1050" s="509"/>
    </row>
    <row r="1051" spans="2:9" x14ac:dyDescent="0.15">
      <c r="B1051" s="452" t="s">
        <v>705</v>
      </c>
      <c r="C1051" s="453"/>
      <c r="D1051" s="455" t="s">
        <v>441</v>
      </c>
      <c r="E1051" s="456"/>
      <c r="F1051" s="456"/>
      <c r="G1051" s="456"/>
      <c r="H1051" s="456"/>
      <c r="I1051" s="457"/>
    </row>
    <row r="1052" spans="2:9" ht="17.25" customHeight="1" x14ac:dyDescent="0.15">
      <c r="B1052" s="452" t="s">
        <v>673</v>
      </c>
      <c r="C1052" s="453"/>
      <c r="D1052" s="455" t="s">
        <v>1213</v>
      </c>
      <c r="E1052" s="456"/>
      <c r="F1052" s="456"/>
      <c r="G1052" s="456"/>
      <c r="H1052" s="456"/>
      <c r="I1052" s="457"/>
    </row>
    <row r="1053" spans="2:9" x14ac:dyDescent="0.15">
      <c r="B1053" s="56" t="s">
        <v>58</v>
      </c>
      <c r="C1053" s="56" t="s">
        <v>59</v>
      </c>
      <c r="D1053" s="64" t="s">
        <v>674</v>
      </c>
      <c r="E1053" s="64" t="s">
        <v>706</v>
      </c>
      <c r="F1053" s="64" t="s">
        <v>707</v>
      </c>
      <c r="G1053" s="64" t="s">
        <v>708</v>
      </c>
      <c r="H1053" s="64" t="s">
        <v>709</v>
      </c>
      <c r="I1053" s="59" t="s">
        <v>749</v>
      </c>
    </row>
    <row r="1054" spans="2:9" x14ac:dyDescent="0.15">
      <c r="B1054" s="5" t="s">
        <v>61</v>
      </c>
      <c r="C1054" s="6"/>
      <c r="D1054" s="1" t="s">
        <v>1251</v>
      </c>
      <c r="E1054" s="55" t="s">
        <v>1252</v>
      </c>
      <c r="F1054" s="59" t="s">
        <v>62</v>
      </c>
      <c r="G1054" s="59" t="s">
        <v>1098</v>
      </c>
      <c r="H1054" s="59" t="s">
        <v>747</v>
      </c>
      <c r="I1054" s="9"/>
    </row>
    <row r="1055" spans="2:9" x14ac:dyDescent="0.15">
      <c r="B1055" s="5" t="s">
        <v>19</v>
      </c>
      <c r="C1055" s="6"/>
      <c r="D1055" s="1" t="s">
        <v>1262</v>
      </c>
      <c r="E1055" s="55" t="s">
        <v>54</v>
      </c>
      <c r="F1055" s="59" t="s">
        <v>62</v>
      </c>
      <c r="G1055" s="59" t="s">
        <v>1098</v>
      </c>
      <c r="H1055" s="59" t="s">
        <v>747</v>
      </c>
      <c r="I1055" s="9"/>
    </row>
    <row r="1056" spans="2:9" x14ac:dyDescent="0.15">
      <c r="B1056" s="5" t="s">
        <v>69</v>
      </c>
      <c r="C1056" s="6"/>
      <c r="D1056" s="1" t="s">
        <v>1263</v>
      </c>
      <c r="E1056" s="55" t="s">
        <v>54</v>
      </c>
      <c r="F1056" s="59" t="s">
        <v>62</v>
      </c>
      <c r="G1056" s="59" t="s">
        <v>1098</v>
      </c>
      <c r="H1056" s="59" t="s">
        <v>747</v>
      </c>
      <c r="I1056" s="9"/>
    </row>
    <row r="1057" spans="2:9" x14ac:dyDescent="0.15">
      <c r="B1057" s="5" t="s">
        <v>1267</v>
      </c>
      <c r="C1057" s="6"/>
      <c r="D1057" s="1" t="s">
        <v>1264</v>
      </c>
      <c r="E1057" s="55" t="s">
        <v>54</v>
      </c>
      <c r="F1057" s="59" t="s">
        <v>62</v>
      </c>
      <c r="G1057" s="59" t="s">
        <v>1098</v>
      </c>
      <c r="H1057" s="59" t="s">
        <v>747</v>
      </c>
      <c r="I1057" s="9"/>
    </row>
    <row r="1058" spans="2:9" x14ac:dyDescent="0.15">
      <c r="B1058" s="5" t="s">
        <v>407</v>
      </c>
      <c r="C1058" s="6"/>
      <c r="D1058" s="1" t="s">
        <v>1265</v>
      </c>
      <c r="E1058" s="55" t="s">
        <v>54</v>
      </c>
      <c r="F1058" s="59" t="s">
        <v>62</v>
      </c>
      <c r="G1058" s="59" t="s">
        <v>1098</v>
      </c>
      <c r="H1058" s="59" t="s">
        <v>747</v>
      </c>
      <c r="I1058" s="9"/>
    </row>
    <row r="1059" spans="2:9" x14ac:dyDescent="0.15">
      <c r="B1059" s="5" t="s">
        <v>408</v>
      </c>
      <c r="C1059" s="6"/>
      <c r="D1059" s="1" t="s">
        <v>1266</v>
      </c>
      <c r="E1059" s="55" t="s">
        <v>54</v>
      </c>
      <c r="F1059" s="59" t="s">
        <v>62</v>
      </c>
      <c r="G1059" s="59" t="s">
        <v>1098</v>
      </c>
      <c r="H1059" s="59" t="s">
        <v>747</v>
      </c>
      <c r="I1059" s="9"/>
    </row>
    <row r="1060" spans="2:9" x14ac:dyDescent="0.15">
      <c r="B1060" s="5" t="s">
        <v>1268</v>
      </c>
      <c r="C1060" s="6"/>
      <c r="D1060" s="1" t="s">
        <v>3111</v>
      </c>
      <c r="E1060" s="55" t="s">
        <v>54</v>
      </c>
      <c r="F1060" s="59" t="s">
        <v>62</v>
      </c>
      <c r="G1060" s="59" t="s">
        <v>1098</v>
      </c>
      <c r="H1060" s="59" t="s">
        <v>747</v>
      </c>
      <c r="I1060" s="9"/>
    </row>
    <row r="1063" spans="2:9" x14ac:dyDescent="0.15">
      <c r="B1063" s="452" t="s">
        <v>674</v>
      </c>
      <c r="C1063" s="453"/>
      <c r="D1063" s="455" t="s">
        <v>1190</v>
      </c>
      <c r="E1063" s="456"/>
      <c r="F1063" s="456"/>
      <c r="G1063" s="456"/>
      <c r="H1063" s="456"/>
      <c r="I1063" s="457"/>
    </row>
    <row r="1064" spans="2:9" x14ac:dyDescent="0.15">
      <c r="B1064" s="452" t="s">
        <v>706</v>
      </c>
      <c r="C1064" s="453"/>
      <c r="D1064" s="455" t="s">
        <v>793</v>
      </c>
      <c r="E1064" s="456"/>
      <c r="F1064" s="456"/>
      <c r="G1064" s="456"/>
      <c r="H1064" s="456"/>
      <c r="I1064" s="457"/>
    </row>
    <row r="1065" spans="2:9" x14ac:dyDescent="0.15">
      <c r="B1065" s="452" t="s">
        <v>920</v>
      </c>
      <c r="C1065" s="453"/>
      <c r="D1065" s="467" t="s">
        <v>2781</v>
      </c>
      <c r="E1065" s="468"/>
      <c r="F1065" s="468"/>
      <c r="G1065" s="468"/>
      <c r="H1065" s="468"/>
      <c r="I1065" s="469"/>
    </row>
    <row r="1066" spans="2:9" x14ac:dyDescent="0.15">
      <c r="B1066" s="452" t="s">
        <v>705</v>
      </c>
      <c r="C1066" s="453"/>
      <c r="D1066" s="455" t="s">
        <v>112</v>
      </c>
      <c r="E1066" s="456"/>
      <c r="F1066" s="456"/>
      <c r="G1066" s="456"/>
      <c r="H1066" s="456"/>
      <c r="I1066" s="457"/>
    </row>
    <row r="1067" spans="2:9" ht="17.25" customHeight="1" x14ac:dyDescent="0.15">
      <c r="B1067" s="452" t="s">
        <v>673</v>
      </c>
      <c r="C1067" s="453"/>
      <c r="D1067" s="455" t="s">
        <v>680</v>
      </c>
      <c r="E1067" s="456"/>
      <c r="F1067" s="456"/>
      <c r="G1067" s="456"/>
      <c r="H1067" s="456"/>
      <c r="I1067" s="457"/>
    </row>
    <row r="1068" spans="2:9" x14ac:dyDescent="0.15">
      <c r="B1068" s="56" t="s">
        <v>896</v>
      </c>
      <c r="C1068" s="56" t="s">
        <v>897</v>
      </c>
      <c r="D1068" s="64" t="s">
        <v>674</v>
      </c>
      <c r="E1068" s="64" t="s">
        <v>706</v>
      </c>
      <c r="F1068" s="64" t="s">
        <v>707</v>
      </c>
      <c r="G1068" s="64" t="s">
        <v>708</v>
      </c>
      <c r="H1068" s="64" t="s">
        <v>709</v>
      </c>
      <c r="I1068" s="59" t="s">
        <v>749</v>
      </c>
    </row>
    <row r="1069" spans="2:9" x14ac:dyDescent="0.15">
      <c r="B1069" s="5" t="s">
        <v>2783</v>
      </c>
      <c r="C1069" s="56"/>
      <c r="D1069" s="120" t="s">
        <v>2784</v>
      </c>
      <c r="E1069" s="64"/>
      <c r="F1069" s="64"/>
      <c r="G1069" s="64"/>
      <c r="H1069" s="64"/>
      <c r="I1069" s="59"/>
    </row>
    <row r="1070" spans="2:9" x14ac:dyDescent="0.15">
      <c r="B1070" s="5" t="s">
        <v>917</v>
      </c>
      <c r="C1070" s="6"/>
      <c r="D1070" s="1" t="s">
        <v>811</v>
      </c>
      <c r="E1070" s="55" t="s">
        <v>974</v>
      </c>
      <c r="F1070" s="59" t="s">
        <v>914</v>
      </c>
      <c r="G1070" s="59" t="s">
        <v>937</v>
      </c>
      <c r="H1070" s="59" t="s">
        <v>747</v>
      </c>
      <c r="I1070" s="9"/>
    </row>
    <row r="1071" spans="2:9" x14ac:dyDescent="0.15">
      <c r="B1071" s="5" t="s">
        <v>830</v>
      </c>
      <c r="C1071" s="6"/>
      <c r="D1071" s="1" t="s">
        <v>812</v>
      </c>
      <c r="E1071" s="55" t="s">
        <v>975</v>
      </c>
      <c r="F1071" s="59" t="s">
        <v>914</v>
      </c>
      <c r="G1071" s="59" t="s">
        <v>937</v>
      </c>
      <c r="H1071" s="59" t="s">
        <v>747</v>
      </c>
      <c r="I1071" s="9"/>
    </row>
    <row r="1072" spans="2:9" x14ac:dyDescent="0.15">
      <c r="B1072" s="5" t="s">
        <v>745</v>
      </c>
      <c r="C1072" s="6"/>
      <c r="D1072" s="1" t="s">
        <v>813</v>
      </c>
      <c r="E1072" s="55" t="s">
        <v>975</v>
      </c>
      <c r="F1072" s="59" t="s">
        <v>914</v>
      </c>
      <c r="G1072" s="59" t="s">
        <v>937</v>
      </c>
      <c r="H1072" s="59" t="s">
        <v>747</v>
      </c>
      <c r="I1072" s="9"/>
    </row>
    <row r="1073" spans="2:9" x14ac:dyDescent="0.15">
      <c r="B1073" s="5" t="s">
        <v>976</v>
      </c>
      <c r="C1073" s="6"/>
      <c r="D1073" s="1" t="s">
        <v>814</v>
      </c>
      <c r="E1073" s="55" t="s">
        <v>975</v>
      </c>
      <c r="F1073" s="59" t="s">
        <v>914</v>
      </c>
      <c r="G1073" s="59" t="s">
        <v>937</v>
      </c>
      <c r="H1073" s="59" t="s">
        <v>747</v>
      </c>
      <c r="I1073" s="9"/>
    </row>
    <row r="1074" spans="2:9" x14ac:dyDescent="0.15">
      <c r="B1074" s="5" t="s">
        <v>977</v>
      </c>
      <c r="C1074" s="6"/>
      <c r="D1074" s="1" t="s">
        <v>174</v>
      </c>
      <c r="E1074" s="55" t="s">
        <v>172</v>
      </c>
      <c r="F1074" s="59" t="s">
        <v>173</v>
      </c>
      <c r="G1074" s="59" t="s">
        <v>937</v>
      </c>
      <c r="H1074" s="59" t="s">
        <v>747</v>
      </c>
      <c r="I1074" s="9"/>
    </row>
    <row r="1075" spans="2:9" x14ac:dyDescent="0.15">
      <c r="B1075" s="5" t="s">
        <v>1028</v>
      </c>
      <c r="C1075" s="6"/>
      <c r="D1075" s="1" t="s">
        <v>175</v>
      </c>
      <c r="E1075" s="55" t="s">
        <v>172</v>
      </c>
      <c r="F1075" s="59" t="s">
        <v>173</v>
      </c>
      <c r="G1075" s="59" t="s">
        <v>937</v>
      </c>
      <c r="H1075" s="59" t="s">
        <v>747</v>
      </c>
      <c r="I1075" s="9"/>
    </row>
    <row r="1078" spans="2:9" x14ac:dyDescent="0.15">
      <c r="B1078" s="452" t="s">
        <v>674</v>
      </c>
      <c r="C1078" s="453"/>
      <c r="D1078" s="455" t="s">
        <v>669</v>
      </c>
      <c r="E1078" s="456"/>
      <c r="F1078" s="456"/>
      <c r="G1078" s="456"/>
      <c r="H1078" s="456"/>
      <c r="I1078" s="457"/>
    </row>
    <row r="1079" spans="2:9" x14ac:dyDescent="0.15">
      <c r="B1079" s="452" t="s">
        <v>706</v>
      </c>
      <c r="C1079" s="453"/>
      <c r="D1079" s="455" t="s">
        <v>794</v>
      </c>
      <c r="E1079" s="456"/>
      <c r="F1079" s="456"/>
      <c r="G1079" s="456"/>
      <c r="H1079" s="456"/>
      <c r="I1079" s="457"/>
    </row>
    <row r="1080" spans="2:9" x14ac:dyDescent="0.15">
      <c r="B1080" s="452" t="s">
        <v>938</v>
      </c>
      <c r="C1080" s="453"/>
      <c r="D1080" s="467" t="s">
        <v>939</v>
      </c>
      <c r="E1080" s="468"/>
      <c r="F1080" s="468"/>
      <c r="G1080" s="468"/>
      <c r="H1080" s="468"/>
      <c r="I1080" s="469"/>
    </row>
    <row r="1081" spans="2:9" x14ac:dyDescent="0.15">
      <c r="B1081" s="452" t="s">
        <v>705</v>
      </c>
      <c r="C1081" s="453"/>
      <c r="D1081" s="455" t="s">
        <v>838</v>
      </c>
      <c r="E1081" s="456"/>
      <c r="F1081" s="456"/>
      <c r="G1081" s="456"/>
      <c r="H1081" s="456"/>
      <c r="I1081" s="457"/>
    </row>
    <row r="1082" spans="2:9" ht="17.25" customHeight="1" x14ac:dyDescent="0.15">
      <c r="B1082" s="452" t="s">
        <v>673</v>
      </c>
      <c r="C1082" s="453"/>
      <c r="D1082" s="455" t="s">
        <v>659</v>
      </c>
      <c r="E1082" s="456"/>
      <c r="F1082" s="456"/>
      <c r="G1082" s="456"/>
      <c r="H1082" s="456"/>
      <c r="I1082" s="457"/>
    </row>
    <row r="1083" spans="2:9" x14ac:dyDescent="0.15">
      <c r="B1083" s="56" t="s">
        <v>822</v>
      </c>
      <c r="C1083" s="56" t="s">
        <v>823</v>
      </c>
      <c r="D1083" s="64" t="s">
        <v>674</v>
      </c>
      <c r="E1083" s="64" t="s">
        <v>706</v>
      </c>
      <c r="F1083" s="64" t="s">
        <v>707</v>
      </c>
      <c r="G1083" s="64" t="s">
        <v>708</v>
      </c>
      <c r="H1083" s="64" t="s">
        <v>709</v>
      </c>
      <c r="I1083" s="59" t="s">
        <v>749</v>
      </c>
    </row>
    <row r="1084" spans="2:9" x14ac:dyDescent="0.15">
      <c r="B1084" s="5" t="s">
        <v>824</v>
      </c>
      <c r="C1084" s="6"/>
      <c r="D1084" s="1" t="s">
        <v>940</v>
      </c>
      <c r="E1084" s="55" t="s">
        <v>941</v>
      </c>
      <c r="F1084" s="59" t="s">
        <v>942</v>
      </c>
      <c r="G1084" s="59" t="s">
        <v>943</v>
      </c>
      <c r="H1084" s="59" t="s">
        <v>747</v>
      </c>
      <c r="I1084" s="9" t="s">
        <v>944</v>
      </c>
    </row>
    <row r="1085" spans="2:9" x14ac:dyDescent="0.15">
      <c r="B1085" s="5" t="s">
        <v>836</v>
      </c>
      <c r="C1085" s="6"/>
      <c r="D1085" s="1" t="s">
        <v>945</v>
      </c>
      <c r="E1085" s="55" t="s">
        <v>946</v>
      </c>
      <c r="F1085" s="59" t="s">
        <v>947</v>
      </c>
      <c r="G1085" s="59" t="s">
        <v>911</v>
      </c>
      <c r="H1085" s="59" t="s">
        <v>747</v>
      </c>
      <c r="I1085" s="9" t="s">
        <v>944</v>
      </c>
    </row>
    <row r="1086" spans="2:9" ht="34.5" x14ac:dyDescent="0.15">
      <c r="B1086" s="5" t="s">
        <v>830</v>
      </c>
      <c r="C1086" s="6"/>
      <c r="D1086" s="1" t="s">
        <v>948</v>
      </c>
      <c r="E1086" s="55" t="s">
        <v>946</v>
      </c>
      <c r="F1086" s="59" t="s">
        <v>949</v>
      </c>
      <c r="G1086" s="59" t="s">
        <v>950</v>
      </c>
      <c r="H1086" s="59" t="s">
        <v>747</v>
      </c>
      <c r="I1086" s="9" t="s">
        <v>951</v>
      </c>
    </row>
    <row r="1087" spans="2:9" ht="34.5" x14ac:dyDescent="0.15">
      <c r="B1087" s="5" t="s">
        <v>831</v>
      </c>
      <c r="C1087" s="6"/>
      <c r="D1087" s="1" t="s">
        <v>952</v>
      </c>
      <c r="E1087" s="55" t="s">
        <v>946</v>
      </c>
      <c r="F1087" s="59" t="s">
        <v>953</v>
      </c>
      <c r="G1087" s="59" t="s">
        <v>950</v>
      </c>
      <c r="H1087" s="59" t="s">
        <v>747</v>
      </c>
      <c r="I1087" s="9" t="s">
        <v>954</v>
      </c>
    </row>
    <row r="1088" spans="2:9" ht="34.5" x14ac:dyDescent="0.15">
      <c r="B1088" s="5" t="s">
        <v>919</v>
      </c>
      <c r="C1088" s="6"/>
      <c r="D1088" s="1" t="s">
        <v>955</v>
      </c>
      <c r="E1088" s="55" t="s">
        <v>956</v>
      </c>
      <c r="F1088" s="63" t="s">
        <v>957</v>
      </c>
      <c r="G1088" s="59" t="s">
        <v>958</v>
      </c>
      <c r="H1088" s="59" t="s">
        <v>747</v>
      </c>
      <c r="I1088" s="11" t="s">
        <v>1126</v>
      </c>
    </row>
    <row r="1089" spans="2:10" x14ac:dyDescent="0.15">
      <c r="B1089" s="5" t="s">
        <v>834</v>
      </c>
      <c r="C1089" s="6"/>
      <c r="D1089" s="1" t="s">
        <v>959</v>
      </c>
      <c r="E1089" s="55" t="s">
        <v>946</v>
      </c>
      <c r="F1089" s="59" t="s">
        <v>947</v>
      </c>
      <c r="G1089" s="59" t="s">
        <v>911</v>
      </c>
      <c r="H1089" s="59" t="s">
        <v>747</v>
      </c>
      <c r="I1089" s="9" t="s">
        <v>944</v>
      </c>
    </row>
    <row r="1092" spans="2:10" x14ac:dyDescent="0.15">
      <c r="B1092" s="452" t="s">
        <v>674</v>
      </c>
      <c r="C1092" s="453"/>
      <c r="D1092" s="455" t="s">
        <v>670</v>
      </c>
      <c r="E1092" s="456"/>
      <c r="F1092" s="456"/>
      <c r="G1092" s="456"/>
      <c r="H1092" s="456"/>
      <c r="I1092" s="457"/>
    </row>
    <row r="1093" spans="2:10" x14ac:dyDescent="0.15">
      <c r="B1093" s="452" t="s">
        <v>706</v>
      </c>
      <c r="C1093" s="453"/>
      <c r="D1093" s="455" t="s">
        <v>679</v>
      </c>
      <c r="E1093" s="456"/>
      <c r="F1093" s="456"/>
      <c r="G1093" s="456"/>
      <c r="H1093" s="456"/>
      <c r="I1093" s="457"/>
    </row>
    <row r="1094" spans="2:10" x14ac:dyDescent="0.15">
      <c r="B1094" s="452" t="s">
        <v>837</v>
      </c>
      <c r="C1094" s="453"/>
      <c r="D1094" s="455" t="s">
        <v>8370</v>
      </c>
      <c r="E1094" s="456"/>
      <c r="F1094" s="456"/>
      <c r="G1094" s="456"/>
      <c r="H1094" s="456"/>
      <c r="I1094" s="457"/>
      <c r="J1094" s="40" t="s">
        <v>8371</v>
      </c>
    </row>
    <row r="1095" spans="2:10" x14ac:dyDescent="0.15">
      <c r="B1095" s="452" t="s">
        <v>705</v>
      </c>
      <c r="C1095" s="453"/>
      <c r="D1095" s="455" t="s">
        <v>838</v>
      </c>
      <c r="E1095" s="456"/>
      <c r="F1095" s="456"/>
      <c r="G1095" s="456"/>
      <c r="H1095" s="456"/>
      <c r="I1095" s="457"/>
    </row>
    <row r="1096" spans="2:10" ht="17.25" customHeight="1" x14ac:dyDescent="0.15">
      <c r="B1096" s="452" t="s">
        <v>673</v>
      </c>
      <c r="C1096" s="453"/>
      <c r="D1096" s="455" t="s">
        <v>659</v>
      </c>
      <c r="E1096" s="456"/>
      <c r="F1096" s="456"/>
      <c r="G1096" s="456"/>
      <c r="H1096" s="456"/>
      <c r="I1096" s="457"/>
    </row>
    <row r="1097" spans="2:10" x14ac:dyDescent="0.15">
      <c r="B1097" s="56" t="s">
        <v>822</v>
      </c>
      <c r="C1097" s="56" t="s">
        <v>823</v>
      </c>
      <c r="D1097" s="64" t="s">
        <v>674</v>
      </c>
      <c r="E1097" s="64" t="s">
        <v>706</v>
      </c>
      <c r="F1097" s="64" t="s">
        <v>707</v>
      </c>
      <c r="G1097" s="64" t="s">
        <v>708</v>
      </c>
      <c r="H1097" s="64" t="s">
        <v>709</v>
      </c>
      <c r="I1097" s="59" t="s">
        <v>749</v>
      </c>
    </row>
    <row r="1098" spans="2:10" x14ac:dyDescent="0.15">
      <c r="B1098" s="5" t="s">
        <v>824</v>
      </c>
      <c r="C1098" s="5"/>
      <c r="D1098" s="59" t="s">
        <v>960</v>
      </c>
      <c r="E1098" s="62"/>
      <c r="F1098" s="59"/>
      <c r="G1098" s="59"/>
      <c r="H1098" s="59"/>
      <c r="I1098" s="9"/>
    </row>
    <row r="1099" spans="2:10" x14ac:dyDescent="0.15">
      <c r="B1099" s="5" t="s">
        <v>917</v>
      </c>
      <c r="C1099" s="5"/>
      <c r="D1099" s="59" t="s">
        <v>961</v>
      </c>
      <c r="E1099" s="55"/>
      <c r="F1099" s="59"/>
      <c r="G1099" s="59"/>
      <c r="H1099" s="59"/>
      <c r="I1099" s="9"/>
    </row>
    <row r="1100" spans="2:10" x14ac:dyDescent="0.15">
      <c r="B1100" s="6" t="s">
        <v>962</v>
      </c>
      <c r="C1100" s="6"/>
      <c r="D1100" s="9" t="s">
        <v>963</v>
      </c>
      <c r="E1100" s="9"/>
      <c r="F1100" s="9"/>
      <c r="G1100" s="9"/>
      <c r="H1100" s="9"/>
      <c r="I1100" s="9"/>
    </row>
    <row r="1101" spans="2:10" x14ac:dyDescent="0.15">
      <c r="B1101" s="6" t="s">
        <v>964</v>
      </c>
      <c r="C1101" s="6"/>
      <c r="D1101" s="9" t="s">
        <v>965</v>
      </c>
      <c r="E1101" s="9" t="s">
        <v>3350</v>
      </c>
      <c r="F1101" s="9" t="s">
        <v>968</v>
      </c>
      <c r="G1101" s="9" t="s">
        <v>969</v>
      </c>
      <c r="H1101" s="9" t="s">
        <v>710</v>
      </c>
      <c r="I1101" s="9"/>
    </row>
    <row r="1102" spans="2:10" ht="34.5" x14ac:dyDescent="0.15">
      <c r="B1102" s="6" t="s">
        <v>966</v>
      </c>
      <c r="C1102" s="6"/>
      <c r="D1102" s="1" t="s">
        <v>967</v>
      </c>
      <c r="E1102" s="9" t="s">
        <v>3350</v>
      </c>
      <c r="F1102" s="9" t="s">
        <v>968</v>
      </c>
      <c r="G1102" s="9" t="s">
        <v>969</v>
      </c>
      <c r="H1102" s="9" t="s">
        <v>710</v>
      </c>
      <c r="I1102" s="9"/>
    </row>
    <row r="1105" spans="2:9" x14ac:dyDescent="0.15">
      <c r="B1105" s="492" t="s">
        <v>265</v>
      </c>
      <c r="C1105" s="492"/>
      <c r="D1105" s="495" t="s">
        <v>266</v>
      </c>
      <c r="E1105" s="495"/>
      <c r="F1105" s="495"/>
      <c r="G1105" s="495"/>
      <c r="H1105" s="495"/>
      <c r="I1105" s="495"/>
    </row>
    <row r="1106" spans="2:9" x14ac:dyDescent="0.15">
      <c r="B1106" s="492" t="s">
        <v>267</v>
      </c>
      <c r="C1106" s="492"/>
      <c r="D1106" s="495"/>
      <c r="E1106" s="495"/>
      <c r="F1106" s="495"/>
      <c r="G1106" s="495"/>
      <c r="H1106" s="495"/>
      <c r="I1106" s="495"/>
    </row>
    <row r="1107" spans="2:9" x14ac:dyDescent="0.15">
      <c r="B1107" s="492" t="s">
        <v>268</v>
      </c>
      <c r="C1107" s="492"/>
      <c r="D1107" s="505" t="s">
        <v>4302</v>
      </c>
      <c r="E1107" s="505"/>
      <c r="F1107" s="505"/>
      <c r="G1107" s="505"/>
      <c r="H1107" s="505"/>
      <c r="I1107" s="505"/>
    </row>
    <row r="1108" spans="2:9" x14ac:dyDescent="0.15">
      <c r="B1108" s="492" t="s">
        <v>269</v>
      </c>
      <c r="C1108" s="492"/>
      <c r="D1108" s="495" t="s">
        <v>270</v>
      </c>
      <c r="E1108" s="495"/>
      <c r="F1108" s="495"/>
      <c r="G1108" s="495"/>
      <c r="H1108" s="495"/>
      <c r="I1108" s="495"/>
    </row>
    <row r="1109" spans="2:9" x14ac:dyDescent="0.15">
      <c r="B1109" s="492" t="s">
        <v>271</v>
      </c>
      <c r="C1109" s="492"/>
      <c r="D1109" s="495" t="s">
        <v>272</v>
      </c>
      <c r="E1109" s="495"/>
      <c r="F1109" s="495"/>
      <c r="G1109" s="495"/>
      <c r="H1109" s="495"/>
      <c r="I1109" s="495"/>
    </row>
    <row r="1110" spans="2:9" x14ac:dyDescent="0.15">
      <c r="B1110" s="139" t="s">
        <v>273</v>
      </c>
      <c r="C1110" s="139" t="s">
        <v>274</v>
      </c>
      <c r="D1110" s="140" t="s">
        <v>275</v>
      </c>
      <c r="E1110" s="140" t="s">
        <v>276</v>
      </c>
      <c r="F1110" s="140" t="s">
        <v>277</v>
      </c>
      <c r="G1110" s="140" t="s">
        <v>278</v>
      </c>
      <c r="H1110" s="140" t="s">
        <v>279</v>
      </c>
      <c r="I1110" s="57" t="s">
        <v>280</v>
      </c>
    </row>
    <row r="1111" spans="2:9" x14ac:dyDescent="0.15">
      <c r="B1111" s="141" t="s">
        <v>236</v>
      </c>
      <c r="C1111" s="142"/>
      <c r="D1111" s="143" t="s">
        <v>281</v>
      </c>
      <c r="E1111" s="58" t="s">
        <v>282</v>
      </c>
      <c r="F1111" s="57" t="s">
        <v>105</v>
      </c>
      <c r="G1111" s="57" t="s">
        <v>105</v>
      </c>
      <c r="H1111" s="57" t="s">
        <v>105</v>
      </c>
      <c r="I1111" s="144"/>
    </row>
    <row r="1112" spans="2:9" x14ac:dyDescent="0.15">
      <c r="B1112" s="141" t="s">
        <v>237</v>
      </c>
      <c r="C1112" s="142"/>
      <c r="D1112" s="143" t="s">
        <v>283</v>
      </c>
      <c r="E1112" s="58" t="s">
        <v>282</v>
      </c>
      <c r="F1112" s="57" t="s">
        <v>105</v>
      </c>
      <c r="G1112" s="57" t="s">
        <v>105</v>
      </c>
      <c r="H1112" s="57" t="s">
        <v>105</v>
      </c>
      <c r="I1112" s="144"/>
    </row>
    <row r="1113" spans="2:9" x14ac:dyDescent="0.15">
      <c r="B1113" s="141" t="s">
        <v>239</v>
      </c>
      <c r="C1113" s="142"/>
      <c r="D1113" s="143" t="s">
        <v>284</v>
      </c>
      <c r="E1113" s="58" t="s">
        <v>282</v>
      </c>
      <c r="F1113" s="57" t="s">
        <v>105</v>
      </c>
      <c r="G1113" s="57" t="s">
        <v>105</v>
      </c>
      <c r="H1113" s="57" t="s">
        <v>105</v>
      </c>
      <c r="I1113" s="144"/>
    </row>
    <row r="1114" spans="2:9" x14ac:dyDescent="0.15">
      <c r="B1114" s="141" t="s">
        <v>240</v>
      </c>
      <c r="C1114" s="142"/>
      <c r="D1114" s="143" t="s">
        <v>285</v>
      </c>
      <c r="E1114" s="58" t="s">
        <v>282</v>
      </c>
      <c r="F1114" s="57" t="s">
        <v>105</v>
      </c>
      <c r="G1114" s="57" t="s">
        <v>105</v>
      </c>
      <c r="H1114" s="57" t="s">
        <v>105</v>
      </c>
      <c r="I1114" s="144"/>
    </row>
    <row r="1115" spans="2:9" x14ac:dyDescent="0.15">
      <c r="B1115" s="7"/>
      <c r="D1115" s="8"/>
      <c r="E1115" s="40"/>
      <c r="F1115" s="4"/>
      <c r="G1115" s="4"/>
      <c r="H1115" s="4"/>
    </row>
    <row r="1117" spans="2:9" x14ac:dyDescent="0.15">
      <c r="B1117" s="492" t="s">
        <v>265</v>
      </c>
      <c r="C1117" s="492"/>
      <c r="D1117" s="495" t="s">
        <v>286</v>
      </c>
      <c r="E1117" s="495"/>
      <c r="F1117" s="495"/>
      <c r="G1117" s="495"/>
      <c r="H1117" s="495"/>
      <c r="I1117" s="495"/>
    </row>
    <row r="1118" spans="2:9" x14ac:dyDescent="0.15">
      <c r="B1118" s="492" t="s">
        <v>267</v>
      </c>
      <c r="C1118" s="492"/>
      <c r="D1118" s="495"/>
      <c r="E1118" s="495"/>
      <c r="F1118" s="495"/>
      <c r="G1118" s="495"/>
      <c r="H1118" s="495"/>
      <c r="I1118" s="495"/>
    </row>
    <row r="1119" spans="2:9" x14ac:dyDescent="0.15">
      <c r="B1119" s="492" t="s">
        <v>268</v>
      </c>
      <c r="C1119" s="492"/>
      <c r="D1119" s="505" t="s">
        <v>10390</v>
      </c>
      <c r="E1119" s="505"/>
      <c r="F1119" s="505"/>
      <c r="G1119" s="505"/>
      <c r="H1119" s="505"/>
      <c r="I1119" s="505"/>
    </row>
    <row r="1120" spans="2:9" x14ac:dyDescent="0.15">
      <c r="B1120" s="492" t="s">
        <v>269</v>
      </c>
      <c r="C1120" s="492"/>
      <c r="D1120" s="495" t="s">
        <v>270</v>
      </c>
      <c r="E1120" s="495"/>
      <c r="F1120" s="495"/>
      <c r="G1120" s="495"/>
      <c r="H1120" s="495"/>
      <c r="I1120" s="495"/>
    </row>
    <row r="1121" spans="2:9" x14ac:dyDescent="0.15">
      <c r="B1121" s="492" t="s">
        <v>271</v>
      </c>
      <c r="C1121" s="492"/>
      <c r="D1121" s="495" t="s">
        <v>272</v>
      </c>
      <c r="E1121" s="495"/>
      <c r="F1121" s="495"/>
      <c r="G1121" s="495"/>
      <c r="H1121" s="495"/>
      <c r="I1121" s="495"/>
    </row>
    <row r="1122" spans="2:9" x14ac:dyDescent="0.15">
      <c r="B1122" s="139" t="s">
        <v>273</v>
      </c>
      <c r="C1122" s="139" t="s">
        <v>274</v>
      </c>
      <c r="D1122" s="140" t="s">
        <v>275</v>
      </c>
      <c r="E1122" s="140" t="s">
        <v>276</v>
      </c>
      <c r="F1122" s="140" t="s">
        <v>277</v>
      </c>
      <c r="G1122" s="140" t="s">
        <v>278</v>
      </c>
      <c r="H1122" s="140" t="s">
        <v>279</v>
      </c>
      <c r="I1122" s="57" t="s">
        <v>280</v>
      </c>
    </row>
    <row r="1123" spans="2:9" x14ac:dyDescent="0.15">
      <c r="B1123" s="141" t="s">
        <v>235</v>
      </c>
      <c r="C1123" s="142"/>
      <c r="D1123" s="491" t="s">
        <v>287</v>
      </c>
      <c r="E1123" s="495" t="s">
        <v>288</v>
      </c>
      <c r="F1123" s="495" t="s">
        <v>289</v>
      </c>
      <c r="G1123" s="495" t="s">
        <v>290</v>
      </c>
      <c r="H1123" s="492">
        <v>0</v>
      </c>
      <c r="I1123" s="492"/>
    </row>
    <row r="1124" spans="2:9" x14ac:dyDescent="0.15">
      <c r="B1124" s="141" t="s">
        <v>132</v>
      </c>
      <c r="C1124" s="142"/>
      <c r="D1124" s="491"/>
      <c r="E1124" s="495"/>
      <c r="F1124" s="495"/>
      <c r="G1124" s="495"/>
      <c r="H1124" s="492"/>
      <c r="I1124" s="492"/>
    </row>
    <row r="1125" spans="2:9" x14ac:dyDescent="0.15">
      <c r="B1125" s="516" t="s">
        <v>133</v>
      </c>
      <c r="C1125" s="142" t="s">
        <v>291</v>
      </c>
      <c r="D1125" s="491"/>
      <c r="E1125" s="495"/>
      <c r="F1125" s="495"/>
      <c r="G1125" s="495"/>
      <c r="H1125" s="492"/>
      <c r="I1125" s="492"/>
    </row>
    <row r="1126" spans="2:9" x14ac:dyDescent="0.15">
      <c r="B1126" s="516"/>
      <c r="C1126" s="142" t="s">
        <v>135</v>
      </c>
      <c r="D1126" s="143" t="s">
        <v>292</v>
      </c>
      <c r="E1126" s="58" t="s">
        <v>293</v>
      </c>
      <c r="F1126" s="57" t="s">
        <v>105</v>
      </c>
      <c r="G1126" s="57" t="s">
        <v>105</v>
      </c>
      <c r="H1126" s="57" t="s">
        <v>105</v>
      </c>
      <c r="I1126" s="144"/>
    </row>
    <row r="1127" spans="2:9" x14ac:dyDescent="0.15">
      <c r="B1127" s="141" t="s">
        <v>134</v>
      </c>
      <c r="C1127" s="142"/>
      <c r="D1127" s="143" t="s">
        <v>294</v>
      </c>
      <c r="E1127" s="58" t="s">
        <v>295</v>
      </c>
      <c r="F1127" s="57" t="s">
        <v>173</v>
      </c>
      <c r="G1127" s="57" t="s">
        <v>296</v>
      </c>
      <c r="H1127" s="57">
        <v>-40</v>
      </c>
      <c r="I1127" s="144"/>
    </row>
    <row r="1128" spans="2:9" x14ac:dyDescent="0.15">
      <c r="B1128" s="141" t="s">
        <v>135</v>
      </c>
      <c r="C1128" s="142"/>
      <c r="D1128" s="143" t="s">
        <v>297</v>
      </c>
      <c r="E1128" s="58" t="s">
        <v>298</v>
      </c>
      <c r="F1128" s="57" t="s">
        <v>238</v>
      </c>
      <c r="G1128" s="57" t="s">
        <v>299</v>
      </c>
      <c r="H1128" s="57">
        <v>0</v>
      </c>
      <c r="I1128" s="144"/>
    </row>
    <row r="1129" spans="2:9" x14ac:dyDescent="0.15">
      <c r="B1129" s="141" t="s">
        <v>300</v>
      </c>
      <c r="C1129" s="142"/>
      <c r="D1129" s="143" t="s">
        <v>301</v>
      </c>
      <c r="E1129" s="58" t="s">
        <v>302</v>
      </c>
      <c r="F1129" s="57" t="s">
        <v>303</v>
      </c>
      <c r="G1129" s="57" t="s">
        <v>304</v>
      </c>
      <c r="H1129" s="57">
        <v>0</v>
      </c>
      <c r="I1129" s="144"/>
    </row>
    <row r="1130" spans="2:9" x14ac:dyDescent="0.15">
      <c r="B1130" s="141" t="s">
        <v>305</v>
      </c>
      <c r="C1130" s="142" t="s">
        <v>236</v>
      </c>
      <c r="D1130" s="143" t="s">
        <v>306</v>
      </c>
      <c r="E1130" s="145" t="s">
        <v>315</v>
      </c>
      <c r="F1130" s="57" t="s">
        <v>105</v>
      </c>
      <c r="G1130" s="57" t="s">
        <v>105</v>
      </c>
      <c r="H1130" s="57" t="s">
        <v>105</v>
      </c>
      <c r="I1130" s="144"/>
    </row>
    <row r="1131" spans="2:9" x14ac:dyDescent="0.15">
      <c r="B1131" s="7"/>
      <c r="D1131" s="8"/>
      <c r="E1131" s="146"/>
      <c r="F1131" s="4"/>
      <c r="G1131" s="4"/>
      <c r="H1131" s="4"/>
    </row>
    <row r="1133" spans="2:9" x14ac:dyDescent="0.15">
      <c r="B1133" s="492" t="s">
        <v>265</v>
      </c>
      <c r="C1133" s="492"/>
      <c r="D1133" s="495" t="s">
        <v>316</v>
      </c>
      <c r="E1133" s="495"/>
      <c r="F1133" s="495"/>
      <c r="G1133" s="495"/>
      <c r="H1133" s="495"/>
      <c r="I1133" s="495"/>
    </row>
    <row r="1134" spans="2:9" x14ac:dyDescent="0.15">
      <c r="B1134" s="492" t="s">
        <v>267</v>
      </c>
      <c r="C1134" s="492"/>
      <c r="D1134" s="495"/>
      <c r="E1134" s="495"/>
      <c r="F1134" s="495"/>
      <c r="G1134" s="495"/>
      <c r="H1134" s="495"/>
      <c r="I1134" s="495"/>
    </row>
    <row r="1135" spans="2:9" x14ac:dyDescent="0.15">
      <c r="B1135" s="492" t="s">
        <v>268</v>
      </c>
      <c r="C1135" s="492"/>
      <c r="D1135" s="505" t="s">
        <v>10391</v>
      </c>
      <c r="E1135" s="505"/>
      <c r="F1135" s="505"/>
      <c r="G1135" s="505"/>
      <c r="H1135" s="505"/>
      <c r="I1135" s="505"/>
    </row>
    <row r="1136" spans="2:9" x14ac:dyDescent="0.15">
      <c r="B1136" s="492" t="s">
        <v>269</v>
      </c>
      <c r="C1136" s="492"/>
      <c r="D1136" s="495" t="s">
        <v>270</v>
      </c>
      <c r="E1136" s="495"/>
      <c r="F1136" s="495"/>
      <c r="G1136" s="495"/>
      <c r="H1136" s="495"/>
      <c r="I1136" s="495"/>
    </row>
    <row r="1137" spans="2:9" x14ac:dyDescent="0.15">
      <c r="B1137" s="492" t="s">
        <v>271</v>
      </c>
      <c r="C1137" s="492"/>
      <c r="D1137" s="495" t="s">
        <v>272</v>
      </c>
      <c r="E1137" s="495"/>
      <c r="F1137" s="495"/>
      <c r="G1137" s="495"/>
      <c r="H1137" s="495"/>
      <c r="I1137" s="495"/>
    </row>
    <row r="1138" spans="2:9" x14ac:dyDescent="0.15">
      <c r="B1138" s="139" t="s">
        <v>273</v>
      </c>
      <c r="C1138" s="139" t="s">
        <v>274</v>
      </c>
      <c r="D1138" s="140" t="s">
        <v>275</v>
      </c>
      <c r="E1138" s="140" t="s">
        <v>276</v>
      </c>
      <c r="F1138" s="140" t="s">
        <v>277</v>
      </c>
      <c r="G1138" s="140" t="s">
        <v>278</v>
      </c>
      <c r="H1138" s="140" t="s">
        <v>279</v>
      </c>
      <c r="I1138" s="57" t="s">
        <v>280</v>
      </c>
    </row>
    <row r="1139" spans="2:9" x14ac:dyDescent="0.15">
      <c r="B1139" s="141" t="s">
        <v>235</v>
      </c>
      <c r="C1139" s="142"/>
      <c r="D1139" s="143"/>
      <c r="E1139" s="58"/>
      <c r="F1139" s="57"/>
      <c r="G1139" s="57"/>
      <c r="H1139" s="57"/>
      <c r="I1139" s="144"/>
    </row>
    <row r="1140" spans="2:9" x14ac:dyDescent="0.15">
      <c r="B1140" s="141" t="s">
        <v>132</v>
      </c>
      <c r="C1140" s="142"/>
      <c r="D1140" s="143"/>
      <c r="E1140" s="58"/>
      <c r="F1140" s="57"/>
      <c r="G1140" s="57"/>
      <c r="H1140" s="57"/>
      <c r="I1140" s="144"/>
    </row>
    <row r="1141" spans="2:9" x14ac:dyDescent="0.15">
      <c r="B1141" s="141" t="s">
        <v>133</v>
      </c>
      <c r="C1141" s="142"/>
      <c r="D1141" s="143"/>
      <c r="E1141" s="58"/>
      <c r="F1141" s="57"/>
      <c r="G1141" s="57"/>
      <c r="H1141" s="57"/>
      <c r="I1141" s="144"/>
    </row>
    <row r="1142" spans="2:9" x14ac:dyDescent="0.15">
      <c r="B1142" s="141" t="s">
        <v>134</v>
      </c>
      <c r="C1142" s="142"/>
      <c r="D1142" s="143"/>
      <c r="E1142" s="58"/>
      <c r="F1142" s="57"/>
      <c r="G1142" s="57"/>
      <c r="H1142" s="57"/>
      <c r="I1142" s="144"/>
    </row>
    <row r="1143" spans="2:9" x14ac:dyDescent="0.15">
      <c r="B1143" s="141" t="s">
        <v>135</v>
      </c>
      <c r="C1143" s="142"/>
      <c r="D1143" s="143"/>
      <c r="E1143" s="58"/>
      <c r="F1143" s="57"/>
      <c r="G1143" s="57"/>
      <c r="H1143" s="57"/>
      <c r="I1143" s="144"/>
    </row>
    <row r="1144" spans="2:9" x14ac:dyDescent="0.15">
      <c r="B1144" s="141" t="s">
        <v>136</v>
      </c>
      <c r="C1144" s="142"/>
      <c r="D1144" s="143"/>
      <c r="E1144" s="58"/>
      <c r="F1144" s="57"/>
      <c r="G1144" s="57"/>
      <c r="H1144" s="57"/>
      <c r="I1144" s="144"/>
    </row>
    <row r="1145" spans="2:9" x14ac:dyDescent="0.15">
      <c r="B1145" s="141" t="s">
        <v>137</v>
      </c>
      <c r="C1145" s="142"/>
      <c r="D1145" s="143"/>
      <c r="E1145" s="58"/>
      <c r="F1145" s="57"/>
      <c r="G1145" s="57"/>
      <c r="H1145" s="57"/>
      <c r="I1145" s="144"/>
    </row>
    <row r="1146" spans="2:9" x14ac:dyDescent="0.15">
      <c r="B1146" s="141" t="s">
        <v>305</v>
      </c>
      <c r="C1146" s="142"/>
      <c r="D1146" s="143"/>
      <c r="E1146" s="58"/>
      <c r="F1146" s="57"/>
      <c r="G1146" s="57"/>
      <c r="H1146" s="57"/>
      <c r="I1146" s="144"/>
    </row>
    <row r="1147" spans="2:9" x14ac:dyDescent="0.15">
      <c r="B1147" s="7"/>
      <c r="D1147" s="8"/>
      <c r="E1147" s="40"/>
      <c r="F1147" s="4"/>
      <c r="G1147" s="4"/>
      <c r="H1147" s="4"/>
    </row>
    <row r="1149" spans="2:9" x14ac:dyDescent="0.15">
      <c r="B1149" s="492" t="s">
        <v>265</v>
      </c>
      <c r="C1149" s="492"/>
      <c r="D1149" s="495" t="s">
        <v>317</v>
      </c>
      <c r="E1149" s="495"/>
      <c r="F1149" s="495"/>
      <c r="G1149" s="495"/>
      <c r="H1149" s="495"/>
      <c r="I1149" s="495"/>
    </row>
    <row r="1150" spans="2:9" x14ac:dyDescent="0.15">
      <c r="B1150" s="492" t="s">
        <v>267</v>
      </c>
      <c r="C1150" s="492"/>
      <c r="D1150" s="495"/>
      <c r="E1150" s="495"/>
      <c r="F1150" s="495"/>
      <c r="G1150" s="495"/>
      <c r="H1150" s="495"/>
      <c r="I1150" s="495"/>
    </row>
    <row r="1151" spans="2:9" x14ac:dyDescent="0.15">
      <c r="B1151" s="492" t="s">
        <v>268</v>
      </c>
      <c r="C1151" s="492"/>
      <c r="D1151" s="505" t="s">
        <v>10392</v>
      </c>
      <c r="E1151" s="505"/>
      <c r="F1151" s="505"/>
      <c r="G1151" s="505"/>
      <c r="H1151" s="505"/>
      <c r="I1151" s="505"/>
    </row>
    <row r="1152" spans="2:9" x14ac:dyDescent="0.15">
      <c r="B1152" s="492" t="s">
        <v>269</v>
      </c>
      <c r="C1152" s="492"/>
      <c r="D1152" s="495" t="s">
        <v>270</v>
      </c>
      <c r="E1152" s="495"/>
      <c r="F1152" s="495"/>
      <c r="G1152" s="495"/>
      <c r="H1152" s="495"/>
      <c r="I1152" s="495"/>
    </row>
    <row r="1153" spans="2:9" x14ac:dyDescent="0.15">
      <c r="B1153" s="492" t="s">
        <v>271</v>
      </c>
      <c r="C1153" s="492"/>
      <c r="D1153" s="495" t="s">
        <v>272</v>
      </c>
      <c r="E1153" s="495"/>
      <c r="F1153" s="495"/>
      <c r="G1153" s="495"/>
      <c r="H1153" s="495"/>
      <c r="I1153" s="495"/>
    </row>
    <row r="1154" spans="2:9" x14ac:dyDescent="0.15">
      <c r="B1154" s="139" t="s">
        <v>273</v>
      </c>
      <c r="C1154" s="139" t="s">
        <v>274</v>
      </c>
      <c r="D1154" s="140" t="s">
        <v>275</v>
      </c>
      <c r="E1154" s="140" t="s">
        <v>276</v>
      </c>
      <c r="F1154" s="140" t="s">
        <v>277</v>
      </c>
      <c r="G1154" s="140" t="s">
        <v>278</v>
      </c>
      <c r="H1154" s="140" t="s">
        <v>279</v>
      </c>
      <c r="I1154" s="57" t="s">
        <v>280</v>
      </c>
    </row>
    <row r="1155" spans="2:9" x14ac:dyDescent="0.15">
      <c r="B1155" s="141" t="s">
        <v>236</v>
      </c>
      <c r="C1155" s="142"/>
      <c r="D1155" s="143" t="s">
        <v>281</v>
      </c>
      <c r="E1155" s="58" t="s">
        <v>318</v>
      </c>
      <c r="F1155" s="57" t="s">
        <v>105</v>
      </c>
      <c r="G1155" s="57" t="s">
        <v>105</v>
      </c>
      <c r="H1155" s="57" t="s">
        <v>105</v>
      </c>
      <c r="I1155" s="144"/>
    </row>
    <row r="1156" spans="2:9" x14ac:dyDescent="0.15">
      <c r="B1156" s="141" t="s">
        <v>237</v>
      </c>
      <c r="C1156" s="142"/>
      <c r="D1156" s="143" t="s">
        <v>283</v>
      </c>
      <c r="E1156" s="58" t="s">
        <v>318</v>
      </c>
      <c r="F1156" s="57" t="s">
        <v>105</v>
      </c>
      <c r="G1156" s="57" t="s">
        <v>105</v>
      </c>
      <c r="H1156" s="57" t="s">
        <v>105</v>
      </c>
      <c r="I1156" s="144"/>
    </row>
    <row r="1157" spans="2:9" x14ac:dyDescent="0.15">
      <c r="B1157" s="141" t="s">
        <v>239</v>
      </c>
      <c r="C1157" s="142"/>
      <c r="D1157" s="143" t="s">
        <v>284</v>
      </c>
      <c r="E1157" s="58" t="s">
        <v>318</v>
      </c>
      <c r="F1157" s="57" t="s">
        <v>105</v>
      </c>
      <c r="G1157" s="57" t="s">
        <v>105</v>
      </c>
      <c r="H1157" s="57" t="s">
        <v>105</v>
      </c>
      <c r="I1157" s="144"/>
    </row>
    <row r="1158" spans="2:9" x14ac:dyDescent="0.15">
      <c r="B1158" s="141" t="s">
        <v>240</v>
      </c>
      <c r="C1158" s="142"/>
      <c r="D1158" s="143" t="s">
        <v>285</v>
      </c>
      <c r="E1158" s="58" t="s">
        <v>318</v>
      </c>
      <c r="F1158" s="57" t="s">
        <v>105</v>
      </c>
      <c r="G1158" s="57" t="s">
        <v>105</v>
      </c>
      <c r="H1158" s="57" t="s">
        <v>105</v>
      </c>
      <c r="I1158" s="144"/>
    </row>
    <row r="1159" spans="2:9" x14ac:dyDescent="0.15">
      <c r="B1159" s="7"/>
      <c r="D1159" s="8"/>
      <c r="E1159" s="40"/>
      <c r="F1159" s="4"/>
      <c r="G1159" s="4"/>
      <c r="H1159" s="4"/>
    </row>
    <row r="1161" spans="2:9" x14ac:dyDescent="0.15">
      <c r="B1161" s="492" t="s">
        <v>265</v>
      </c>
      <c r="C1161" s="492"/>
      <c r="D1161" s="495" t="s">
        <v>254</v>
      </c>
      <c r="E1161" s="495"/>
      <c r="F1161" s="495"/>
      <c r="G1161" s="495"/>
      <c r="H1161" s="495"/>
      <c r="I1161" s="495"/>
    </row>
    <row r="1162" spans="2:9" x14ac:dyDescent="0.15">
      <c r="B1162" s="492" t="s">
        <v>267</v>
      </c>
      <c r="C1162" s="492"/>
      <c r="D1162" s="495"/>
      <c r="E1162" s="495"/>
      <c r="F1162" s="495"/>
      <c r="G1162" s="495"/>
      <c r="H1162" s="495"/>
      <c r="I1162" s="495"/>
    </row>
    <row r="1163" spans="2:9" x14ac:dyDescent="0.15">
      <c r="B1163" s="492" t="s">
        <v>268</v>
      </c>
      <c r="C1163" s="492"/>
      <c r="D1163" s="505" t="s">
        <v>10393</v>
      </c>
      <c r="E1163" s="505"/>
      <c r="F1163" s="505"/>
      <c r="G1163" s="505"/>
      <c r="H1163" s="505"/>
      <c r="I1163" s="505"/>
    </row>
    <row r="1164" spans="2:9" x14ac:dyDescent="0.15">
      <c r="B1164" s="492" t="s">
        <v>269</v>
      </c>
      <c r="C1164" s="492"/>
      <c r="D1164" s="495" t="s">
        <v>270</v>
      </c>
      <c r="E1164" s="495"/>
      <c r="F1164" s="495"/>
      <c r="G1164" s="495"/>
      <c r="H1164" s="495"/>
      <c r="I1164" s="495"/>
    </row>
    <row r="1165" spans="2:9" x14ac:dyDescent="0.15">
      <c r="B1165" s="492" t="s">
        <v>271</v>
      </c>
      <c r="C1165" s="492"/>
      <c r="D1165" s="495" t="s">
        <v>272</v>
      </c>
      <c r="E1165" s="495"/>
      <c r="F1165" s="495"/>
      <c r="G1165" s="495"/>
      <c r="H1165" s="495"/>
      <c r="I1165" s="495"/>
    </row>
    <row r="1166" spans="2:9" x14ac:dyDescent="0.15">
      <c r="B1166" s="139" t="s">
        <v>273</v>
      </c>
      <c r="C1166" s="139" t="s">
        <v>274</v>
      </c>
      <c r="D1166" s="140" t="s">
        <v>275</v>
      </c>
      <c r="E1166" s="140" t="s">
        <v>276</v>
      </c>
      <c r="F1166" s="140" t="s">
        <v>277</v>
      </c>
      <c r="G1166" s="140" t="s">
        <v>278</v>
      </c>
      <c r="H1166" s="140" t="s">
        <v>279</v>
      </c>
      <c r="I1166" s="57" t="s">
        <v>280</v>
      </c>
    </row>
    <row r="1167" spans="2:9" x14ac:dyDescent="0.15">
      <c r="B1167" s="141" t="s">
        <v>235</v>
      </c>
      <c r="C1167" s="142"/>
      <c r="D1167" s="143" t="s">
        <v>319</v>
      </c>
      <c r="E1167" s="58" t="s">
        <v>320</v>
      </c>
      <c r="F1167" s="57" t="s">
        <v>321</v>
      </c>
      <c r="G1167" s="57" t="s">
        <v>322</v>
      </c>
      <c r="H1167" s="57">
        <v>0</v>
      </c>
      <c r="I1167" s="144"/>
    </row>
    <row r="1168" spans="2:9" x14ac:dyDescent="0.15">
      <c r="B1168" s="141" t="s">
        <v>132</v>
      </c>
      <c r="C1168" s="142"/>
      <c r="D1168" s="143" t="s">
        <v>323</v>
      </c>
      <c r="E1168" s="58" t="s">
        <v>320</v>
      </c>
      <c r="F1168" s="57" t="s">
        <v>321</v>
      </c>
      <c r="G1168" s="57" t="s">
        <v>322</v>
      </c>
      <c r="H1168" s="57">
        <v>0</v>
      </c>
      <c r="I1168" s="144"/>
    </row>
    <row r="1169" spans="2:9" x14ac:dyDescent="0.15">
      <c r="B1169" s="141" t="s">
        <v>133</v>
      </c>
      <c r="C1169" s="142"/>
      <c r="D1169" s="143" t="s">
        <v>324</v>
      </c>
      <c r="E1169" s="58" t="s">
        <v>320</v>
      </c>
      <c r="F1169" s="57" t="s">
        <v>321</v>
      </c>
      <c r="G1169" s="57" t="s">
        <v>322</v>
      </c>
      <c r="H1169" s="57">
        <v>0</v>
      </c>
      <c r="I1169" s="144"/>
    </row>
    <row r="1170" spans="2:9" x14ac:dyDescent="0.15">
      <c r="B1170" s="141" t="s">
        <v>134</v>
      </c>
      <c r="C1170" s="142"/>
      <c r="D1170" s="143" t="s">
        <v>363</v>
      </c>
      <c r="E1170" s="58" t="s">
        <v>320</v>
      </c>
      <c r="F1170" s="57" t="s">
        <v>321</v>
      </c>
      <c r="G1170" s="57" t="s">
        <v>322</v>
      </c>
      <c r="H1170" s="57">
        <v>0</v>
      </c>
      <c r="I1170" s="144"/>
    </row>
    <row r="1171" spans="2:9" x14ac:dyDescent="0.15">
      <c r="B1171" s="141" t="s">
        <v>135</v>
      </c>
      <c r="C1171" s="142"/>
      <c r="D1171" s="143" t="s">
        <v>364</v>
      </c>
      <c r="E1171" s="58" t="s">
        <v>320</v>
      </c>
      <c r="F1171" s="57" t="s">
        <v>321</v>
      </c>
      <c r="G1171" s="57" t="s">
        <v>322</v>
      </c>
      <c r="H1171" s="57">
        <v>0</v>
      </c>
      <c r="I1171" s="144"/>
    </row>
    <row r="1172" spans="2:9" x14ac:dyDescent="0.15">
      <c r="B1172" s="141" t="s">
        <v>136</v>
      </c>
      <c r="C1172" s="142"/>
      <c r="D1172" s="143" t="s">
        <v>365</v>
      </c>
      <c r="E1172" s="58" t="s">
        <v>320</v>
      </c>
      <c r="F1172" s="57" t="s">
        <v>321</v>
      </c>
      <c r="G1172" s="57" t="s">
        <v>322</v>
      </c>
      <c r="H1172" s="57">
        <v>0</v>
      </c>
      <c r="I1172" s="144"/>
    </row>
    <row r="1173" spans="2:9" x14ac:dyDescent="0.15">
      <c r="B1173" s="141" t="s">
        <v>137</v>
      </c>
      <c r="C1173" s="142"/>
      <c r="D1173" s="143" t="s">
        <v>366</v>
      </c>
      <c r="E1173" s="58" t="s">
        <v>295</v>
      </c>
      <c r="F1173" s="57" t="s">
        <v>173</v>
      </c>
      <c r="G1173" s="57" t="s">
        <v>296</v>
      </c>
      <c r="H1173" s="57">
        <v>-40</v>
      </c>
      <c r="I1173" s="144"/>
    </row>
    <row r="1174" spans="2:9" x14ac:dyDescent="0.15">
      <c r="B1174" s="141" t="s">
        <v>305</v>
      </c>
      <c r="C1174" s="142"/>
      <c r="D1174" s="143" t="s">
        <v>367</v>
      </c>
      <c r="E1174" s="58" t="s">
        <v>295</v>
      </c>
      <c r="F1174" s="57" t="s">
        <v>173</v>
      </c>
      <c r="G1174" s="57" t="s">
        <v>296</v>
      </c>
      <c r="H1174" s="57">
        <v>-40</v>
      </c>
      <c r="I1174" s="144"/>
    </row>
    <row r="1175" spans="2:9" x14ac:dyDescent="0.15">
      <c r="B1175" s="147"/>
      <c r="C1175" s="148"/>
      <c r="D1175" s="149"/>
      <c r="E1175" s="150"/>
      <c r="F1175" s="151"/>
      <c r="G1175" s="151"/>
      <c r="H1175" s="151"/>
      <c r="I1175" s="152"/>
    </row>
    <row r="1176" spans="2:9" x14ac:dyDescent="0.15">
      <c r="B1176" s="147"/>
      <c r="C1176" s="148"/>
      <c r="D1176" s="149"/>
      <c r="E1176" s="150"/>
      <c r="F1176" s="151"/>
      <c r="G1176" s="151"/>
      <c r="H1176" s="151"/>
      <c r="I1176" s="152"/>
    </row>
    <row r="1177" spans="2:9" x14ac:dyDescent="0.15">
      <c r="B1177" s="492" t="s">
        <v>265</v>
      </c>
      <c r="C1177" s="492"/>
      <c r="D1177" s="495" t="s">
        <v>256</v>
      </c>
      <c r="E1177" s="495"/>
      <c r="F1177" s="495"/>
      <c r="G1177" s="495"/>
      <c r="H1177" s="495"/>
      <c r="I1177" s="495"/>
    </row>
    <row r="1178" spans="2:9" x14ac:dyDescent="0.15">
      <c r="B1178" s="492" t="s">
        <v>267</v>
      </c>
      <c r="C1178" s="492"/>
      <c r="D1178" s="495"/>
      <c r="E1178" s="495"/>
      <c r="F1178" s="495"/>
      <c r="G1178" s="495"/>
      <c r="H1178" s="495"/>
      <c r="I1178" s="495"/>
    </row>
    <row r="1179" spans="2:9" x14ac:dyDescent="0.15">
      <c r="B1179" s="492" t="s">
        <v>268</v>
      </c>
      <c r="C1179" s="492"/>
      <c r="D1179" s="505" t="s">
        <v>2439</v>
      </c>
      <c r="E1179" s="505"/>
      <c r="F1179" s="505"/>
      <c r="G1179" s="505"/>
      <c r="H1179" s="505"/>
      <c r="I1179" s="505"/>
    </row>
    <row r="1180" spans="2:9" x14ac:dyDescent="0.15">
      <c r="B1180" s="492" t="s">
        <v>269</v>
      </c>
      <c r="C1180" s="492"/>
      <c r="D1180" s="495" t="s">
        <v>270</v>
      </c>
      <c r="E1180" s="495"/>
      <c r="F1180" s="495"/>
      <c r="G1180" s="495"/>
      <c r="H1180" s="495"/>
      <c r="I1180" s="495"/>
    </row>
    <row r="1181" spans="2:9" x14ac:dyDescent="0.15">
      <c r="B1181" s="492" t="s">
        <v>271</v>
      </c>
      <c r="C1181" s="492"/>
      <c r="D1181" s="495" t="s">
        <v>272</v>
      </c>
      <c r="E1181" s="495"/>
      <c r="F1181" s="495"/>
      <c r="G1181" s="495"/>
      <c r="H1181" s="495"/>
      <c r="I1181" s="495"/>
    </row>
    <row r="1182" spans="2:9" x14ac:dyDescent="0.15">
      <c r="B1182" s="139" t="s">
        <v>273</v>
      </c>
      <c r="C1182" s="139" t="s">
        <v>274</v>
      </c>
      <c r="D1182" s="140" t="s">
        <v>275</v>
      </c>
      <c r="E1182" s="140" t="s">
        <v>276</v>
      </c>
      <c r="F1182" s="140" t="s">
        <v>277</v>
      </c>
      <c r="G1182" s="140" t="s">
        <v>278</v>
      </c>
      <c r="H1182" s="140" t="s">
        <v>279</v>
      </c>
      <c r="I1182" s="57" t="s">
        <v>280</v>
      </c>
    </row>
    <row r="1183" spans="2:9" x14ac:dyDescent="0.15">
      <c r="B1183" s="141" t="s">
        <v>236</v>
      </c>
      <c r="C1183" s="142"/>
      <c r="D1183" s="143" t="s">
        <v>368</v>
      </c>
      <c r="E1183" s="58" t="s">
        <v>369</v>
      </c>
      <c r="F1183" s="57" t="s">
        <v>1551</v>
      </c>
      <c r="G1183" s="57" t="s">
        <v>370</v>
      </c>
      <c r="H1183" s="57">
        <v>0</v>
      </c>
      <c r="I1183" s="144"/>
    </row>
    <row r="1184" spans="2:9" x14ac:dyDescent="0.15">
      <c r="B1184" s="141" t="s">
        <v>133</v>
      </c>
      <c r="C1184" s="142"/>
      <c r="D1184" s="143" t="s">
        <v>371</v>
      </c>
      <c r="E1184" s="58" t="s">
        <v>295</v>
      </c>
      <c r="F1184" s="57" t="s">
        <v>173</v>
      </c>
      <c r="G1184" s="57" t="s">
        <v>296</v>
      </c>
      <c r="H1184" s="57">
        <v>-40</v>
      </c>
      <c r="I1184" s="144"/>
    </row>
    <row r="1185" spans="2:9" x14ac:dyDescent="0.15">
      <c r="B1185" s="141" t="s">
        <v>134</v>
      </c>
      <c r="C1185" s="142"/>
      <c r="D1185" s="143" t="s">
        <v>372</v>
      </c>
      <c r="E1185" s="58" t="s">
        <v>295</v>
      </c>
      <c r="F1185" s="57" t="s">
        <v>173</v>
      </c>
      <c r="G1185" s="57" t="s">
        <v>296</v>
      </c>
      <c r="H1185" s="57">
        <v>-40</v>
      </c>
      <c r="I1185" s="144"/>
    </row>
    <row r="1186" spans="2:9" x14ac:dyDescent="0.15">
      <c r="B1186" s="141" t="s">
        <v>135</v>
      </c>
      <c r="C1186" s="142"/>
      <c r="D1186" s="143" t="s">
        <v>373</v>
      </c>
      <c r="E1186" s="58" t="s">
        <v>374</v>
      </c>
      <c r="F1186" s="57" t="s">
        <v>173</v>
      </c>
      <c r="G1186" s="57" t="s">
        <v>375</v>
      </c>
      <c r="H1186" s="57">
        <v>0</v>
      </c>
      <c r="I1186" s="144"/>
    </row>
    <row r="1187" spans="2:9" x14ac:dyDescent="0.15">
      <c r="B1187" s="141" t="s">
        <v>1548</v>
      </c>
      <c r="C1187" s="142"/>
      <c r="D1187" s="143" t="s">
        <v>1550</v>
      </c>
      <c r="E1187" s="58" t="s">
        <v>369</v>
      </c>
      <c r="F1187" s="57" t="s">
        <v>1551</v>
      </c>
      <c r="G1187" s="57" t="s">
        <v>370</v>
      </c>
      <c r="H1187" s="57">
        <v>0</v>
      </c>
      <c r="I1187" s="144"/>
    </row>
    <row r="1188" spans="2:9" x14ac:dyDescent="0.15">
      <c r="B1188" s="141" t="s">
        <v>1549</v>
      </c>
      <c r="C1188" s="142"/>
      <c r="D1188" s="143"/>
      <c r="E1188" s="58"/>
      <c r="F1188" s="57"/>
      <c r="G1188" s="57"/>
      <c r="H1188" s="57"/>
      <c r="I1188" s="144"/>
    </row>
    <row r="1189" spans="2:9" x14ac:dyDescent="0.15">
      <c r="B1189" s="141"/>
      <c r="C1189" s="142"/>
      <c r="D1189" s="143"/>
      <c r="E1189" s="58"/>
      <c r="F1189" s="57"/>
      <c r="G1189" s="57"/>
      <c r="H1189" s="57"/>
      <c r="I1189" s="144"/>
    </row>
    <row r="1190" spans="2:9" x14ac:dyDescent="0.15">
      <c r="B1190" s="7"/>
      <c r="D1190" s="8"/>
      <c r="E1190" s="40"/>
      <c r="F1190" s="4"/>
      <c r="G1190" s="4"/>
      <c r="H1190" s="4"/>
    </row>
    <row r="1192" spans="2:9" x14ac:dyDescent="0.15">
      <c r="B1192" s="492" t="s">
        <v>265</v>
      </c>
      <c r="C1192" s="492"/>
      <c r="D1192" s="495" t="s">
        <v>258</v>
      </c>
      <c r="E1192" s="495"/>
      <c r="F1192" s="495"/>
      <c r="G1192" s="495"/>
      <c r="H1192" s="495"/>
      <c r="I1192" s="495"/>
    </row>
    <row r="1193" spans="2:9" x14ac:dyDescent="0.15">
      <c r="B1193" s="492" t="s">
        <v>267</v>
      </c>
      <c r="C1193" s="492"/>
      <c r="D1193" s="495"/>
      <c r="E1193" s="495"/>
      <c r="F1193" s="495"/>
      <c r="G1193" s="495"/>
      <c r="H1193" s="495"/>
      <c r="I1193" s="495"/>
    </row>
    <row r="1194" spans="2:9" x14ac:dyDescent="0.15">
      <c r="B1194" s="492" t="s">
        <v>268</v>
      </c>
      <c r="C1194" s="492"/>
      <c r="D1194" s="505" t="s">
        <v>10394</v>
      </c>
      <c r="E1194" s="505"/>
      <c r="F1194" s="505"/>
      <c r="G1194" s="505"/>
      <c r="H1194" s="505"/>
      <c r="I1194" s="505"/>
    </row>
    <row r="1195" spans="2:9" x14ac:dyDescent="0.15">
      <c r="B1195" s="492" t="s">
        <v>269</v>
      </c>
      <c r="C1195" s="492"/>
      <c r="D1195" s="495" t="s">
        <v>270</v>
      </c>
      <c r="E1195" s="495"/>
      <c r="F1195" s="495"/>
      <c r="G1195" s="495"/>
      <c r="H1195" s="495"/>
      <c r="I1195" s="495"/>
    </row>
    <row r="1196" spans="2:9" x14ac:dyDescent="0.15">
      <c r="B1196" s="492" t="s">
        <v>271</v>
      </c>
      <c r="C1196" s="492"/>
      <c r="D1196" s="495" t="s">
        <v>272</v>
      </c>
      <c r="E1196" s="495"/>
      <c r="F1196" s="495"/>
      <c r="G1196" s="495"/>
      <c r="H1196" s="495"/>
      <c r="I1196" s="495"/>
    </row>
    <row r="1197" spans="2:9" x14ac:dyDescent="0.15">
      <c r="B1197" s="139" t="s">
        <v>273</v>
      </c>
      <c r="C1197" s="139" t="s">
        <v>274</v>
      </c>
      <c r="D1197" s="140" t="s">
        <v>275</v>
      </c>
      <c r="E1197" s="140" t="s">
        <v>276</v>
      </c>
      <c r="F1197" s="140" t="s">
        <v>277</v>
      </c>
      <c r="G1197" s="140" t="s">
        <v>278</v>
      </c>
      <c r="H1197" s="140" t="s">
        <v>279</v>
      </c>
      <c r="I1197" s="57" t="s">
        <v>280</v>
      </c>
    </row>
    <row r="1198" spans="2:9" x14ac:dyDescent="0.15">
      <c r="B1198" s="141" t="s">
        <v>235</v>
      </c>
      <c r="C1198" s="142" t="s">
        <v>376</v>
      </c>
      <c r="D1198" s="491" t="s">
        <v>377</v>
      </c>
      <c r="E1198" s="495" t="s">
        <v>378</v>
      </c>
      <c r="F1198" s="492" t="s">
        <v>289</v>
      </c>
      <c r="G1198" s="492" t="s">
        <v>379</v>
      </c>
      <c r="H1198" s="492">
        <v>0</v>
      </c>
      <c r="I1198" s="144"/>
    </row>
    <row r="1199" spans="2:9" x14ac:dyDescent="0.15">
      <c r="B1199" s="516" t="s">
        <v>132</v>
      </c>
      <c r="C1199" s="142" t="s">
        <v>380</v>
      </c>
      <c r="D1199" s="491"/>
      <c r="E1199" s="495"/>
      <c r="F1199" s="492"/>
      <c r="G1199" s="492"/>
      <c r="H1199" s="492"/>
      <c r="I1199" s="144"/>
    </row>
    <row r="1200" spans="2:9" x14ac:dyDescent="0.15">
      <c r="B1200" s="516"/>
      <c r="C1200" s="142" t="s">
        <v>305</v>
      </c>
      <c r="D1200" s="143" t="s">
        <v>381</v>
      </c>
      <c r="E1200" s="58" t="s">
        <v>382</v>
      </c>
      <c r="F1200" s="57" t="s">
        <v>105</v>
      </c>
      <c r="G1200" s="57" t="s">
        <v>105</v>
      </c>
      <c r="H1200" s="57" t="s">
        <v>105</v>
      </c>
      <c r="I1200" s="144"/>
    </row>
    <row r="1201" spans="2:9" x14ac:dyDescent="0.15">
      <c r="B1201" s="141" t="s">
        <v>133</v>
      </c>
      <c r="C1201" s="142"/>
      <c r="D1201" s="143"/>
      <c r="E1201" s="58"/>
      <c r="F1201" s="57"/>
      <c r="G1201" s="57"/>
      <c r="H1201" s="57"/>
      <c r="I1201" s="144"/>
    </row>
    <row r="1202" spans="2:9" x14ac:dyDescent="0.15">
      <c r="B1202" s="141" t="s">
        <v>134</v>
      </c>
      <c r="C1202" s="142"/>
      <c r="D1202" s="143"/>
      <c r="E1202" s="58"/>
      <c r="F1202" s="57"/>
      <c r="G1202" s="57"/>
      <c r="H1202" s="57"/>
      <c r="I1202" s="144"/>
    </row>
    <row r="1203" spans="2:9" x14ac:dyDescent="0.15">
      <c r="B1203" s="141" t="s">
        <v>135</v>
      </c>
      <c r="C1203" s="142"/>
      <c r="D1203" s="143"/>
      <c r="E1203" s="58"/>
      <c r="F1203" s="57"/>
      <c r="G1203" s="57"/>
      <c r="H1203" s="57"/>
      <c r="I1203" s="144"/>
    </row>
    <row r="1204" spans="2:9" x14ac:dyDescent="0.15">
      <c r="B1204" s="141" t="s">
        <v>136</v>
      </c>
      <c r="C1204" s="142"/>
      <c r="D1204" s="143" t="s">
        <v>383</v>
      </c>
      <c r="E1204" s="58" t="s">
        <v>384</v>
      </c>
      <c r="F1204" s="57" t="s">
        <v>321</v>
      </c>
      <c r="G1204" s="57" t="s">
        <v>322</v>
      </c>
      <c r="H1204" s="57">
        <v>0</v>
      </c>
      <c r="I1204" s="144"/>
    </row>
    <row r="1205" spans="2:9" x14ac:dyDescent="0.15">
      <c r="B1205" s="141" t="s">
        <v>137</v>
      </c>
      <c r="C1205" s="142"/>
      <c r="D1205" s="143" t="s">
        <v>385</v>
      </c>
      <c r="E1205" s="58" t="s">
        <v>384</v>
      </c>
      <c r="F1205" s="57" t="s">
        <v>321</v>
      </c>
      <c r="G1205" s="57" t="s">
        <v>322</v>
      </c>
      <c r="H1205" s="57">
        <v>0</v>
      </c>
      <c r="I1205" s="144"/>
    </row>
    <row r="1206" spans="2:9" x14ac:dyDescent="0.15">
      <c r="B1206" s="141" t="s">
        <v>305</v>
      </c>
      <c r="C1206" s="142"/>
      <c r="D1206" s="143" t="s">
        <v>386</v>
      </c>
      <c r="E1206" s="58" t="s">
        <v>384</v>
      </c>
      <c r="F1206" s="57" t="s">
        <v>321</v>
      </c>
      <c r="G1206" s="57" t="s">
        <v>322</v>
      </c>
      <c r="H1206" s="57">
        <v>0</v>
      </c>
      <c r="I1206" s="144"/>
    </row>
    <row r="1207" spans="2:9" x14ac:dyDescent="0.15">
      <c r="B1207" s="7"/>
      <c r="D1207" s="8"/>
      <c r="E1207" s="40"/>
      <c r="F1207" s="4"/>
      <c r="G1207" s="4"/>
      <c r="H1207" s="4"/>
    </row>
    <row r="1209" spans="2:9" x14ac:dyDescent="0.15">
      <c r="B1209" s="492" t="s">
        <v>265</v>
      </c>
      <c r="C1209" s="492"/>
      <c r="D1209" s="495" t="s">
        <v>260</v>
      </c>
      <c r="E1209" s="495"/>
      <c r="F1209" s="495"/>
      <c r="G1209" s="495"/>
      <c r="H1209" s="495"/>
      <c r="I1209" s="495"/>
    </row>
    <row r="1210" spans="2:9" x14ac:dyDescent="0.15">
      <c r="B1210" s="492" t="s">
        <v>267</v>
      </c>
      <c r="C1210" s="492"/>
      <c r="D1210" s="495"/>
      <c r="E1210" s="495"/>
      <c r="F1210" s="495"/>
      <c r="G1210" s="495"/>
      <c r="H1210" s="495"/>
      <c r="I1210" s="495"/>
    </row>
    <row r="1211" spans="2:9" x14ac:dyDescent="0.15">
      <c r="B1211" s="492" t="s">
        <v>268</v>
      </c>
      <c r="C1211" s="492"/>
      <c r="D1211" s="505" t="s">
        <v>418</v>
      </c>
      <c r="E1211" s="505"/>
      <c r="F1211" s="505"/>
      <c r="G1211" s="505"/>
      <c r="H1211" s="505"/>
      <c r="I1211" s="505"/>
    </row>
    <row r="1212" spans="2:9" x14ac:dyDescent="0.15">
      <c r="B1212" s="492" t="s">
        <v>269</v>
      </c>
      <c r="C1212" s="492"/>
      <c r="D1212" s="495" t="s">
        <v>270</v>
      </c>
      <c r="E1212" s="495"/>
      <c r="F1212" s="495"/>
      <c r="G1212" s="495"/>
      <c r="H1212" s="495"/>
      <c r="I1212" s="495"/>
    </row>
    <row r="1213" spans="2:9" x14ac:dyDescent="0.15">
      <c r="B1213" s="492" t="s">
        <v>271</v>
      </c>
      <c r="C1213" s="492"/>
      <c r="D1213" s="495" t="s">
        <v>272</v>
      </c>
      <c r="E1213" s="495"/>
      <c r="F1213" s="495"/>
      <c r="G1213" s="495"/>
      <c r="H1213" s="495"/>
      <c r="I1213" s="495"/>
    </row>
    <row r="1214" spans="2:9" x14ac:dyDescent="0.15">
      <c r="B1214" s="139" t="s">
        <v>273</v>
      </c>
      <c r="C1214" s="139" t="s">
        <v>274</v>
      </c>
      <c r="D1214" s="140" t="s">
        <v>275</v>
      </c>
      <c r="E1214" s="140" t="s">
        <v>276</v>
      </c>
      <c r="F1214" s="140" t="s">
        <v>277</v>
      </c>
      <c r="G1214" s="140" t="s">
        <v>278</v>
      </c>
      <c r="H1214" s="140" t="s">
        <v>279</v>
      </c>
      <c r="I1214" s="57" t="s">
        <v>280</v>
      </c>
    </row>
    <row r="1215" spans="2:9" x14ac:dyDescent="0.15">
      <c r="B1215" s="516" t="s">
        <v>235</v>
      </c>
      <c r="C1215" s="142" t="s">
        <v>235</v>
      </c>
      <c r="D1215" s="143" t="s">
        <v>387</v>
      </c>
      <c r="E1215" s="58" t="s">
        <v>388</v>
      </c>
      <c r="F1215" s="57"/>
      <c r="G1215" s="57"/>
      <c r="H1215" s="57"/>
      <c r="I1215" s="144"/>
    </row>
    <row r="1216" spans="2:9" x14ac:dyDescent="0.15">
      <c r="B1216" s="516"/>
      <c r="C1216" s="142" t="s">
        <v>132</v>
      </c>
      <c r="D1216" s="143" t="s">
        <v>389</v>
      </c>
      <c r="E1216" s="58" t="s">
        <v>388</v>
      </c>
      <c r="F1216" s="57"/>
      <c r="G1216" s="57"/>
      <c r="H1216" s="57"/>
      <c r="I1216" s="144"/>
    </row>
    <row r="1217" spans="2:9" x14ac:dyDescent="0.15">
      <c r="B1217" s="516"/>
      <c r="C1217" s="142" t="s">
        <v>133</v>
      </c>
      <c r="D1217" s="143" t="s">
        <v>390</v>
      </c>
      <c r="E1217" s="58" t="s">
        <v>388</v>
      </c>
      <c r="F1217" s="57"/>
      <c r="G1217" s="57"/>
      <c r="H1217" s="57"/>
      <c r="I1217" s="144"/>
    </row>
    <row r="1218" spans="2:9" x14ac:dyDescent="0.15">
      <c r="B1218" s="516"/>
      <c r="C1218" s="142" t="s">
        <v>134</v>
      </c>
      <c r="D1218" s="143" t="s">
        <v>391</v>
      </c>
      <c r="E1218" s="58" t="s">
        <v>388</v>
      </c>
      <c r="F1218" s="57"/>
      <c r="G1218" s="57"/>
      <c r="H1218" s="57"/>
      <c r="I1218" s="144"/>
    </row>
    <row r="1219" spans="2:9" x14ac:dyDescent="0.15">
      <c r="B1219" s="534"/>
      <c r="C1219" s="153" t="s">
        <v>135</v>
      </c>
      <c r="D1219" s="154" t="s">
        <v>392</v>
      </c>
      <c r="E1219" s="155" t="s">
        <v>388</v>
      </c>
      <c r="F1219" s="156"/>
      <c r="G1219" s="156"/>
      <c r="H1219" s="156"/>
      <c r="I1219" s="154" t="s">
        <v>393</v>
      </c>
    </row>
    <row r="1220" spans="2:9" x14ac:dyDescent="0.15">
      <c r="B1220" s="5" t="s">
        <v>19</v>
      </c>
      <c r="C1220" s="6" t="s">
        <v>61</v>
      </c>
      <c r="D1220" s="1" t="s">
        <v>1346</v>
      </c>
      <c r="E1220" s="55" t="s">
        <v>388</v>
      </c>
      <c r="F1220" s="59"/>
      <c r="G1220" s="59"/>
      <c r="H1220" s="59"/>
      <c r="I1220" s="1"/>
    </row>
    <row r="1221" spans="2:9" x14ac:dyDescent="0.15">
      <c r="B1221" s="7"/>
      <c r="D1221" s="8"/>
      <c r="E1221" s="40"/>
      <c r="F1221" s="4"/>
      <c r="G1221" s="4"/>
      <c r="H1221" s="4"/>
    </row>
    <row r="1223" spans="2:9" x14ac:dyDescent="0.15">
      <c r="B1223" s="492" t="s">
        <v>265</v>
      </c>
      <c r="C1223" s="492"/>
      <c r="D1223" s="495" t="s">
        <v>262</v>
      </c>
      <c r="E1223" s="495"/>
      <c r="F1223" s="495"/>
      <c r="G1223" s="495"/>
      <c r="H1223" s="495"/>
      <c r="I1223" s="495"/>
    </row>
    <row r="1224" spans="2:9" x14ac:dyDescent="0.15">
      <c r="B1224" s="492" t="s">
        <v>267</v>
      </c>
      <c r="C1224" s="492"/>
      <c r="D1224" s="495"/>
      <c r="E1224" s="495"/>
      <c r="F1224" s="495"/>
      <c r="G1224" s="495"/>
      <c r="H1224" s="495"/>
      <c r="I1224" s="495"/>
    </row>
    <row r="1225" spans="2:9" x14ac:dyDescent="0.15">
      <c r="B1225" s="492" t="s">
        <v>268</v>
      </c>
      <c r="C1225" s="492"/>
      <c r="D1225" s="505" t="s">
        <v>419</v>
      </c>
      <c r="E1225" s="505"/>
      <c r="F1225" s="505"/>
      <c r="G1225" s="505"/>
      <c r="H1225" s="505"/>
      <c r="I1225" s="505"/>
    </row>
    <row r="1226" spans="2:9" x14ac:dyDescent="0.15">
      <c r="B1226" s="492" t="s">
        <v>269</v>
      </c>
      <c r="C1226" s="492"/>
      <c r="D1226" s="495"/>
      <c r="E1226" s="495"/>
      <c r="F1226" s="495"/>
      <c r="G1226" s="495"/>
      <c r="H1226" s="495"/>
      <c r="I1226" s="495"/>
    </row>
    <row r="1227" spans="2:9" x14ac:dyDescent="0.15">
      <c r="B1227" s="492" t="s">
        <v>271</v>
      </c>
      <c r="C1227" s="492"/>
      <c r="D1227" s="495" t="s">
        <v>272</v>
      </c>
      <c r="E1227" s="495"/>
      <c r="F1227" s="495"/>
      <c r="G1227" s="495"/>
      <c r="H1227" s="495"/>
      <c r="I1227" s="495"/>
    </row>
    <row r="1228" spans="2:9" x14ac:dyDescent="0.15">
      <c r="B1228" s="139" t="s">
        <v>273</v>
      </c>
      <c r="C1228" s="139" t="s">
        <v>274</v>
      </c>
      <c r="D1228" s="140" t="s">
        <v>275</v>
      </c>
      <c r="E1228" s="140" t="s">
        <v>276</v>
      </c>
      <c r="F1228" s="140" t="s">
        <v>277</v>
      </c>
      <c r="G1228" s="140" t="s">
        <v>278</v>
      </c>
      <c r="H1228" s="140" t="s">
        <v>279</v>
      </c>
      <c r="I1228" s="57" t="s">
        <v>280</v>
      </c>
    </row>
    <row r="1229" spans="2:9" x14ac:dyDescent="0.15">
      <c r="B1229" s="141" t="s">
        <v>235</v>
      </c>
      <c r="C1229" s="142"/>
      <c r="D1229" s="143" t="s">
        <v>262</v>
      </c>
      <c r="E1229" s="58"/>
      <c r="F1229" s="57"/>
      <c r="G1229" s="57"/>
      <c r="H1229" s="57"/>
      <c r="I1229" s="144"/>
    </row>
    <row r="1231" spans="2:9" x14ac:dyDescent="0.15">
      <c r="B1231" s="492" t="s">
        <v>265</v>
      </c>
      <c r="C1231" s="492"/>
      <c r="D1231" s="495" t="s">
        <v>263</v>
      </c>
      <c r="E1231" s="495"/>
      <c r="F1231" s="495"/>
      <c r="G1231" s="495"/>
      <c r="H1231" s="495"/>
      <c r="I1231" s="495"/>
    </row>
    <row r="1232" spans="2:9" x14ac:dyDescent="0.15">
      <c r="B1232" s="492" t="s">
        <v>267</v>
      </c>
      <c r="C1232" s="492"/>
      <c r="D1232" s="495"/>
      <c r="E1232" s="495"/>
      <c r="F1232" s="495"/>
      <c r="G1232" s="495"/>
      <c r="H1232" s="495"/>
      <c r="I1232" s="495"/>
    </row>
    <row r="1233" spans="2:9" x14ac:dyDescent="0.15">
      <c r="B1233" s="492" t="s">
        <v>268</v>
      </c>
      <c r="C1233" s="492"/>
      <c r="D1233" s="505" t="s">
        <v>2473</v>
      </c>
      <c r="E1233" s="505"/>
      <c r="F1233" s="505"/>
      <c r="G1233" s="505"/>
      <c r="H1233" s="505"/>
      <c r="I1233" s="505"/>
    </row>
    <row r="1234" spans="2:9" x14ac:dyDescent="0.15">
      <c r="B1234" s="492" t="s">
        <v>269</v>
      </c>
      <c r="C1234" s="492"/>
      <c r="D1234" s="495"/>
      <c r="E1234" s="495"/>
      <c r="F1234" s="495"/>
      <c r="G1234" s="495"/>
      <c r="H1234" s="495"/>
      <c r="I1234" s="495"/>
    </row>
    <row r="1235" spans="2:9" x14ac:dyDescent="0.15">
      <c r="B1235" s="492" t="s">
        <v>271</v>
      </c>
      <c r="C1235" s="492"/>
      <c r="D1235" s="495" t="s">
        <v>394</v>
      </c>
      <c r="E1235" s="495"/>
      <c r="F1235" s="495"/>
      <c r="G1235" s="495"/>
      <c r="H1235" s="495"/>
      <c r="I1235" s="495"/>
    </row>
    <row r="1236" spans="2:9" x14ac:dyDescent="0.15">
      <c r="B1236" s="139" t="s">
        <v>273</v>
      </c>
      <c r="C1236" s="139" t="s">
        <v>274</v>
      </c>
      <c r="D1236" s="140" t="s">
        <v>275</v>
      </c>
      <c r="E1236" s="140" t="s">
        <v>276</v>
      </c>
      <c r="F1236" s="140" t="s">
        <v>277</v>
      </c>
      <c r="G1236" s="140" t="s">
        <v>278</v>
      </c>
      <c r="H1236" s="140" t="s">
        <v>279</v>
      </c>
      <c r="I1236" s="57" t="s">
        <v>280</v>
      </c>
    </row>
    <row r="1237" spans="2:9" x14ac:dyDescent="0.15">
      <c r="B1237" s="516" t="s">
        <v>235</v>
      </c>
      <c r="C1237" s="142" t="s">
        <v>235</v>
      </c>
      <c r="D1237" s="143" t="s">
        <v>387</v>
      </c>
      <c r="E1237" s="58" t="s">
        <v>388</v>
      </c>
      <c r="F1237" s="57"/>
      <c r="G1237" s="57"/>
      <c r="H1237" s="57"/>
      <c r="I1237" s="144" t="s">
        <v>395</v>
      </c>
    </row>
    <row r="1238" spans="2:9" x14ac:dyDescent="0.15">
      <c r="B1238" s="516"/>
      <c r="C1238" s="142" t="s">
        <v>132</v>
      </c>
      <c r="D1238" s="143" t="s">
        <v>389</v>
      </c>
      <c r="E1238" s="58" t="s">
        <v>388</v>
      </c>
      <c r="F1238" s="57"/>
      <c r="G1238" s="57"/>
      <c r="H1238" s="57"/>
      <c r="I1238" s="144" t="s">
        <v>396</v>
      </c>
    </row>
    <row r="1239" spans="2:9" x14ac:dyDescent="0.15">
      <c r="B1239" s="516"/>
      <c r="C1239" s="142" t="s">
        <v>133</v>
      </c>
      <c r="D1239" s="143" t="s">
        <v>390</v>
      </c>
      <c r="E1239" s="58" t="s">
        <v>388</v>
      </c>
      <c r="F1239" s="57"/>
      <c r="G1239" s="57"/>
      <c r="H1239" s="57"/>
      <c r="I1239" s="144" t="s">
        <v>397</v>
      </c>
    </row>
    <row r="1240" spans="2:9" x14ac:dyDescent="0.15">
      <c r="B1240" s="516"/>
      <c r="C1240" s="142" t="s">
        <v>134</v>
      </c>
      <c r="D1240" s="143" t="s">
        <v>391</v>
      </c>
      <c r="E1240" s="155" t="s">
        <v>388</v>
      </c>
      <c r="F1240" s="57"/>
      <c r="G1240" s="57"/>
      <c r="H1240" s="57"/>
      <c r="I1240" s="144" t="s">
        <v>397</v>
      </c>
    </row>
    <row r="1241" spans="2:9" ht="51.75" x14ac:dyDescent="0.15">
      <c r="B1241" s="516"/>
      <c r="C1241" s="142" t="s">
        <v>135</v>
      </c>
      <c r="D1241" s="157" t="s">
        <v>392</v>
      </c>
      <c r="E1241" s="55" t="s">
        <v>388</v>
      </c>
      <c r="F1241" s="158"/>
      <c r="G1241" s="57"/>
      <c r="H1241" s="57"/>
      <c r="I1241" s="143" t="s">
        <v>398</v>
      </c>
    </row>
    <row r="1242" spans="2:9" x14ac:dyDescent="0.15">
      <c r="B1242" s="5" t="s">
        <v>19</v>
      </c>
      <c r="C1242" s="6" t="s">
        <v>61</v>
      </c>
      <c r="D1242" s="159" t="s">
        <v>1346</v>
      </c>
      <c r="E1242" s="55" t="s">
        <v>388</v>
      </c>
      <c r="F1242" s="54"/>
      <c r="G1242" s="59"/>
      <c r="H1242" s="59"/>
      <c r="I1242" s="1"/>
    </row>
    <row r="1245" spans="2:9" x14ac:dyDescent="0.15">
      <c r="B1245" s="492" t="s">
        <v>265</v>
      </c>
      <c r="C1245" s="492"/>
      <c r="D1245" s="495" t="s">
        <v>263</v>
      </c>
      <c r="E1245" s="495"/>
      <c r="F1245" s="495"/>
      <c r="G1245" s="495"/>
      <c r="H1245" s="495"/>
      <c r="I1245" s="495"/>
    </row>
    <row r="1246" spans="2:9" x14ac:dyDescent="0.15">
      <c r="B1246" s="492" t="s">
        <v>267</v>
      </c>
      <c r="C1246" s="492"/>
      <c r="D1246" s="495"/>
      <c r="E1246" s="495"/>
      <c r="F1246" s="495"/>
      <c r="G1246" s="495"/>
      <c r="H1246" s="495"/>
      <c r="I1246" s="495"/>
    </row>
    <row r="1247" spans="2:9" x14ac:dyDescent="0.15">
      <c r="B1247" s="492" t="s">
        <v>268</v>
      </c>
      <c r="C1247" s="492"/>
      <c r="D1247" s="505" t="s">
        <v>1387</v>
      </c>
      <c r="E1247" s="505"/>
      <c r="F1247" s="505"/>
      <c r="G1247" s="505"/>
      <c r="H1247" s="505"/>
      <c r="I1247" s="505"/>
    </row>
    <row r="1248" spans="2:9" x14ac:dyDescent="0.15">
      <c r="B1248" s="492" t="s">
        <v>269</v>
      </c>
      <c r="C1248" s="492"/>
      <c r="D1248" s="495"/>
      <c r="E1248" s="495"/>
      <c r="F1248" s="495"/>
      <c r="G1248" s="495"/>
      <c r="H1248" s="495"/>
      <c r="I1248" s="495"/>
    </row>
    <row r="1249" spans="2:9" x14ac:dyDescent="0.15">
      <c r="B1249" s="492" t="s">
        <v>271</v>
      </c>
      <c r="C1249" s="492"/>
      <c r="D1249" s="495" t="s">
        <v>1386</v>
      </c>
      <c r="E1249" s="495"/>
      <c r="F1249" s="495"/>
      <c r="G1249" s="495"/>
      <c r="H1249" s="495"/>
      <c r="I1249" s="495"/>
    </row>
    <row r="1250" spans="2:9" x14ac:dyDescent="0.15">
      <c r="B1250" s="139" t="s">
        <v>273</v>
      </c>
      <c r="C1250" s="139" t="s">
        <v>274</v>
      </c>
      <c r="D1250" s="140" t="s">
        <v>275</v>
      </c>
      <c r="E1250" s="140" t="s">
        <v>276</v>
      </c>
      <c r="F1250" s="140" t="s">
        <v>277</v>
      </c>
      <c r="G1250" s="140" t="s">
        <v>278</v>
      </c>
      <c r="H1250" s="140" t="s">
        <v>279</v>
      </c>
      <c r="I1250" s="57" t="s">
        <v>280</v>
      </c>
    </row>
    <row r="1251" spans="2:9" x14ac:dyDescent="0.15">
      <c r="B1251" s="516" t="s">
        <v>235</v>
      </c>
      <c r="C1251" s="142" t="s">
        <v>235</v>
      </c>
      <c r="D1251" s="143" t="s">
        <v>387</v>
      </c>
      <c r="E1251" s="58" t="s">
        <v>388</v>
      </c>
      <c r="F1251" s="57"/>
      <c r="G1251" s="57"/>
      <c r="H1251" s="57"/>
      <c r="I1251" s="144" t="s">
        <v>395</v>
      </c>
    </row>
    <row r="1252" spans="2:9" x14ac:dyDescent="0.15">
      <c r="B1252" s="516"/>
      <c r="C1252" s="142" t="s">
        <v>132</v>
      </c>
      <c r="D1252" s="143" t="s">
        <v>389</v>
      </c>
      <c r="E1252" s="58" t="s">
        <v>388</v>
      </c>
      <c r="F1252" s="57"/>
      <c r="G1252" s="57"/>
      <c r="H1252" s="57"/>
      <c r="I1252" s="144" t="s">
        <v>396</v>
      </c>
    </row>
    <row r="1253" spans="2:9" x14ac:dyDescent="0.15">
      <c r="B1253" s="516"/>
      <c r="C1253" s="142" t="s">
        <v>133</v>
      </c>
      <c r="D1253" s="143" t="s">
        <v>390</v>
      </c>
      <c r="E1253" s="58" t="s">
        <v>388</v>
      </c>
      <c r="F1253" s="57"/>
      <c r="G1253" s="57"/>
      <c r="H1253" s="57"/>
      <c r="I1253" s="144" t="s">
        <v>397</v>
      </c>
    </row>
    <row r="1254" spans="2:9" x14ac:dyDescent="0.15">
      <c r="B1254" s="516"/>
      <c r="C1254" s="142" t="s">
        <v>134</v>
      </c>
      <c r="D1254" s="143" t="s">
        <v>391</v>
      </c>
      <c r="E1254" s="155" t="s">
        <v>388</v>
      </c>
      <c r="F1254" s="57"/>
      <c r="G1254" s="57"/>
      <c r="H1254" s="57"/>
      <c r="I1254" s="144" t="s">
        <v>397</v>
      </c>
    </row>
    <row r="1255" spans="2:9" ht="51.75" x14ac:dyDescent="0.15">
      <c r="B1255" s="516"/>
      <c r="C1255" s="142" t="s">
        <v>135</v>
      </c>
      <c r="D1255" s="157" t="s">
        <v>392</v>
      </c>
      <c r="E1255" s="55" t="s">
        <v>388</v>
      </c>
      <c r="F1255" s="158"/>
      <c r="G1255" s="57"/>
      <c r="H1255" s="57"/>
      <c r="I1255" s="143" t="s">
        <v>398</v>
      </c>
    </row>
    <row r="1256" spans="2:9" x14ac:dyDescent="0.15">
      <c r="B1256" s="5" t="s">
        <v>19</v>
      </c>
      <c r="C1256" s="6" t="s">
        <v>61</v>
      </c>
      <c r="D1256" s="159" t="s">
        <v>1346</v>
      </c>
      <c r="E1256" s="55" t="s">
        <v>388</v>
      </c>
      <c r="F1256" s="54"/>
      <c r="G1256" s="59"/>
      <c r="H1256" s="59"/>
      <c r="I1256" s="1"/>
    </row>
    <row r="1258" spans="2:9" x14ac:dyDescent="0.15">
      <c r="B1258" s="492" t="s">
        <v>265</v>
      </c>
      <c r="C1258" s="492"/>
      <c r="D1258" s="495" t="s">
        <v>420</v>
      </c>
      <c r="E1258" s="495"/>
      <c r="F1258" s="495"/>
      <c r="G1258" s="495"/>
      <c r="H1258" s="495"/>
      <c r="I1258" s="495"/>
    </row>
    <row r="1259" spans="2:9" x14ac:dyDescent="0.15">
      <c r="B1259" s="492" t="s">
        <v>267</v>
      </c>
      <c r="C1259" s="492"/>
      <c r="D1259" s="495"/>
      <c r="E1259" s="495"/>
      <c r="F1259" s="495"/>
      <c r="G1259" s="495"/>
      <c r="H1259" s="495"/>
      <c r="I1259" s="495"/>
    </row>
    <row r="1260" spans="2:9" x14ac:dyDescent="0.15">
      <c r="B1260" s="492" t="s">
        <v>268</v>
      </c>
      <c r="C1260" s="492"/>
      <c r="D1260" s="505" t="s">
        <v>421</v>
      </c>
      <c r="E1260" s="505"/>
      <c r="F1260" s="505"/>
      <c r="G1260" s="505"/>
      <c r="H1260" s="505"/>
      <c r="I1260" s="505"/>
    </row>
    <row r="1261" spans="2:9" x14ac:dyDescent="0.15">
      <c r="B1261" s="492" t="s">
        <v>269</v>
      </c>
      <c r="C1261" s="492"/>
      <c r="D1261" s="495" t="s">
        <v>270</v>
      </c>
      <c r="E1261" s="495"/>
      <c r="F1261" s="495"/>
      <c r="G1261" s="495"/>
      <c r="H1261" s="495"/>
      <c r="I1261" s="495"/>
    </row>
    <row r="1262" spans="2:9" x14ac:dyDescent="0.15">
      <c r="B1262" s="492" t="s">
        <v>271</v>
      </c>
      <c r="C1262" s="492"/>
      <c r="D1262" s="495" t="s">
        <v>272</v>
      </c>
      <c r="E1262" s="495"/>
      <c r="F1262" s="495"/>
      <c r="G1262" s="495"/>
      <c r="H1262" s="495"/>
      <c r="I1262" s="495"/>
    </row>
    <row r="1263" spans="2:9" x14ac:dyDescent="0.15">
      <c r="B1263" s="139" t="s">
        <v>273</v>
      </c>
      <c r="C1263" s="139" t="s">
        <v>274</v>
      </c>
      <c r="D1263" s="140" t="s">
        <v>275</v>
      </c>
      <c r="E1263" s="140" t="s">
        <v>276</v>
      </c>
      <c r="F1263" s="140" t="s">
        <v>277</v>
      </c>
      <c r="G1263" s="140" t="s">
        <v>278</v>
      </c>
      <c r="H1263" s="140" t="s">
        <v>279</v>
      </c>
      <c r="I1263" s="57" t="s">
        <v>280</v>
      </c>
    </row>
    <row r="1264" spans="2:9" x14ac:dyDescent="0.15">
      <c r="B1264" s="141" t="s">
        <v>235</v>
      </c>
      <c r="C1264" s="142" t="s">
        <v>235</v>
      </c>
      <c r="D1264" s="143" t="s">
        <v>422</v>
      </c>
      <c r="E1264" s="58" t="s">
        <v>388</v>
      </c>
      <c r="F1264" s="57"/>
      <c r="G1264" s="57"/>
      <c r="H1264" s="57"/>
      <c r="I1264" s="144"/>
    </row>
    <row r="1265" spans="2:9" x14ac:dyDescent="0.15">
      <c r="B1265" s="7"/>
      <c r="D1265" s="8"/>
      <c r="E1265" s="40"/>
      <c r="F1265" s="4"/>
      <c r="G1265" s="4"/>
      <c r="H1265" s="4"/>
    </row>
    <row r="1267" spans="2:9" x14ac:dyDescent="0.15">
      <c r="B1267" s="492" t="s">
        <v>265</v>
      </c>
      <c r="C1267" s="492"/>
      <c r="D1267" s="495" t="s">
        <v>4641</v>
      </c>
      <c r="E1267" s="495"/>
      <c r="F1267" s="495"/>
      <c r="G1267" s="495"/>
      <c r="H1267" s="495"/>
      <c r="I1267" s="495"/>
    </row>
    <row r="1268" spans="2:9" x14ac:dyDescent="0.15">
      <c r="B1268" s="492" t="s">
        <v>267</v>
      </c>
      <c r="C1268" s="492"/>
      <c r="D1268" s="495"/>
      <c r="E1268" s="495"/>
      <c r="F1268" s="495"/>
      <c r="G1268" s="495"/>
      <c r="H1268" s="495"/>
      <c r="I1268" s="495"/>
    </row>
    <row r="1269" spans="2:9" x14ac:dyDescent="0.15">
      <c r="B1269" s="492" t="s">
        <v>268</v>
      </c>
      <c r="C1269" s="492"/>
      <c r="D1269" s="505" t="s">
        <v>2475</v>
      </c>
      <c r="E1269" s="505"/>
      <c r="F1269" s="505"/>
      <c r="G1269" s="505"/>
      <c r="H1269" s="505"/>
      <c r="I1269" s="505"/>
    </row>
    <row r="1270" spans="2:9" x14ac:dyDescent="0.15">
      <c r="B1270" s="492" t="s">
        <v>269</v>
      </c>
      <c r="C1270" s="492"/>
      <c r="D1270" s="495"/>
      <c r="E1270" s="495"/>
      <c r="F1270" s="495"/>
      <c r="G1270" s="495"/>
      <c r="H1270" s="495"/>
      <c r="I1270" s="495"/>
    </row>
    <row r="1271" spans="2:9" x14ac:dyDescent="0.15">
      <c r="B1271" s="492" t="s">
        <v>271</v>
      </c>
      <c r="C1271" s="492"/>
      <c r="D1271" s="495" t="s">
        <v>1386</v>
      </c>
      <c r="E1271" s="495"/>
      <c r="F1271" s="495"/>
      <c r="G1271" s="495"/>
      <c r="H1271" s="495"/>
      <c r="I1271" s="495"/>
    </row>
    <row r="1272" spans="2:9" x14ac:dyDescent="0.15">
      <c r="B1272" s="139" t="s">
        <v>273</v>
      </c>
      <c r="C1272" s="139" t="s">
        <v>274</v>
      </c>
      <c r="D1272" s="140" t="s">
        <v>275</v>
      </c>
      <c r="E1272" s="140" t="s">
        <v>276</v>
      </c>
      <c r="F1272" s="140" t="s">
        <v>277</v>
      </c>
      <c r="G1272" s="140" t="s">
        <v>278</v>
      </c>
      <c r="H1272" s="140" t="s">
        <v>279</v>
      </c>
      <c r="I1272" s="57" t="s">
        <v>280</v>
      </c>
    </row>
    <row r="1273" spans="2:9" x14ac:dyDescent="0.15">
      <c r="B1273" s="142" t="s">
        <v>2478</v>
      </c>
      <c r="C1273" s="142"/>
      <c r="D1273" s="143"/>
      <c r="E1273" s="58"/>
      <c r="F1273" s="57"/>
      <c r="G1273" s="57"/>
      <c r="H1273" s="57"/>
      <c r="I1273" s="144"/>
    </row>
    <row r="1274" spans="2:9" x14ac:dyDescent="0.15">
      <c r="B1274" s="142" t="s">
        <v>2479</v>
      </c>
      <c r="C1274" s="142"/>
      <c r="D1274" s="143"/>
      <c r="E1274" s="58"/>
      <c r="F1274" s="57"/>
      <c r="G1274" s="57"/>
      <c r="H1274" s="57"/>
      <c r="I1274" s="144"/>
    </row>
    <row r="1277" spans="2:9" x14ac:dyDescent="0.15">
      <c r="B1277" s="492" t="s">
        <v>265</v>
      </c>
      <c r="C1277" s="492"/>
      <c r="D1277" s="495" t="s">
        <v>263</v>
      </c>
      <c r="E1277" s="495"/>
      <c r="F1277" s="495"/>
      <c r="G1277" s="495"/>
      <c r="H1277" s="495"/>
      <c r="I1277" s="495"/>
    </row>
    <row r="1278" spans="2:9" x14ac:dyDescent="0.15">
      <c r="B1278" s="492" t="s">
        <v>267</v>
      </c>
      <c r="C1278" s="492"/>
      <c r="D1278" s="495"/>
      <c r="E1278" s="495"/>
      <c r="F1278" s="495"/>
      <c r="G1278" s="495"/>
      <c r="H1278" s="495"/>
      <c r="I1278" s="495"/>
    </row>
    <row r="1279" spans="2:9" x14ac:dyDescent="0.15">
      <c r="B1279" s="492" t="s">
        <v>268</v>
      </c>
      <c r="C1279" s="492"/>
      <c r="D1279" s="505" t="s">
        <v>2476</v>
      </c>
      <c r="E1279" s="505"/>
      <c r="F1279" s="505"/>
      <c r="G1279" s="505"/>
      <c r="H1279" s="505"/>
      <c r="I1279" s="505"/>
    </row>
    <row r="1280" spans="2:9" x14ac:dyDescent="0.15">
      <c r="B1280" s="492" t="s">
        <v>269</v>
      </c>
      <c r="C1280" s="492"/>
      <c r="D1280" s="495"/>
      <c r="E1280" s="495"/>
      <c r="F1280" s="495"/>
      <c r="G1280" s="495"/>
      <c r="H1280" s="495"/>
      <c r="I1280" s="495"/>
    </row>
    <row r="1281" spans="2:9" x14ac:dyDescent="0.15">
      <c r="B1281" s="492" t="s">
        <v>271</v>
      </c>
      <c r="C1281" s="492"/>
      <c r="D1281" s="495" t="s">
        <v>1386</v>
      </c>
      <c r="E1281" s="495"/>
      <c r="F1281" s="495"/>
      <c r="G1281" s="495"/>
      <c r="H1281" s="495"/>
      <c r="I1281" s="495"/>
    </row>
    <row r="1282" spans="2:9" x14ac:dyDescent="0.15">
      <c r="B1282" s="139" t="s">
        <v>273</v>
      </c>
      <c r="C1282" s="139" t="s">
        <v>274</v>
      </c>
      <c r="D1282" s="140" t="s">
        <v>275</v>
      </c>
      <c r="E1282" s="140" t="s">
        <v>276</v>
      </c>
      <c r="F1282" s="140" t="s">
        <v>277</v>
      </c>
      <c r="G1282" s="140" t="s">
        <v>278</v>
      </c>
      <c r="H1282" s="140" t="s">
        <v>279</v>
      </c>
      <c r="I1282" s="57" t="s">
        <v>280</v>
      </c>
    </row>
    <row r="1283" spans="2:9" x14ac:dyDescent="0.15">
      <c r="B1283" s="142" t="s">
        <v>2478</v>
      </c>
      <c r="C1283" s="142"/>
      <c r="D1283" s="143"/>
      <c r="E1283" s="58"/>
      <c r="F1283" s="57"/>
      <c r="G1283" s="57"/>
      <c r="H1283" s="57"/>
      <c r="I1283" s="144"/>
    </row>
    <row r="1284" spans="2:9" x14ac:dyDescent="0.15">
      <c r="B1284" s="142" t="s">
        <v>2479</v>
      </c>
      <c r="C1284" s="142"/>
      <c r="D1284" s="143"/>
      <c r="E1284" s="58"/>
      <c r="F1284" s="57"/>
      <c r="G1284" s="57"/>
      <c r="H1284" s="57"/>
      <c r="I1284" s="144"/>
    </row>
    <row r="1285" spans="2:9" hidden="1" x14ac:dyDescent="0.15">
      <c r="B1285" s="142"/>
      <c r="C1285" s="142"/>
      <c r="D1285" s="143"/>
      <c r="E1285" s="58"/>
      <c r="F1285" s="57"/>
      <c r="G1285" s="57"/>
      <c r="H1285" s="57"/>
      <c r="I1285" s="144"/>
    </row>
    <row r="1286" spans="2:9" hidden="1" x14ac:dyDescent="0.15">
      <c r="B1286" s="142"/>
      <c r="C1286" s="142"/>
      <c r="D1286" s="143"/>
      <c r="E1286" s="58"/>
      <c r="F1286" s="57"/>
      <c r="G1286" s="57"/>
      <c r="H1286" s="57"/>
      <c r="I1286" s="144"/>
    </row>
    <row r="1287" spans="2:9" hidden="1" x14ac:dyDescent="0.15">
      <c r="B1287" s="142"/>
      <c r="C1287" s="142"/>
      <c r="D1287" s="143"/>
      <c r="E1287" s="58"/>
      <c r="F1287" s="57"/>
      <c r="G1287" s="57"/>
      <c r="H1287" s="57"/>
      <c r="I1287" s="144"/>
    </row>
    <row r="1288" spans="2:9" hidden="1" x14ac:dyDescent="0.15">
      <c r="B1288" s="142"/>
      <c r="C1288" s="142"/>
      <c r="D1288" s="143"/>
      <c r="E1288" s="155"/>
      <c r="F1288" s="57"/>
      <c r="G1288" s="57"/>
      <c r="H1288" s="57"/>
      <c r="I1288" s="144"/>
    </row>
    <row r="1289" spans="2:9" hidden="1" x14ac:dyDescent="0.15">
      <c r="B1289" s="142"/>
      <c r="C1289" s="142"/>
      <c r="D1289" s="157"/>
      <c r="E1289" s="55"/>
      <c r="F1289" s="158"/>
      <c r="G1289" s="57"/>
      <c r="H1289" s="57"/>
      <c r="I1289" s="143"/>
    </row>
    <row r="1290" spans="2:9" hidden="1" x14ac:dyDescent="0.15">
      <c r="B1290" s="5"/>
      <c r="C1290" s="6"/>
      <c r="D1290" s="159"/>
      <c r="E1290" s="55"/>
      <c r="F1290" s="54"/>
      <c r="G1290" s="59"/>
      <c r="H1290" s="59"/>
      <c r="I1290" s="1"/>
    </row>
    <row r="1293" spans="2:9" x14ac:dyDescent="0.15">
      <c r="B1293" s="492" t="s">
        <v>265</v>
      </c>
      <c r="C1293" s="492"/>
      <c r="D1293" s="495" t="s">
        <v>263</v>
      </c>
      <c r="E1293" s="495"/>
      <c r="F1293" s="495"/>
      <c r="G1293" s="495"/>
      <c r="H1293" s="495"/>
      <c r="I1293" s="495"/>
    </row>
    <row r="1294" spans="2:9" x14ac:dyDescent="0.15">
      <c r="B1294" s="492" t="s">
        <v>267</v>
      </c>
      <c r="C1294" s="492"/>
      <c r="D1294" s="495"/>
      <c r="E1294" s="495"/>
      <c r="F1294" s="495"/>
      <c r="G1294" s="495"/>
      <c r="H1294" s="495"/>
      <c r="I1294" s="495"/>
    </row>
    <row r="1295" spans="2:9" x14ac:dyDescent="0.15">
      <c r="B1295" s="492" t="s">
        <v>268</v>
      </c>
      <c r="C1295" s="492"/>
      <c r="D1295" s="505" t="s">
        <v>2477</v>
      </c>
      <c r="E1295" s="505"/>
      <c r="F1295" s="505"/>
      <c r="G1295" s="505"/>
      <c r="H1295" s="505"/>
      <c r="I1295" s="505"/>
    </row>
    <row r="1296" spans="2:9" x14ac:dyDescent="0.15">
      <c r="B1296" s="492" t="s">
        <v>269</v>
      </c>
      <c r="C1296" s="492"/>
      <c r="D1296" s="495"/>
      <c r="E1296" s="495"/>
      <c r="F1296" s="495"/>
      <c r="G1296" s="495"/>
      <c r="H1296" s="495"/>
      <c r="I1296" s="495"/>
    </row>
    <row r="1297" spans="2:9" x14ac:dyDescent="0.15">
      <c r="B1297" s="492" t="s">
        <v>271</v>
      </c>
      <c r="C1297" s="492"/>
      <c r="D1297" s="495" t="s">
        <v>1386</v>
      </c>
      <c r="E1297" s="495"/>
      <c r="F1297" s="495"/>
      <c r="G1297" s="495"/>
      <c r="H1297" s="495"/>
      <c r="I1297" s="495"/>
    </row>
    <row r="1298" spans="2:9" x14ac:dyDescent="0.15">
      <c r="B1298" s="139" t="s">
        <v>273</v>
      </c>
      <c r="C1298" s="139" t="s">
        <v>274</v>
      </c>
      <c r="D1298" s="140" t="s">
        <v>275</v>
      </c>
      <c r="E1298" s="140" t="s">
        <v>276</v>
      </c>
      <c r="F1298" s="140" t="s">
        <v>277</v>
      </c>
      <c r="G1298" s="140" t="s">
        <v>278</v>
      </c>
      <c r="H1298" s="140" t="s">
        <v>279</v>
      </c>
      <c r="I1298" s="57" t="s">
        <v>280</v>
      </c>
    </row>
    <row r="1299" spans="2:9" x14ac:dyDescent="0.15">
      <c r="B1299" s="142"/>
      <c r="C1299" s="142"/>
      <c r="D1299" s="143"/>
      <c r="E1299" s="58"/>
      <c r="F1299" s="57"/>
      <c r="G1299" s="57"/>
      <c r="H1299" s="57"/>
      <c r="I1299" s="144"/>
    </row>
    <row r="1300" spans="2:9" x14ac:dyDescent="0.15">
      <c r="B1300" s="142"/>
      <c r="C1300" s="142"/>
      <c r="D1300" s="143"/>
      <c r="E1300" s="58"/>
      <c r="F1300" s="57"/>
      <c r="G1300" s="57"/>
      <c r="H1300" s="57"/>
      <c r="I1300" s="144"/>
    </row>
    <row r="1301" spans="2:9" x14ac:dyDescent="0.15">
      <c r="B1301" s="142"/>
      <c r="C1301" s="142"/>
      <c r="D1301" s="143"/>
      <c r="E1301" s="58"/>
      <c r="F1301" s="57"/>
      <c r="G1301" s="57"/>
      <c r="H1301" s="57"/>
      <c r="I1301" s="144"/>
    </row>
    <row r="1302" spans="2:9" x14ac:dyDescent="0.15">
      <c r="B1302" s="142"/>
      <c r="C1302" s="142"/>
      <c r="D1302" s="143"/>
      <c r="E1302" s="155"/>
      <c r="F1302" s="57"/>
      <c r="G1302" s="57"/>
      <c r="H1302" s="57"/>
      <c r="I1302" s="144"/>
    </row>
    <row r="1303" spans="2:9" x14ac:dyDescent="0.15">
      <c r="B1303" s="142"/>
      <c r="C1303" s="142"/>
      <c r="D1303" s="157"/>
      <c r="E1303" s="55"/>
      <c r="F1303" s="158"/>
      <c r="G1303" s="57"/>
      <c r="H1303" s="57"/>
      <c r="I1303" s="143"/>
    </row>
    <row r="1304" spans="2:9" x14ac:dyDescent="0.15">
      <c r="B1304" s="5"/>
      <c r="C1304" s="6"/>
      <c r="D1304" s="159"/>
      <c r="E1304" s="55"/>
      <c r="F1304" s="54"/>
      <c r="G1304" s="59"/>
      <c r="H1304" s="59"/>
      <c r="I1304" s="1"/>
    </row>
    <row r="1307" spans="2:9" x14ac:dyDescent="0.15">
      <c r="B1307" s="452" t="s">
        <v>674</v>
      </c>
      <c r="C1307" s="453"/>
      <c r="D1307" s="455" t="s">
        <v>1435</v>
      </c>
      <c r="E1307" s="456"/>
      <c r="F1307" s="456"/>
      <c r="G1307" s="456"/>
      <c r="H1307" s="456"/>
      <c r="I1307" s="457"/>
    </row>
    <row r="1308" spans="2:9" x14ac:dyDescent="0.15">
      <c r="B1308" s="452" t="s">
        <v>706</v>
      </c>
      <c r="C1308" s="453"/>
      <c r="D1308" s="454" t="s">
        <v>401</v>
      </c>
      <c r="E1308" s="454"/>
      <c r="F1308" s="454"/>
      <c r="G1308" s="454"/>
      <c r="H1308" s="454"/>
      <c r="I1308" s="454"/>
    </row>
    <row r="1309" spans="2:9" x14ac:dyDescent="0.15">
      <c r="B1309" s="452" t="s">
        <v>402</v>
      </c>
      <c r="C1309" s="453"/>
      <c r="D1309" s="454" t="s">
        <v>724</v>
      </c>
      <c r="E1309" s="454"/>
      <c r="F1309" s="454"/>
      <c r="G1309" s="454"/>
      <c r="H1309" s="454"/>
      <c r="I1309" s="454"/>
    </row>
    <row r="1310" spans="2:9" x14ac:dyDescent="0.15">
      <c r="B1310" s="40" t="s">
        <v>5787</v>
      </c>
      <c r="C1310" s="4"/>
      <c r="D1310" s="40"/>
      <c r="E1310" s="40"/>
      <c r="F1310" s="40"/>
      <c r="G1310" s="40"/>
      <c r="H1310" s="40"/>
      <c r="I1310" s="40"/>
    </row>
    <row r="1312" spans="2:9" x14ac:dyDescent="0.15">
      <c r="B1312" s="452" t="s">
        <v>674</v>
      </c>
      <c r="C1312" s="453"/>
      <c r="D1312" s="454" t="s">
        <v>1436</v>
      </c>
      <c r="E1312" s="454"/>
      <c r="F1312" s="454"/>
      <c r="G1312" s="454"/>
      <c r="H1312" s="454"/>
      <c r="I1312" s="454"/>
    </row>
    <row r="1313" spans="2:9" x14ac:dyDescent="0.15">
      <c r="B1313" s="452" t="s">
        <v>706</v>
      </c>
      <c r="C1313" s="453"/>
      <c r="D1313" s="454" t="s">
        <v>401</v>
      </c>
      <c r="E1313" s="454"/>
      <c r="F1313" s="454"/>
      <c r="G1313" s="454"/>
      <c r="H1313" s="454"/>
      <c r="I1313" s="454"/>
    </row>
    <row r="1314" spans="2:9" x14ac:dyDescent="0.15">
      <c r="B1314" s="452" t="s">
        <v>402</v>
      </c>
      <c r="C1314" s="453"/>
      <c r="D1314" s="454" t="s">
        <v>514</v>
      </c>
      <c r="E1314" s="454"/>
      <c r="F1314" s="454"/>
      <c r="G1314" s="454"/>
      <c r="H1314" s="454"/>
      <c r="I1314" s="454"/>
    </row>
    <row r="1315" spans="2:9" x14ac:dyDescent="0.15">
      <c r="B1315" s="40" t="s">
        <v>5787</v>
      </c>
      <c r="C1315" s="4"/>
      <c r="D1315" s="40"/>
      <c r="E1315" s="40"/>
      <c r="F1315" s="40"/>
      <c r="G1315" s="40"/>
      <c r="H1315" s="40"/>
      <c r="I1315" s="40"/>
    </row>
    <row r="1318" spans="2:9" x14ac:dyDescent="0.15">
      <c r="B1318" s="452" t="s">
        <v>674</v>
      </c>
      <c r="C1318" s="453"/>
      <c r="D1318" s="454" t="s">
        <v>1437</v>
      </c>
      <c r="E1318" s="454"/>
      <c r="F1318" s="454"/>
      <c r="G1318" s="454"/>
      <c r="H1318" s="454"/>
      <c r="I1318" s="454"/>
    </row>
    <row r="1319" spans="2:9" x14ac:dyDescent="0.15">
      <c r="B1319" s="452" t="s">
        <v>706</v>
      </c>
      <c r="C1319" s="453"/>
      <c r="D1319" s="454" t="s">
        <v>401</v>
      </c>
      <c r="E1319" s="454"/>
      <c r="F1319" s="454"/>
      <c r="G1319" s="454"/>
      <c r="H1319" s="454"/>
      <c r="I1319" s="454"/>
    </row>
    <row r="1320" spans="2:9" x14ac:dyDescent="0.15">
      <c r="B1320" s="452" t="s">
        <v>402</v>
      </c>
      <c r="C1320" s="453"/>
      <c r="D1320" s="454" t="s">
        <v>417</v>
      </c>
      <c r="E1320" s="454"/>
      <c r="F1320" s="454"/>
      <c r="G1320" s="454"/>
      <c r="H1320" s="454"/>
      <c r="I1320" s="454"/>
    </row>
    <row r="1321" spans="2:9" x14ac:dyDescent="0.15">
      <c r="B1321" s="40" t="s">
        <v>5787</v>
      </c>
      <c r="C1321" s="4"/>
      <c r="D1321" s="40"/>
      <c r="E1321" s="40"/>
      <c r="F1321" s="40"/>
      <c r="G1321" s="40"/>
      <c r="H1321" s="40"/>
      <c r="I1321" s="40"/>
    </row>
    <row r="1322" spans="2:9" x14ac:dyDescent="0.15">
      <c r="B1322" s="7"/>
      <c r="C1322" s="7"/>
      <c r="D1322" s="4"/>
      <c r="E1322" s="40"/>
      <c r="F1322" s="4"/>
      <c r="G1322" s="4"/>
      <c r="H1322" s="4"/>
    </row>
    <row r="1323" spans="2:9" x14ac:dyDescent="0.15">
      <c r="B1323" s="7"/>
      <c r="C1323" s="7"/>
      <c r="D1323" s="4"/>
      <c r="E1323" s="40"/>
      <c r="F1323" s="4"/>
      <c r="G1323" s="4"/>
      <c r="H1323" s="4"/>
    </row>
    <row r="1324" spans="2:9" x14ac:dyDescent="0.15">
      <c r="B1324" s="452" t="s">
        <v>674</v>
      </c>
      <c r="C1324" s="453"/>
      <c r="D1324" s="454" t="s">
        <v>1440</v>
      </c>
      <c r="E1324" s="454"/>
      <c r="F1324" s="454"/>
      <c r="G1324" s="454"/>
      <c r="H1324" s="454"/>
      <c r="I1324" s="454"/>
    </row>
    <row r="1325" spans="2:9" x14ac:dyDescent="0.15">
      <c r="B1325" s="452" t="s">
        <v>706</v>
      </c>
      <c r="C1325" s="453"/>
      <c r="D1325" s="454" t="s">
        <v>401</v>
      </c>
      <c r="E1325" s="454"/>
      <c r="F1325" s="454"/>
      <c r="G1325" s="454"/>
      <c r="H1325" s="454"/>
      <c r="I1325" s="454"/>
    </row>
    <row r="1326" spans="2:9" x14ac:dyDescent="0.15">
      <c r="B1326" s="452" t="s">
        <v>402</v>
      </c>
      <c r="C1326" s="453"/>
      <c r="D1326" s="454" t="s">
        <v>516</v>
      </c>
      <c r="E1326" s="454"/>
      <c r="F1326" s="454"/>
      <c r="G1326" s="454"/>
      <c r="H1326" s="454"/>
      <c r="I1326" s="454"/>
    </row>
    <row r="1327" spans="2:9" x14ac:dyDescent="0.15">
      <c r="B1327" s="40" t="s">
        <v>5787</v>
      </c>
      <c r="C1327" s="4"/>
      <c r="D1327" s="40"/>
      <c r="E1327" s="40"/>
      <c r="F1327" s="40"/>
      <c r="G1327" s="40"/>
      <c r="H1327" s="40"/>
      <c r="I1327" s="40"/>
    </row>
    <row r="1328" spans="2:9" x14ac:dyDescent="0.15">
      <c r="B1328" s="7"/>
      <c r="D1328" s="8"/>
      <c r="E1328" s="40"/>
      <c r="F1328" s="4"/>
      <c r="G1328" s="4"/>
      <c r="H1328" s="4"/>
    </row>
    <row r="1329" spans="2:9" x14ac:dyDescent="0.15">
      <c r="B1329" s="7" t="s">
        <v>1484</v>
      </c>
      <c r="C1329" s="7"/>
      <c r="D1329" s="4"/>
      <c r="E1329" s="40"/>
      <c r="F1329" s="4"/>
      <c r="G1329" s="4"/>
      <c r="H1329" s="4"/>
    </row>
    <row r="1330" spans="2:9" x14ac:dyDescent="0.15">
      <c r="B1330" s="452" t="s">
        <v>674</v>
      </c>
      <c r="C1330" s="453"/>
      <c r="D1330" s="454" t="s">
        <v>1488</v>
      </c>
      <c r="E1330" s="454"/>
      <c r="F1330" s="454"/>
      <c r="G1330" s="454"/>
      <c r="H1330" s="454"/>
      <c r="I1330" s="454"/>
    </row>
    <row r="1331" spans="2:9" x14ac:dyDescent="0.15">
      <c r="B1331" s="452" t="s">
        <v>706</v>
      </c>
      <c r="C1331" s="453"/>
      <c r="D1331" s="454" t="s">
        <v>401</v>
      </c>
      <c r="E1331" s="454"/>
      <c r="F1331" s="454"/>
      <c r="G1331" s="454"/>
      <c r="H1331" s="454"/>
      <c r="I1331" s="454"/>
    </row>
    <row r="1332" spans="2:9" x14ac:dyDescent="0.15">
      <c r="B1332" s="452" t="s">
        <v>44</v>
      </c>
      <c r="C1332" s="453"/>
      <c r="D1332" s="454" t="s">
        <v>1476</v>
      </c>
      <c r="E1332" s="454"/>
      <c r="F1332" s="454"/>
      <c r="G1332" s="454"/>
      <c r="H1332" s="454"/>
      <c r="I1332" s="454"/>
    </row>
    <row r="1333" spans="2:9" x14ac:dyDescent="0.15">
      <c r="B1333" s="40" t="s">
        <v>5787</v>
      </c>
      <c r="C1333" s="4"/>
      <c r="D1333" s="40"/>
      <c r="E1333" s="40"/>
      <c r="F1333" s="40"/>
      <c r="G1333" s="40"/>
      <c r="H1333" s="40"/>
      <c r="I1333" s="40"/>
    </row>
    <row r="1334" spans="2:9" x14ac:dyDescent="0.15">
      <c r="B1334" s="7"/>
      <c r="D1334" s="8"/>
      <c r="E1334" s="40"/>
      <c r="F1334" s="4"/>
      <c r="G1334" s="4"/>
      <c r="H1334" s="4"/>
    </row>
    <row r="1335" spans="2:9" x14ac:dyDescent="0.15">
      <c r="B1335" s="47" t="s">
        <v>2643</v>
      </c>
      <c r="C1335" s="7"/>
      <c r="D1335" s="4"/>
      <c r="E1335" s="40"/>
      <c r="F1335" s="4"/>
      <c r="G1335" s="4"/>
      <c r="H1335" s="4"/>
    </row>
    <row r="1336" spans="2:9" x14ac:dyDescent="0.15">
      <c r="B1336" s="452" t="s">
        <v>674</v>
      </c>
      <c r="C1336" s="453"/>
      <c r="D1336" s="454" t="s">
        <v>2401</v>
      </c>
      <c r="E1336" s="454"/>
      <c r="F1336" s="454"/>
      <c r="G1336" s="454"/>
      <c r="H1336" s="454"/>
      <c r="I1336" s="454"/>
    </row>
    <row r="1337" spans="2:9" x14ac:dyDescent="0.15">
      <c r="B1337" s="452" t="s">
        <v>706</v>
      </c>
      <c r="C1337" s="453"/>
      <c r="D1337" s="454" t="s">
        <v>401</v>
      </c>
      <c r="E1337" s="454"/>
      <c r="F1337" s="454"/>
      <c r="G1337" s="454"/>
      <c r="H1337" s="454"/>
      <c r="I1337" s="454"/>
    </row>
    <row r="1338" spans="2:9" x14ac:dyDescent="0.15">
      <c r="B1338" s="452" t="s">
        <v>44</v>
      </c>
      <c r="C1338" s="453"/>
      <c r="D1338" s="454" t="s">
        <v>2782</v>
      </c>
      <c r="E1338" s="454"/>
      <c r="F1338" s="454"/>
      <c r="G1338" s="454"/>
      <c r="H1338" s="454"/>
      <c r="I1338" s="454"/>
    </row>
    <row r="1339" spans="2:9" x14ac:dyDescent="0.15">
      <c r="B1339" s="40" t="s">
        <v>5787</v>
      </c>
      <c r="C1339" s="4"/>
      <c r="D1339" s="40"/>
      <c r="E1339" s="40"/>
      <c r="F1339" s="40"/>
      <c r="G1339" s="40"/>
      <c r="H1339" s="40"/>
      <c r="I1339" s="40"/>
    </row>
    <row r="1340" spans="2:9" x14ac:dyDescent="0.15">
      <c r="B1340" s="7"/>
      <c r="D1340" s="8"/>
      <c r="E1340" s="40"/>
      <c r="F1340" s="4"/>
      <c r="G1340" s="4"/>
      <c r="H1340" s="4"/>
    </row>
    <row r="1341" spans="2:9" x14ac:dyDescent="0.15">
      <c r="B1341" s="47" t="s">
        <v>3011</v>
      </c>
      <c r="C1341" s="7"/>
      <c r="D1341" s="4"/>
      <c r="E1341" s="40"/>
      <c r="F1341" s="4"/>
      <c r="G1341" s="4"/>
      <c r="H1341" s="4"/>
    </row>
    <row r="1342" spans="2:9" x14ac:dyDescent="0.15">
      <c r="B1342" s="452" t="s">
        <v>674</v>
      </c>
      <c r="C1342" s="453"/>
      <c r="D1342" s="454" t="s">
        <v>3003</v>
      </c>
      <c r="E1342" s="454"/>
      <c r="F1342" s="454"/>
      <c r="G1342" s="454"/>
      <c r="H1342" s="454"/>
      <c r="I1342" s="454"/>
    </row>
    <row r="1343" spans="2:9" x14ac:dyDescent="0.15">
      <c r="B1343" s="452" t="s">
        <v>706</v>
      </c>
      <c r="C1343" s="453"/>
      <c r="D1343" s="454" t="s">
        <v>401</v>
      </c>
      <c r="E1343" s="454"/>
      <c r="F1343" s="454"/>
      <c r="G1343" s="454"/>
      <c r="H1343" s="454"/>
      <c r="I1343" s="454"/>
    </row>
    <row r="1344" spans="2:9" x14ac:dyDescent="0.15">
      <c r="B1344" s="452" t="s">
        <v>44</v>
      </c>
      <c r="C1344" s="453"/>
      <c r="D1344" s="454" t="s">
        <v>3004</v>
      </c>
      <c r="E1344" s="454"/>
      <c r="F1344" s="454"/>
      <c r="G1344" s="454"/>
      <c r="H1344" s="454"/>
      <c r="I1344" s="454"/>
    </row>
    <row r="1345" spans="2:9" x14ac:dyDescent="0.15">
      <c r="B1345" s="40" t="s">
        <v>5787</v>
      </c>
      <c r="C1345" s="4"/>
      <c r="D1345" s="40"/>
      <c r="E1345" s="40"/>
      <c r="F1345" s="40"/>
      <c r="G1345" s="40"/>
      <c r="H1345" s="40"/>
      <c r="I1345" s="40"/>
    </row>
    <row r="1346" spans="2:9" x14ac:dyDescent="0.15">
      <c r="B1346" s="7"/>
      <c r="D1346" s="8"/>
      <c r="E1346" s="40"/>
      <c r="F1346" s="4"/>
      <c r="G1346" s="4"/>
      <c r="H1346" s="4"/>
    </row>
    <row r="1347" spans="2:9" x14ac:dyDescent="0.15">
      <c r="B1347" s="47" t="s">
        <v>5740</v>
      </c>
      <c r="C1347" s="7"/>
      <c r="D1347" s="4"/>
      <c r="E1347" s="40"/>
      <c r="F1347" s="4"/>
      <c r="G1347" s="4"/>
      <c r="H1347" s="4"/>
    </row>
    <row r="1348" spans="2:9" x14ac:dyDescent="0.15">
      <c r="B1348" s="452" t="s">
        <v>674</v>
      </c>
      <c r="C1348" s="453"/>
      <c r="D1348" s="454" t="s">
        <v>5756</v>
      </c>
      <c r="E1348" s="454"/>
      <c r="F1348" s="454"/>
      <c r="G1348" s="454"/>
      <c r="H1348" s="454"/>
      <c r="I1348" s="454"/>
    </row>
    <row r="1349" spans="2:9" x14ac:dyDescent="0.15">
      <c r="B1349" s="452" t="s">
        <v>706</v>
      </c>
      <c r="C1349" s="453"/>
      <c r="D1349" s="455" t="s">
        <v>401</v>
      </c>
      <c r="E1349" s="456"/>
      <c r="F1349" s="456"/>
      <c r="G1349" s="456"/>
      <c r="H1349" s="456"/>
      <c r="I1349" s="457"/>
    </row>
    <row r="1350" spans="2:9" x14ac:dyDescent="0.15">
      <c r="B1350" s="452" t="s">
        <v>44</v>
      </c>
      <c r="C1350" s="453"/>
      <c r="D1350" s="455" t="s">
        <v>5674</v>
      </c>
      <c r="E1350" s="456"/>
      <c r="F1350" s="456"/>
      <c r="G1350" s="456"/>
      <c r="H1350" s="456"/>
      <c r="I1350" s="457"/>
    </row>
    <row r="1351" spans="2:9" x14ac:dyDescent="0.15">
      <c r="B1351" s="40" t="s">
        <v>5787</v>
      </c>
      <c r="C1351" s="4"/>
      <c r="D1351" s="40"/>
      <c r="E1351" s="40"/>
      <c r="F1351" s="40"/>
      <c r="G1351" s="40"/>
      <c r="H1351" s="40"/>
      <c r="I1351" s="40"/>
    </row>
    <row r="1352" spans="2:9" x14ac:dyDescent="0.15">
      <c r="B1352" s="3"/>
      <c r="C1352" s="7"/>
      <c r="D1352" s="4"/>
      <c r="E1352" s="40"/>
      <c r="F1352" s="4"/>
      <c r="G1352" s="4"/>
      <c r="H1352" s="4"/>
    </row>
    <row r="1353" spans="2:9" x14ac:dyDescent="0.15">
      <c r="B1353" s="47" t="s">
        <v>5740</v>
      </c>
      <c r="D1353" s="8"/>
      <c r="E1353" s="40"/>
      <c r="F1353" s="4"/>
      <c r="G1353" s="4"/>
      <c r="H1353" s="4"/>
    </row>
    <row r="1354" spans="2:9" x14ac:dyDescent="0.15">
      <c r="B1354" s="452" t="s">
        <v>674</v>
      </c>
      <c r="C1354" s="453"/>
      <c r="D1354" s="454" t="s">
        <v>5764</v>
      </c>
      <c r="E1354" s="454"/>
      <c r="F1354" s="454"/>
      <c r="G1354" s="454"/>
      <c r="H1354" s="454"/>
      <c r="I1354" s="454"/>
    </row>
    <row r="1355" spans="2:9" x14ac:dyDescent="0.15">
      <c r="B1355" s="452" t="s">
        <v>706</v>
      </c>
      <c r="C1355" s="453"/>
      <c r="D1355" s="455" t="s">
        <v>401</v>
      </c>
      <c r="E1355" s="456"/>
      <c r="F1355" s="456"/>
      <c r="G1355" s="456"/>
      <c r="H1355" s="456"/>
      <c r="I1355" s="457"/>
    </row>
    <row r="1356" spans="2:9" x14ac:dyDescent="0.15">
      <c r="B1356" s="452" t="s">
        <v>44</v>
      </c>
      <c r="C1356" s="453"/>
      <c r="D1356" s="455" t="s">
        <v>5671</v>
      </c>
      <c r="E1356" s="456"/>
      <c r="F1356" s="456"/>
      <c r="G1356" s="456"/>
      <c r="H1356" s="456"/>
      <c r="I1356" s="457"/>
    </row>
    <row r="1357" spans="2:9" x14ac:dyDescent="0.15">
      <c r="B1357" s="40" t="s">
        <v>5787</v>
      </c>
      <c r="C1357" s="4"/>
      <c r="D1357" s="40"/>
      <c r="E1357" s="40"/>
      <c r="F1357" s="40"/>
      <c r="G1357" s="40"/>
      <c r="H1357" s="40"/>
      <c r="I1357" s="40"/>
    </row>
    <row r="1358" spans="2:9" x14ac:dyDescent="0.15">
      <c r="B1358" s="7"/>
      <c r="D1358" s="8"/>
      <c r="E1358" s="40"/>
      <c r="F1358" s="4"/>
      <c r="G1358" s="4"/>
      <c r="H1358" s="4"/>
    </row>
    <row r="1359" spans="2:9" x14ac:dyDescent="0.15">
      <c r="B1359" s="452" t="s">
        <v>674</v>
      </c>
      <c r="C1359" s="453"/>
      <c r="D1359" s="454" t="s">
        <v>5765</v>
      </c>
      <c r="E1359" s="454"/>
      <c r="F1359" s="454"/>
      <c r="G1359" s="454"/>
      <c r="H1359" s="454"/>
      <c r="I1359" s="454"/>
    </row>
    <row r="1360" spans="2:9" x14ac:dyDescent="0.15">
      <c r="B1360" s="452" t="s">
        <v>706</v>
      </c>
      <c r="C1360" s="453"/>
      <c r="D1360" s="454" t="s">
        <v>401</v>
      </c>
      <c r="E1360" s="454"/>
      <c r="F1360" s="454"/>
      <c r="G1360" s="454"/>
      <c r="H1360" s="454"/>
      <c r="I1360" s="454"/>
    </row>
    <row r="1361" spans="2:9" x14ac:dyDescent="0.15">
      <c r="B1361" s="452" t="s">
        <v>44</v>
      </c>
      <c r="C1361" s="453"/>
      <c r="D1361" s="454" t="s">
        <v>5672</v>
      </c>
      <c r="E1361" s="454"/>
      <c r="F1361" s="454"/>
      <c r="G1361" s="454"/>
      <c r="H1361" s="454"/>
      <c r="I1361" s="454"/>
    </row>
    <row r="1362" spans="2:9" x14ac:dyDescent="0.15">
      <c r="B1362" s="40" t="s">
        <v>5787</v>
      </c>
      <c r="C1362" s="4"/>
      <c r="D1362" s="40"/>
      <c r="E1362" s="40"/>
      <c r="F1362" s="40"/>
      <c r="G1362" s="40"/>
      <c r="H1362" s="40"/>
      <c r="I1362" s="40"/>
    </row>
    <row r="1363" spans="2:9" x14ac:dyDescent="0.15">
      <c r="B1363" s="7"/>
      <c r="D1363" s="8"/>
      <c r="E1363" s="40"/>
      <c r="F1363" s="4"/>
      <c r="G1363" s="4"/>
      <c r="H1363" s="4"/>
    </row>
    <row r="1364" spans="2:9" x14ac:dyDescent="0.15">
      <c r="B1364" s="47" t="s">
        <v>5740</v>
      </c>
      <c r="C1364" s="7"/>
      <c r="D1364" s="4"/>
      <c r="E1364" s="40"/>
      <c r="F1364" s="4"/>
      <c r="G1364" s="4"/>
      <c r="H1364" s="4"/>
    </row>
    <row r="1365" spans="2:9" x14ac:dyDescent="0.15">
      <c r="B1365" s="452" t="s">
        <v>674</v>
      </c>
      <c r="C1365" s="453"/>
      <c r="D1365" s="454" t="s">
        <v>5766</v>
      </c>
      <c r="E1365" s="454"/>
      <c r="F1365" s="454"/>
      <c r="G1365" s="454"/>
      <c r="H1365" s="454"/>
      <c r="I1365" s="454"/>
    </row>
    <row r="1366" spans="2:9" x14ac:dyDescent="0.15">
      <c r="B1366" s="452" t="s">
        <v>706</v>
      </c>
      <c r="C1366" s="453"/>
      <c r="D1366" s="454" t="s">
        <v>401</v>
      </c>
      <c r="E1366" s="454"/>
      <c r="F1366" s="454"/>
      <c r="G1366" s="454"/>
      <c r="H1366" s="454"/>
      <c r="I1366" s="454"/>
    </row>
    <row r="1367" spans="2:9" x14ac:dyDescent="0.15">
      <c r="B1367" s="452" t="s">
        <v>44</v>
      </c>
      <c r="C1367" s="453"/>
      <c r="D1367" s="454" t="s">
        <v>5673</v>
      </c>
      <c r="E1367" s="454"/>
      <c r="F1367" s="454"/>
      <c r="G1367" s="454"/>
      <c r="H1367" s="454"/>
      <c r="I1367" s="454"/>
    </row>
    <row r="1368" spans="2:9" x14ac:dyDescent="0.15">
      <c r="B1368" s="40" t="s">
        <v>5787</v>
      </c>
      <c r="C1368" s="4"/>
      <c r="D1368" s="40"/>
      <c r="E1368" s="40"/>
      <c r="F1368" s="40"/>
      <c r="G1368" s="40"/>
      <c r="H1368" s="40"/>
      <c r="I1368" s="40"/>
    </row>
    <row r="1369" spans="2:9" x14ac:dyDescent="0.15">
      <c r="B1369" s="7"/>
      <c r="D1369" s="8"/>
      <c r="E1369" s="40"/>
      <c r="F1369" s="4"/>
      <c r="G1369" s="4"/>
      <c r="H1369" s="4"/>
    </row>
    <row r="1370" spans="2:9" x14ac:dyDescent="0.15">
      <c r="B1370" s="47" t="s">
        <v>5740</v>
      </c>
      <c r="C1370" s="7"/>
      <c r="D1370" s="4"/>
      <c r="E1370" s="40"/>
      <c r="F1370" s="4"/>
      <c r="G1370" s="4"/>
      <c r="H1370" s="4"/>
    </row>
    <row r="1371" spans="2:9" x14ac:dyDescent="0.15">
      <c r="B1371" s="452" t="s">
        <v>674</v>
      </c>
      <c r="C1371" s="453"/>
      <c r="D1371" s="454" t="s">
        <v>5775</v>
      </c>
      <c r="E1371" s="454"/>
      <c r="F1371" s="454"/>
      <c r="G1371" s="454"/>
      <c r="H1371" s="454"/>
      <c r="I1371" s="454"/>
    </row>
    <row r="1372" spans="2:9" x14ac:dyDescent="0.15">
      <c r="B1372" s="452" t="s">
        <v>706</v>
      </c>
      <c r="C1372" s="453"/>
      <c r="D1372" s="454" t="s">
        <v>401</v>
      </c>
      <c r="E1372" s="454"/>
      <c r="F1372" s="454"/>
      <c r="G1372" s="454"/>
      <c r="H1372" s="454"/>
      <c r="I1372" s="454"/>
    </row>
    <row r="1373" spans="2:9" x14ac:dyDescent="0.15">
      <c r="B1373" s="452" t="s">
        <v>44</v>
      </c>
      <c r="C1373" s="453"/>
      <c r="D1373" s="454" t="s">
        <v>5675</v>
      </c>
      <c r="E1373" s="454"/>
      <c r="F1373" s="454"/>
      <c r="G1373" s="454"/>
      <c r="H1373" s="454"/>
      <c r="I1373" s="454"/>
    </row>
    <row r="1374" spans="2:9" x14ac:dyDescent="0.15">
      <c r="B1374" s="40" t="s">
        <v>5787</v>
      </c>
      <c r="C1374" s="4"/>
      <c r="D1374" s="40"/>
      <c r="E1374" s="40"/>
      <c r="F1374" s="40"/>
      <c r="G1374" s="40"/>
      <c r="H1374" s="40"/>
      <c r="I1374" s="40"/>
    </row>
    <row r="1375" spans="2:9" x14ac:dyDescent="0.15">
      <c r="B1375" s="7"/>
      <c r="D1375" s="8"/>
      <c r="E1375" s="40"/>
      <c r="F1375" s="4"/>
      <c r="G1375" s="4"/>
      <c r="H1375" s="4"/>
    </row>
    <row r="1376" spans="2:9" x14ac:dyDescent="0.15">
      <c r="B1376" s="47" t="s">
        <v>5740</v>
      </c>
      <c r="C1376" s="7"/>
      <c r="D1376" s="4"/>
      <c r="E1376" s="40"/>
      <c r="F1376" s="4"/>
      <c r="G1376" s="4"/>
      <c r="H1376" s="4"/>
    </row>
    <row r="1377" spans="2:9" x14ac:dyDescent="0.15">
      <c r="B1377" s="452" t="s">
        <v>674</v>
      </c>
      <c r="C1377" s="453"/>
      <c r="D1377" s="454" t="s">
        <v>5822</v>
      </c>
      <c r="E1377" s="454"/>
      <c r="F1377" s="454"/>
      <c r="G1377" s="454"/>
      <c r="H1377" s="454"/>
      <c r="I1377" s="454"/>
    </row>
    <row r="1378" spans="2:9" x14ac:dyDescent="0.15">
      <c r="B1378" s="452" t="s">
        <v>706</v>
      </c>
      <c r="C1378" s="453"/>
      <c r="D1378" s="454" t="s">
        <v>401</v>
      </c>
      <c r="E1378" s="454"/>
      <c r="F1378" s="454"/>
      <c r="G1378" s="454"/>
      <c r="H1378" s="454"/>
      <c r="I1378" s="454"/>
    </row>
    <row r="1379" spans="2:9" x14ac:dyDescent="0.15">
      <c r="B1379" s="452" t="s">
        <v>44</v>
      </c>
      <c r="C1379" s="453"/>
      <c r="D1379" s="454" t="s">
        <v>5676</v>
      </c>
      <c r="E1379" s="454"/>
      <c r="F1379" s="454"/>
      <c r="G1379" s="454"/>
      <c r="H1379" s="454"/>
      <c r="I1379" s="454"/>
    </row>
    <row r="1380" spans="2:9" x14ac:dyDescent="0.15">
      <c r="B1380" s="40" t="s">
        <v>5787</v>
      </c>
      <c r="C1380" s="4"/>
      <c r="D1380" s="40"/>
      <c r="E1380" s="40"/>
      <c r="F1380" s="40"/>
      <c r="G1380" s="40"/>
      <c r="H1380" s="40"/>
      <c r="I1380" s="40"/>
    </row>
    <row r="1381" spans="2:9" x14ac:dyDescent="0.15">
      <c r="B1381" s="7"/>
      <c r="D1381" s="8"/>
      <c r="E1381" s="40"/>
      <c r="F1381" s="4"/>
      <c r="G1381" s="4"/>
      <c r="H1381" s="4"/>
    </row>
    <row r="1382" spans="2:9" x14ac:dyDescent="0.15">
      <c r="B1382" s="2" t="s">
        <v>5739</v>
      </c>
    </row>
    <row r="1383" spans="2:9" x14ac:dyDescent="0.15">
      <c r="B1383" s="452" t="s">
        <v>674</v>
      </c>
      <c r="C1383" s="453"/>
      <c r="D1383" s="455" t="s">
        <v>1439</v>
      </c>
      <c r="E1383" s="456"/>
      <c r="F1383" s="456"/>
      <c r="G1383" s="456"/>
      <c r="H1383" s="456"/>
      <c r="I1383" s="457"/>
    </row>
    <row r="1384" spans="2:9" x14ac:dyDescent="0.15">
      <c r="B1384" s="452" t="s">
        <v>706</v>
      </c>
      <c r="C1384" s="453"/>
      <c r="D1384" s="454" t="s">
        <v>401</v>
      </c>
      <c r="E1384" s="454"/>
      <c r="F1384" s="454"/>
      <c r="G1384" s="454"/>
      <c r="H1384" s="454"/>
      <c r="I1384" s="454"/>
    </row>
    <row r="1385" spans="2:9" x14ac:dyDescent="0.15">
      <c r="B1385" s="452" t="s">
        <v>5770</v>
      </c>
      <c r="C1385" s="453"/>
      <c r="D1385" s="454" t="s">
        <v>1411</v>
      </c>
      <c r="E1385" s="454"/>
      <c r="F1385" s="454"/>
      <c r="G1385" s="454"/>
      <c r="H1385" s="454"/>
      <c r="I1385" s="454"/>
    </row>
    <row r="1386" spans="2:9" x14ac:dyDescent="0.15">
      <c r="B1386" s="40" t="s">
        <v>5787</v>
      </c>
    </row>
    <row r="1388" spans="2:9" x14ac:dyDescent="0.15">
      <c r="B1388" s="2" t="s">
        <v>5739</v>
      </c>
    </row>
    <row r="1389" spans="2:9" x14ac:dyDescent="0.15">
      <c r="B1389" s="452" t="s">
        <v>674</v>
      </c>
      <c r="C1389" s="453"/>
      <c r="D1389" s="454" t="s">
        <v>2150</v>
      </c>
      <c r="E1389" s="454"/>
      <c r="F1389" s="454"/>
      <c r="G1389" s="454"/>
      <c r="H1389" s="454"/>
      <c r="I1389" s="454"/>
    </row>
    <row r="1390" spans="2:9" x14ac:dyDescent="0.15">
      <c r="B1390" s="452" t="s">
        <v>706</v>
      </c>
      <c r="C1390" s="453"/>
      <c r="D1390" s="454" t="s">
        <v>401</v>
      </c>
      <c r="E1390" s="454"/>
      <c r="F1390" s="454"/>
      <c r="G1390" s="454"/>
      <c r="H1390" s="454"/>
      <c r="I1390" s="454"/>
    </row>
    <row r="1391" spans="2:9" x14ac:dyDescent="0.15">
      <c r="B1391" s="452" t="s">
        <v>55</v>
      </c>
      <c r="C1391" s="453"/>
      <c r="D1391" s="454" t="s">
        <v>2241</v>
      </c>
      <c r="E1391" s="454"/>
      <c r="F1391" s="454"/>
      <c r="G1391" s="454"/>
      <c r="H1391" s="454"/>
      <c r="I1391" s="454"/>
    </row>
    <row r="1392" spans="2:9" x14ac:dyDescent="0.15">
      <c r="B1392" s="40" t="s">
        <v>5787</v>
      </c>
      <c r="C1392" s="4"/>
      <c r="D1392" s="40"/>
      <c r="E1392" s="40"/>
      <c r="F1392" s="40"/>
      <c r="G1392" s="40"/>
      <c r="H1392" s="40"/>
      <c r="I1392" s="40"/>
    </row>
    <row r="1393" spans="2:9" x14ac:dyDescent="0.15">
      <c r="B1393" s="40"/>
      <c r="C1393" s="4"/>
      <c r="D1393" s="40"/>
      <c r="E1393" s="40"/>
      <c r="F1393" s="40"/>
      <c r="G1393" s="40"/>
      <c r="H1393" s="40"/>
      <c r="I1393" s="40"/>
    </row>
    <row r="1394" spans="2:9" x14ac:dyDescent="0.15">
      <c r="B1394" s="2" t="s">
        <v>5739</v>
      </c>
    </row>
    <row r="1395" spans="2:9" x14ac:dyDescent="0.15">
      <c r="B1395" s="452" t="s">
        <v>674</v>
      </c>
      <c r="C1395" s="453"/>
      <c r="D1395" s="454" t="s">
        <v>2380</v>
      </c>
      <c r="E1395" s="454"/>
      <c r="F1395" s="454"/>
      <c r="G1395" s="454"/>
      <c r="H1395" s="454"/>
      <c r="I1395" s="454"/>
    </row>
    <row r="1396" spans="2:9" x14ac:dyDescent="0.15">
      <c r="B1396" s="452" t="s">
        <v>706</v>
      </c>
      <c r="C1396" s="453"/>
      <c r="D1396" s="455" t="s">
        <v>401</v>
      </c>
      <c r="E1396" s="456"/>
      <c r="F1396" s="456"/>
      <c r="G1396" s="456"/>
      <c r="H1396" s="456"/>
      <c r="I1396" s="457"/>
    </row>
    <row r="1397" spans="2:9" x14ac:dyDescent="0.15">
      <c r="B1397" s="452" t="s">
        <v>55</v>
      </c>
      <c r="C1397" s="453"/>
      <c r="D1397" s="455" t="s">
        <v>2376</v>
      </c>
      <c r="E1397" s="456"/>
      <c r="F1397" s="456"/>
      <c r="G1397" s="456"/>
      <c r="H1397" s="456"/>
      <c r="I1397" s="457"/>
    </row>
    <row r="1398" spans="2:9" x14ac:dyDescent="0.15">
      <c r="B1398" s="40" t="s">
        <v>5787</v>
      </c>
      <c r="C1398" s="4"/>
      <c r="D1398" s="40"/>
      <c r="E1398" s="40"/>
      <c r="F1398" s="40"/>
      <c r="G1398" s="40"/>
      <c r="H1398" s="40"/>
      <c r="I1398" s="40"/>
    </row>
    <row r="1400" spans="2:9" x14ac:dyDescent="0.15">
      <c r="B1400" s="2" t="s">
        <v>9887</v>
      </c>
    </row>
    <row r="1401" spans="2:9" x14ac:dyDescent="0.15">
      <c r="B1401" s="452" t="s">
        <v>674</v>
      </c>
      <c r="C1401" s="453"/>
      <c r="D1401" s="454" t="s">
        <v>9959</v>
      </c>
      <c r="E1401" s="454"/>
      <c r="F1401" s="454"/>
      <c r="G1401" s="454"/>
      <c r="H1401" s="454"/>
      <c r="I1401" s="454"/>
    </row>
    <row r="1402" spans="2:9" x14ac:dyDescent="0.15">
      <c r="B1402" s="452" t="s">
        <v>706</v>
      </c>
      <c r="C1402" s="453"/>
      <c r="D1402" s="455" t="s">
        <v>401</v>
      </c>
      <c r="E1402" s="456"/>
      <c r="F1402" s="456"/>
      <c r="G1402" s="456"/>
      <c r="H1402" s="456"/>
      <c r="I1402" s="457"/>
    </row>
    <row r="1403" spans="2:9" x14ac:dyDescent="0.15">
      <c r="B1403" s="452" t="s">
        <v>44</v>
      </c>
      <c r="C1403" s="453"/>
      <c r="D1403" s="455" t="s">
        <v>9886</v>
      </c>
      <c r="E1403" s="456"/>
      <c r="F1403" s="456"/>
      <c r="G1403" s="456"/>
      <c r="H1403" s="456"/>
      <c r="I1403" s="457"/>
    </row>
    <row r="1404" spans="2:9" x14ac:dyDescent="0.15">
      <c r="B1404" s="40" t="s">
        <v>5787</v>
      </c>
      <c r="C1404" s="4"/>
      <c r="D1404" s="40"/>
      <c r="E1404" s="40"/>
      <c r="F1404" s="40"/>
      <c r="G1404" s="40"/>
      <c r="H1404" s="40"/>
      <c r="I1404" s="40"/>
    </row>
    <row r="1405" spans="2:9" x14ac:dyDescent="0.15">
      <c r="B1405" s="4"/>
      <c r="C1405" s="4"/>
      <c r="D1405" s="40"/>
      <c r="E1405" s="40"/>
      <c r="F1405" s="40"/>
      <c r="G1405" s="40"/>
      <c r="H1405" s="40"/>
      <c r="I1405" s="40"/>
    </row>
    <row r="1406" spans="2:9" x14ac:dyDescent="0.15">
      <c r="B1406" s="2" t="s">
        <v>2242</v>
      </c>
    </row>
    <row r="1407" spans="2:9" x14ac:dyDescent="0.15">
      <c r="B1407" s="452" t="s">
        <v>674</v>
      </c>
      <c r="C1407" s="453"/>
      <c r="D1407" s="454" t="s">
        <v>2247</v>
      </c>
      <c r="E1407" s="454"/>
      <c r="F1407" s="454"/>
      <c r="G1407" s="454"/>
      <c r="H1407" s="454"/>
      <c r="I1407" s="454"/>
    </row>
    <row r="1408" spans="2:9" x14ac:dyDescent="0.15">
      <c r="B1408" s="452" t="s">
        <v>706</v>
      </c>
      <c r="C1408" s="453"/>
      <c r="D1408" s="454" t="s">
        <v>2248</v>
      </c>
      <c r="E1408" s="454"/>
      <c r="F1408" s="454"/>
      <c r="G1408" s="454"/>
      <c r="H1408" s="454"/>
      <c r="I1408" s="454"/>
    </row>
    <row r="1409" spans="2:9" x14ac:dyDescent="0.15">
      <c r="B1409" s="452" t="s">
        <v>44</v>
      </c>
      <c r="C1409" s="453"/>
      <c r="D1409" s="454" t="s">
        <v>2245</v>
      </c>
      <c r="E1409" s="454"/>
      <c r="F1409" s="454"/>
      <c r="G1409" s="454"/>
      <c r="H1409" s="454"/>
      <c r="I1409" s="454"/>
    </row>
    <row r="1410" spans="2:9" x14ac:dyDescent="0.15">
      <c r="B1410" s="452" t="s">
        <v>705</v>
      </c>
      <c r="C1410" s="453"/>
      <c r="D1410" s="454" t="s">
        <v>57</v>
      </c>
      <c r="E1410" s="454"/>
      <c r="F1410" s="454"/>
      <c r="G1410" s="454"/>
      <c r="H1410" s="454"/>
      <c r="I1410" s="454"/>
    </row>
    <row r="1411" spans="2:9" x14ac:dyDescent="0.15">
      <c r="B1411" s="452" t="s">
        <v>673</v>
      </c>
      <c r="C1411" s="453"/>
      <c r="D1411" s="454" t="s">
        <v>0</v>
      </c>
      <c r="E1411" s="454"/>
      <c r="F1411" s="454"/>
      <c r="G1411" s="454"/>
      <c r="H1411" s="454"/>
      <c r="I1411" s="454"/>
    </row>
    <row r="1412" spans="2:9" x14ac:dyDescent="0.15">
      <c r="B1412" s="56" t="s">
        <v>58</v>
      </c>
      <c r="C1412" s="56" t="s">
        <v>59</v>
      </c>
      <c r="D1412" s="64" t="s">
        <v>674</v>
      </c>
      <c r="E1412" s="64" t="s">
        <v>706</v>
      </c>
      <c r="F1412" s="64" t="s">
        <v>707</v>
      </c>
      <c r="G1412" s="64" t="s">
        <v>708</v>
      </c>
      <c r="H1412" s="64" t="s">
        <v>709</v>
      </c>
      <c r="I1412" s="59" t="s">
        <v>749</v>
      </c>
    </row>
    <row r="1413" spans="2:9" x14ac:dyDescent="0.15">
      <c r="B1413" s="5" t="s">
        <v>2243</v>
      </c>
      <c r="C1413" s="5"/>
      <c r="D1413" s="59" t="s">
        <v>2244</v>
      </c>
      <c r="E1413" s="55" t="s">
        <v>913</v>
      </c>
      <c r="F1413" s="59" t="s">
        <v>62</v>
      </c>
      <c r="G1413" s="59" t="s">
        <v>869</v>
      </c>
      <c r="H1413" s="59" t="s">
        <v>747</v>
      </c>
      <c r="I1413" s="9"/>
    </row>
    <row r="1414" spans="2:9" x14ac:dyDescent="0.15">
      <c r="B1414" s="5" t="s">
        <v>2253</v>
      </c>
      <c r="C1414" s="5"/>
      <c r="D1414" s="59" t="s">
        <v>2250</v>
      </c>
      <c r="E1414" s="55" t="s">
        <v>54</v>
      </c>
      <c r="F1414" s="59" t="s">
        <v>62</v>
      </c>
      <c r="G1414" s="59" t="s">
        <v>869</v>
      </c>
      <c r="H1414" s="59" t="s">
        <v>747</v>
      </c>
      <c r="I1414" s="9"/>
    </row>
    <row r="1415" spans="2:9" x14ac:dyDescent="0.15">
      <c r="B1415" s="5"/>
      <c r="C1415" s="5"/>
      <c r="D1415" s="59"/>
      <c r="E1415" s="55"/>
      <c r="F1415" s="59"/>
      <c r="G1415" s="59"/>
      <c r="H1415" s="59"/>
      <c r="I1415" s="9"/>
    </row>
    <row r="1416" spans="2:9" x14ac:dyDescent="0.15">
      <c r="B1416" s="5"/>
      <c r="C1416" s="5"/>
      <c r="D1416" s="59"/>
      <c r="E1416" s="55"/>
      <c r="F1416" s="59"/>
      <c r="G1416" s="59"/>
      <c r="H1416" s="59"/>
      <c r="I1416" s="9"/>
    </row>
    <row r="1418" spans="2:9" x14ac:dyDescent="0.15">
      <c r="B1418" s="2" t="s">
        <v>2435</v>
      </c>
    </row>
    <row r="1419" spans="2:9" x14ac:dyDescent="0.15">
      <c r="B1419" s="452" t="s">
        <v>674</v>
      </c>
      <c r="C1419" s="453"/>
      <c r="D1419" s="454" t="s">
        <v>2251</v>
      </c>
      <c r="E1419" s="454"/>
      <c r="F1419" s="454"/>
      <c r="G1419" s="454"/>
      <c r="H1419" s="454"/>
      <c r="I1419" s="454"/>
    </row>
    <row r="1420" spans="2:9" x14ac:dyDescent="0.15">
      <c r="B1420" s="452" t="s">
        <v>706</v>
      </c>
      <c r="C1420" s="453"/>
      <c r="D1420" s="454" t="s">
        <v>2252</v>
      </c>
      <c r="E1420" s="454"/>
      <c r="F1420" s="454"/>
      <c r="G1420" s="454"/>
      <c r="H1420" s="454"/>
      <c r="I1420" s="454"/>
    </row>
    <row r="1421" spans="2:9" x14ac:dyDescent="0.15">
      <c r="B1421" s="452" t="s">
        <v>44</v>
      </c>
      <c r="C1421" s="453"/>
      <c r="D1421" s="454" t="s">
        <v>2249</v>
      </c>
      <c r="E1421" s="454"/>
      <c r="F1421" s="454"/>
      <c r="G1421" s="454"/>
      <c r="H1421" s="454"/>
      <c r="I1421" s="454"/>
    </row>
    <row r="1422" spans="2:9" x14ac:dyDescent="0.15">
      <c r="B1422" s="452" t="s">
        <v>705</v>
      </c>
      <c r="C1422" s="453"/>
      <c r="D1422" s="454" t="s">
        <v>57</v>
      </c>
      <c r="E1422" s="454"/>
      <c r="F1422" s="454"/>
      <c r="G1422" s="454"/>
      <c r="H1422" s="454"/>
      <c r="I1422" s="454"/>
    </row>
    <row r="1423" spans="2:9" x14ac:dyDescent="0.15">
      <c r="B1423" s="452" t="s">
        <v>673</v>
      </c>
      <c r="C1423" s="453"/>
      <c r="D1423" s="454" t="s">
        <v>0</v>
      </c>
      <c r="E1423" s="454"/>
      <c r="F1423" s="454"/>
      <c r="G1423" s="454"/>
      <c r="H1423" s="454"/>
      <c r="I1423" s="454"/>
    </row>
    <row r="1424" spans="2:9" x14ac:dyDescent="0.15">
      <c r="B1424" s="56" t="s">
        <v>58</v>
      </c>
      <c r="C1424" s="56" t="s">
        <v>59</v>
      </c>
      <c r="D1424" s="64" t="s">
        <v>674</v>
      </c>
      <c r="E1424" s="64" t="s">
        <v>706</v>
      </c>
      <c r="F1424" s="64" t="s">
        <v>707</v>
      </c>
      <c r="G1424" s="64" t="s">
        <v>708</v>
      </c>
      <c r="H1424" s="64" t="s">
        <v>709</v>
      </c>
      <c r="I1424" s="59" t="s">
        <v>749</v>
      </c>
    </row>
    <row r="1425" spans="2:9" x14ac:dyDescent="0.15">
      <c r="B1425" s="5" t="s">
        <v>61</v>
      </c>
      <c r="C1425" s="5"/>
      <c r="D1425" s="59" t="s">
        <v>2424</v>
      </c>
      <c r="E1425" s="55" t="s">
        <v>54</v>
      </c>
      <c r="F1425" s="59" t="s">
        <v>62</v>
      </c>
      <c r="G1425" s="59" t="s">
        <v>869</v>
      </c>
      <c r="H1425" s="59" t="s">
        <v>747</v>
      </c>
      <c r="I1425" s="9"/>
    </row>
    <row r="1426" spans="2:9" x14ac:dyDescent="0.15">
      <c r="B1426" s="5" t="s">
        <v>2418</v>
      </c>
      <c r="C1426" s="5"/>
      <c r="D1426" s="59" t="s">
        <v>2424</v>
      </c>
      <c r="E1426" s="55" t="s">
        <v>2419</v>
      </c>
      <c r="F1426" s="59" t="s">
        <v>62</v>
      </c>
      <c r="G1426" s="59" t="s">
        <v>2420</v>
      </c>
      <c r="H1426" s="59" t="s">
        <v>747</v>
      </c>
      <c r="I1426" s="9"/>
    </row>
    <row r="1427" spans="2:9" x14ac:dyDescent="0.15">
      <c r="B1427" s="5" t="s">
        <v>2421</v>
      </c>
      <c r="C1427" s="5"/>
      <c r="D1427" s="59" t="s">
        <v>2426</v>
      </c>
      <c r="E1427" s="55" t="s">
        <v>2427</v>
      </c>
      <c r="F1427" s="59" t="s">
        <v>949</v>
      </c>
      <c r="G1427" s="59" t="s">
        <v>2428</v>
      </c>
      <c r="H1427" s="59" t="s">
        <v>747</v>
      </c>
      <c r="I1427" s="9"/>
    </row>
    <row r="1428" spans="2:9" x14ac:dyDescent="0.15">
      <c r="B1428" s="5" t="s">
        <v>407</v>
      </c>
      <c r="C1428" s="5"/>
      <c r="D1428" s="59" t="s">
        <v>2425</v>
      </c>
      <c r="E1428" s="55" t="s">
        <v>54</v>
      </c>
      <c r="F1428" s="59" t="s">
        <v>62</v>
      </c>
      <c r="G1428" s="59" t="s">
        <v>869</v>
      </c>
      <c r="H1428" s="59" t="s">
        <v>747</v>
      </c>
      <c r="I1428" s="9"/>
    </row>
    <row r="1429" spans="2:9" x14ac:dyDescent="0.15">
      <c r="B1429" s="5" t="s">
        <v>2422</v>
      </c>
      <c r="C1429" s="5"/>
      <c r="D1429" s="59" t="s">
        <v>2425</v>
      </c>
      <c r="E1429" s="55" t="s">
        <v>2419</v>
      </c>
      <c r="F1429" s="59" t="s">
        <v>62</v>
      </c>
      <c r="G1429" s="59" t="s">
        <v>2420</v>
      </c>
      <c r="H1429" s="59" t="s">
        <v>747</v>
      </c>
      <c r="I1429" s="9"/>
    </row>
    <row r="1430" spans="2:9" x14ac:dyDescent="0.15">
      <c r="B1430" s="5" t="s">
        <v>2423</v>
      </c>
      <c r="C1430" s="5"/>
      <c r="D1430" s="59" t="s">
        <v>2429</v>
      </c>
      <c r="E1430" s="55" t="s">
        <v>2427</v>
      </c>
      <c r="F1430" s="59" t="s">
        <v>949</v>
      </c>
      <c r="G1430" s="59" t="s">
        <v>2428</v>
      </c>
      <c r="H1430" s="59" t="s">
        <v>747</v>
      </c>
      <c r="I1430" s="9"/>
    </row>
    <row r="1431" spans="2:9" x14ac:dyDescent="0.15">
      <c r="B1431" s="7"/>
      <c r="C1431" s="7"/>
      <c r="D1431" s="4"/>
      <c r="E1431" s="40"/>
      <c r="F1431" s="4"/>
      <c r="G1431" s="4"/>
      <c r="H1431" s="4"/>
    </row>
    <row r="1432" spans="2:9" x14ac:dyDescent="0.15">
      <c r="B1432" s="2" t="s">
        <v>2412</v>
      </c>
    </row>
    <row r="1433" spans="2:9" x14ac:dyDescent="0.15">
      <c r="B1433" s="452" t="s">
        <v>674</v>
      </c>
      <c r="C1433" s="453"/>
      <c r="D1433" s="454" t="s">
        <v>2436</v>
      </c>
      <c r="E1433" s="454"/>
      <c r="F1433" s="454"/>
      <c r="G1433" s="454"/>
      <c r="H1433" s="454"/>
      <c r="I1433" s="454"/>
    </row>
    <row r="1434" spans="2:9" x14ac:dyDescent="0.15">
      <c r="B1434" s="452" t="s">
        <v>706</v>
      </c>
      <c r="C1434" s="453"/>
      <c r="D1434" s="454" t="s">
        <v>2252</v>
      </c>
      <c r="E1434" s="454"/>
      <c r="F1434" s="454"/>
      <c r="G1434" s="454"/>
      <c r="H1434" s="454"/>
      <c r="I1434" s="454"/>
    </row>
    <row r="1435" spans="2:9" x14ac:dyDescent="0.15">
      <c r="B1435" s="452" t="s">
        <v>44</v>
      </c>
      <c r="C1435" s="453"/>
      <c r="D1435" s="454" t="s">
        <v>2433</v>
      </c>
      <c r="E1435" s="454"/>
      <c r="F1435" s="454"/>
      <c r="G1435" s="454"/>
      <c r="H1435" s="454"/>
      <c r="I1435" s="454"/>
    </row>
    <row r="1436" spans="2:9" x14ac:dyDescent="0.15">
      <c r="B1436" s="452" t="s">
        <v>705</v>
      </c>
      <c r="C1436" s="453"/>
      <c r="D1436" s="454" t="s">
        <v>57</v>
      </c>
      <c r="E1436" s="454"/>
      <c r="F1436" s="454"/>
      <c r="G1436" s="454"/>
      <c r="H1436" s="454"/>
      <c r="I1436" s="454"/>
    </row>
    <row r="1437" spans="2:9" x14ac:dyDescent="0.15">
      <c r="B1437" s="452" t="s">
        <v>673</v>
      </c>
      <c r="C1437" s="453"/>
      <c r="D1437" s="454" t="s">
        <v>0</v>
      </c>
      <c r="E1437" s="454"/>
      <c r="F1437" s="454"/>
      <c r="G1437" s="454"/>
      <c r="H1437" s="454"/>
      <c r="I1437" s="454"/>
    </row>
    <row r="1438" spans="2:9" x14ac:dyDescent="0.15">
      <c r="B1438" s="56" t="s">
        <v>58</v>
      </c>
      <c r="C1438" s="56" t="s">
        <v>59</v>
      </c>
      <c r="D1438" s="64" t="s">
        <v>674</v>
      </c>
      <c r="E1438" s="64" t="s">
        <v>706</v>
      </c>
      <c r="F1438" s="64" t="s">
        <v>707</v>
      </c>
      <c r="G1438" s="64" t="s">
        <v>708</v>
      </c>
      <c r="H1438" s="64" t="s">
        <v>709</v>
      </c>
      <c r="I1438" s="59" t="s">
        <v>749</v>
      </c>
    </row>
    <row r="1439" spans="2:9" ht="16.5" customHeight="1" x14ac:dyDescent="0.15">
      <c r="B1439" s="5" t="s">
        <v>451</v>
      </c>
      <c r="C1439" s="5"/>
      <c r="D1439" s="59" t="s">
        <v>2437</v>
      </c>
      <c r="E1439" s="58" t="s">
        <v>295</v>
      </c>
      <c r="F1439" s="57" t="s">
        <v>173</v>
      </c>
      <c r="G1439" s="57" t="s">
        <v>296</v>
      </c>
      <c r="H1439" s="59" t="s">
        <v>747</v>
      </c>
      <c r="I1439" s="9" t="s">
        <v>982</v>
      </c>
    </row>
    <row r="1440" spans="2:9" ht="16.5" customHeight="1" x14ac:dyDescent="0.15">
      <c r="B1440" s="5" t="s">
        <v>138</v>
      </c>
      <c r="C1440" s="5"/>
      <c r="D1440" s="59" t="s">
        <v>2438</v>
      </c>
      <c r="E1440" s="58" t="s">
        <v>295</v>
      </c>
      <c r="F1440" s="57" t="s">
        <v>173</v>
      </c>
      <c r="G1440" s="57" t="s">
        <v>296</v>
      </c>
      <c r="H1440" s="59" t="s">
        <v>747</v>
      </c>
      <c r="I1440" s="9" t="s">
        <v>982</v>
      </c>
    </row>
    <row r="1441" spans="2:9" x14ac:dyDescent="0.15">
      <c r="B1441" s="5" t="s">
        <v>2762</v>
      </c>
      <c r="C1441" s="5"/>
      <c r="D1441" s="59" t="s">
        <v>2760</v>
      </c>
      <c r="E1441" s="58" t="s">
        <v>295</v>
      </c>
      <c r="F1441" s="57" t="s">
        <v>173</v>
      </c>
      <c r="G1441" s="57" t="s">
        <v>296</v>
      </c>
      <c r="H1441" s="59" t="s">
        <v>747</v>
      </c>
      <c r="I1441" s="9" t="s">
        <v>982</v>
      </c>
    </row>
    <row r="1442" spans="2:9" x14ac:dyDescent="0.15">
      <c r="B1442" s="5" t="s">
        <v>2763</v>
      </c>
      <c r="C1442" s="5"/>
      <c r="D1442" s="59" t="s">
        <v>2761</v>
      </c>
      <c r="E1442" s="58" t="s">
        <v>295</v>
      </c>
      <c r="F1442" s="57" t="s">
        <v>173</v>
      </c>
      <c r="G1442" s="57" t="s">
        <v>296</v>
      </c>
      <c r="H1442" s="59" t="s">
        <v>747</v>
      </c>
      <c r="I1442" s="9" t="s">
        <v>982</v>
      </c>
    </row>
    <row r="1443" spans="2:9" x14ac:dyDescent="0.15">
      <c r="B1443" s="5" t="s">
        <v>2766</v>
      </c>
      <c r="C1443" s="5"/>
      <c r="D1443" s="59" t="s">
        <v>2764</v>
      </c>
      <c r="E1443" s="55" t="s">
        <v>2767</v>
      </c>
      <c r="F1443" s="57" t="s">
        <v>173</v>
      </c>
      <c r="G1443" s="59"/>
      <c r="H1443" s="59" t="s">
        <v>747</v>
      </c>
      <c r="I1443" s="9"/>
    </row>
    <row r="1444" spans="2:9" x14ac:dyDescent="0.15">
      <c r="B1444" s="5" t="s">
        <v>2768</v>
      </c>
      <c r="C1444" s="5"/>
      <c r="D1444" s="59" t="s">
        <v>2765</v>
      </c>
      <c r="E1444" s="55" t="s">
        <v>2767</v>
      </c>
      <c r="F1444" s="57" t="s">
        <v>173</v>
      </c>
      <c r="G1444" s="59"/>
      <c r="H1444" s="59" t="s">
        <v>747</v>
      </c>
      <c r="I1444" s="9"/>
    </row>
    <row r="1445" spans="2:9" x14ac:dyDescent="0.15">
      <c r="B1445" s="7"/>
      <c r="C1445" s="7"/>
      <c r="D1445" s="4"/>
      <c r="E1445" s="40"/>
      <c r="F1445" s="4"/>
      <c r="G1445" s="4"/>
      <c r="H1445" s="4"/>
    </row>
    <row r="1446" spans="2:9" x14ac:dyDescent="0.15">
      <c r="B1446" s="2" t="s">
        <v>7851</v>
      </c>
    </row>
    <row r="1447" spans="2:9" x14ac:dyDescent="0.15">
      <c r="B1447" s="452" t="s">
        <v>674</v>
      </c>
      <c r="C1447" s="453"/>
      <c r="D1447" s="454" t="s">
        <v>7852</v>
      </c>
      <c r="E1447" s="454"/>
      <c r="F1447" s="454"/>
      <c r="G1447" s="454"/>
      <c r="H1447" s="454"/>
      <c r="I1447" s="454"/>
    </row>
    <row r="1448" spans="2:9" x14ac:dyDescent="0.15">
      <c r="B1448" s="452" t="s">
        <v>706</v>
      </c>
      <c r="C1448" s="453"/>
      <c r="D1448" s="454" t="s">
        <v>2252</v>
      </c>
      <c r="E1448" s="454"/>
      <c r="F1448" s="454"/>
      <c r="G1448" s="454"/>
      <c r="H1448" s="454"/>
      <c r="I1448" s="454"/>
    </row>
    <row r="1449" spans="2:9" x14ac:dyDescent="0.15">
      <c r="B1449" s="452" t="s">
        <v>44</v>
      </c>
      <c r="C1449" s="453"/>
      <c r="D1449" s="454" t="s">
        <v>7853</v>
      </c>
      <c r="E1449" s="454"/>
      <c r="F1449" s="454"/>
      <c r="G1449" s="454"/>
      <c r="H1449" s="454"/>
      <c r="I1449" s="454"/>
    </row>
    <row r="1450" spans="2:9" x14ac:dyDescent="0.15">
      <c r="B1450" s="452" t="s">
        <v>705</v>
      </c>
      <c r="C1450" s="453"/>
      <c r="D1450" s="454" t="s">
        <v>57</v>
      </c>
      <c r="E1450" s="454"/>
      <c r="F1450" s="454"/>
      <c r="G1450" s="454"/>
      <c r="H1450" s="454"/>
      <c r="I1450" s="454"/>
    </row>
    <row r="1451" spans="2:9" x14ac:dyDescent="0.15">
      <c r="B1451" s="452" t="s">
        <v>673</v>
      </c>
      <c r="C1451" s="453"/>
      <c r="D1451" s="454" t="s">
        <v>0</v>
      </c>
      <c r="E1451" s="454"/>
      <c r="F1451" s="454"/>
      <c r="G1451" s="454"/>
      <c r="H1451" s="454"/>
      <c r="I1451" s="454"/>
    </row>
    <row r="1452" spans="2:9" x14ac:dyDescent="0.15">
      <c r="B1452" s="56" t="s">
        <v>58</v>
      </c>
      <c r="C1452" s="56" t="s">
        <v>59</v>
      </c>
      <c r="D1452" s="64" t="s">
        <v>674</v>
      </c>
      <c r="E1452" s="64" t="s">
        <v>706</v>
      </c>
      <c r="F1452" s="64" t="s">
        <v>707</v>
      </c>
      <c r="G1452" s="64" t="s">
        <v>708</v>
      </c>
      <c r="H1452" s="64" t="s">
        <v>709</v>
      </c>
      <c r="I1452" s="59" t="s">
        <v>749</v>
      </c>
    </row>
    <row r="1453" spans="2:9" ht="16.5" customHeight="1" x14ac:dyDescent="0.15">
      <c r="B1453" s="5" t="s">
        <v>61</v>
      </c>
      <c r="C1453" s="5"/>
      <c r="D1453" s="59" t="s">
        <v>7854</v>
      </c>
      <c r="E1453" s="55" t="s">
        <v>54</v>
      </c>
      <c r="F1453" s="59" t="s">
        <v>62</v>
      </c>
      <c r="G1453" s="59" t="s">
        <v>869</v>
      </c>
      <c r="H1453" s="59" t="s">
        <v>747</v>
      </c>
      <c r="I1453" s="9"/>
    </row>
    <row r="1454" spans="2:9" ht="16.5" customHeight="1" x14ac:dyDescent="0.15">
      <c r="B1454" s="5" t="s">
        <v>216</v>
      </c>
      <c r="C1454" s="5"/>
      <c r="D1454" s="59" t="s">
        <v>7854</v>
      </c>
      <c r="E1454" s="55" t="s">
        <v>1021</v>
      </c>
      <c r="F1454" s="59" t="s">
        <v>62</v>
      </c>
      <c r="G1454" s="59" t="s">
        <v>2066</v>
      </c>
      <c r="H1454" s="59" t="s">
        <v>747</v>
      </c>
      <c r="I1454" s="9"/>
    </row>
    <row r="1455" spans="2:9" x14ac:dyDescent="0.15">
      <c r="B1455" s="5" t="s">
        <v>161</v>
      </c>
      <c r="C1455" s="5"/>
      <c r="D1455" s="59" t="s">
        <v>7855</v>
      </c>
      <c r="E1455" s="55" t="s">
        <v>2427</v>
      </c>
      <c r="F1455" s="59" t="s">
        <v>949</v>
      </c>
      <c r="G1455" s="59" t="s">
        <v>2353</v>
      </c>
      <c r="H1455" s="59" t="s">
        <v>747</v>
      </c>
      <c r="I1455" s="9"/>
    </row>
    <row r="1456" spans="2:9" x14ac:dyDescent="0.15">
      <c r="B1456" s="5" t="s">
        <v>407</v>
      </c>
      <c r="C1456" s="5"/>
      <c r="D1456" s="59" t="s">
        <v>7856</v>
      </c>
      <c r="E1456" s="55" t="s">
        <v>54</v>
      </c>
      <c r="F1456" s="59" t="s">
        <v>62</v>
      </c>
      <c r="G1456" s="59" t="s">
        <v>869</v>
      </c>
      <c r="H1456" s="59" t="s">
        <v>747</v>
      </c>
      <c r="I1456" s="9"/>
    </row>
    <row r="1457" spans="2:9" x14ac:dyDescent="0.15">
      <c r="B1457" s="5" t="s">
        <v>697</v>
      </c>
      <c r="C1457" s="5"/>
      <c r="D1457" s="59" t="s">
        <v>7856</v>
      </c>
      <c r="E1457" s="55" t="s">
        <v>1021</v>
      </c>
      <c r="F1457" s="59" t="s">
        <v>62</v>
      </c>
      <c r="G1457" s="59" t="s">
        <v>2066</v>
      </c>
      <c r="H1457" s="59" t="s">
        <v>747</v>
      </c>
      <c r="I1457" s="9"/>
    </row>
    <row r="1458" spans="2:9" x14ac:dyDescent="0.15">
      <c r="B1458" s="5" t="s">
        <v>410</v>
      </c>
      <c r="C1458" s="5"/>
      <c r="D1458" s="59" t="s">
        <v>7857</v>
      </c>
      <c r="E1458" s="55" t="s">
        <v>2427</v>
      </c>
      <c r="F1458" s="59" t="s">
        <v>949</v>
      </c>
      <c r="G1458" s="59" t="s">
        <v>2353</v>
      </c>
      <c r="H1458" s="59" t="s">
        <v>747</v>
      </c>
      <c r="I1458" s="9"/>
    </row>
    <row r="1459" spans="2:9" x14ac:dyDescent="0.15">
      <c r="B1459" s="7"/>
      <c r="C1459" s="7"/>
      <c r="D1459" s="4"/>
      <c r="E1459" s="40"/>
      <c r="F1459" s="4"/>
      <c r="G1459" s="4"/>
      <c r="H1459" s="4"/>
    </row>
    <row r="1460" spans="2:9" x14ac:dyDescent="0.15">
      <c r="B1460" s="2" t="s">
        <v>7851</v>
      </c>
    </row>
    <row r="1461" spans="2:9" x14ac:dyDescent="0.15">
      <c r="B1461" s="452" t="s">
        <v>674</v>
      </c>
      <c r="C1461" s="453"/>
      <c r="D1461" s="454" t="s">
        <v>7858</v>
      </c>
      <c r="E1461" s="454"/>
      <c r="F1461" s="454"/>
      <c r="G1461" s="454"/>
      <c r="H1461" s="454"/>
      <c r="I1461" s="454"/>
    </row>
    <row r="1462" spans="2:9" x14ac:dyDescent="0.15">
      <c r="B1462" s="452" t="s">
        <v>706</v>
      </c>
      <c r="C1462" s="453"/>
      <c r="D1462" s="454" t="s">
        <v>2252</v>
      </c>
      <c r="E1462" s="454"/>
      <c r="F1462" s="454"/>
      <c r="G1462" s="454"/>
      <c r="H1462" s="454"/>
      <c r="I1462" s="454"/>
    </row>
    <row r="1463" spans="2:9" x14ac:dyDescent="0.15">
      <c r="B1463" s="452" t="s">
        <v>44</v>
      </c>
      <c r="C1463" s="453"/>
      <c r="D1463" s="454" t="s">
        <v>7859</v>
      </c>
      <c r="E1463" s="454"/>
      <c r="F1463" s="454"/>
      <c r="G1463" s="454"/>
      <c r="H1463" s="454"/>
      <c r="I1463" s="454"/>
    </row>
    <row r="1464" spans="2:9" x14ac:dyDescent="0.15">
      <c r="B1464" s="452" t="s">
        <v>705</v>
      </c>
      <c r="C1464" s="453"/>
      <c r="D1464" s="454" t="s">
        <v>57</v>
      </c>
      <c r="E1464" s="454"/>
      <c r="F1464" s="454"/>
      <c r="G1464" s="454"/>
      <c r="H1464" s="454"/>
      <c r="I1464" s="454"/>
    </row>
    <row r="1465" spans="2:9" x14ac:dyDescent="0.15">
      <c r="B1465" s="452" t="s">
        <v>673</v>
      </c>
      <c r="C1465" s="453"/>
      <c r="D1465" s="454" t="s">
        <v>0</v>
      </c>
      <c r="E1465" s="454"/>
      <c r="F1465" s="454"/>
      <c r="G1465" s="454"/>
      <c r="H1465" s="454"/>
      <c r="I1465" s="454"/>
    </row>
    <row r="1466" spans="2:9" x14ac:dyDescent="0.15">
      <c r="B1466" s="56" t="s">
        <v>58</v>
      </c>
      <c r="C1466" s="56" t="s">
        <v>59</v>
      </c>
      <c r="D1466" s="64" t="s">
        <v>674</v>
      </c>
      <c r="E1466" s="64" t="s">
        <v>706</v>
      </c>
      <c r="F1466" s="64" t="s">
        <v>707</v>
      </c>
      <c r="G1466" s="64" t="s">
        <v>708</v>
      </c>
      <c r="H1466" s="64" t="s">
        <v>709</v>
      </c>
      <c r="I1466" s="59" t="s">
        <v>749</v>
      </c>
    </row>
    <row r="1467" spans="2:9" ht="16.5" customHeight="1" x14ac:dyDescent="0.15">
      <c r="B1467" s="5" t="s">
        <v>61</v>
      </c>
      <c r="C1467" s="5"/>
      <c r="D1467" s="59" t="s">
        <v>7860</v>
      </c>
      <c r="E1467" s="58" t="s">
        <v>295</v>
      </c>
      <c r="F1467" s="57" t="s">
        <v>173</v>
      </c>
      <c r="G1467" s="57" t="s">
        <v>296</v>
      </c>
      <c r="H1467" s="59" t="s">
        <v>747</v>
      </c>
      <c r="I1467" s="9" t="s">
        <v>982</v>
      </c>
    </row>
    <row r="1468" spans="2:9" ht="16.5" customHeight="1" x14ac:dyDescent="0.15">
      <c r="B1468" s="5" t="s">
        <v>19</v>
      </c>
      <c r="C1468" s="5"/>
      <c r="D1468" s="59" t="s">
        <v>7861</v>
      </c>
      <c r="E1468" s="58" t="s">
        <v>295</v>
      </c>
      <c r="F1468" s="57" t="s">
        <v>173</v>
      </c>
      <c r="G1468" s="57" t="s">
        <v>296</v>
      </c>
      <c r="H1468" s="59" t="s">
        <v>747</v>
      </c>
      <c r="I1468" s="9" t="s">
        <v>982</v>
      </c>
    </row>
    <row r="1469" spans="2:9" x14ac:dyDescent="0.15">
      <c r="B1469" s="5" t="s">
        <v>69</v>
      </c>
      <c r="C1469" s="5"/>
      <c r="D1469" s="59" t="s">
        <v>7862</v>
      </c>
      <c r="E1469" s="58" t="s">
        <v>295</v>
      </c>
      <c r="F1469" s="57" t="s">
        <v>173</v>
      </c>
      <c r="G1469" s="57" t="s">
        <v>296</v>
      </c>
      <c r="H1469" s="59" t="s">
        <v>747</v>
      </c>
      <c r="I1469" s="9" t="s">
        <v>982</v>
      </c>
    </row>
    <row r="1470" spans="2:9" x14ac:dyDescent="0.15">
      <c r="B1470" s="5" t="s">
        <v>161</v>
      </c>
      <c r="C1470" s="5"/>
      <c r="D1470" s="59" t="s">
        <v>7863</v>
      </c>
      <c r="E1470" s="58" t="s">
        <v>295</v>
      </c>
      <c r="F1470" s="57" t="s">
        <v>173</v>
      </c>
      <c r="G1470" s="57" t="s">
        <v>296</v>
      </c>
      <c r="H1470" s="59" t="s">
        <v>747</v>
      </c>
      <c r="I1470" s="9" t="s">
        <v>982</v>
      </c>
    </row>
    <row r="1471" spans="2:9" x14ac:dyDescent="0.15">
      <c r="B1471" s="5" t="s">
        <v>46</v>
      </c>
      <c r="C1471" s="5"/>
      <c r="D1471" s="59" t="s">
        <v>7864</v>
      </c>
      <c r="E1471" s="55" t="s">
        <v>2767</v>
      </c>
      <c r="F1471" s="57" t="s">
        <v>173</v>
      </c>
      <c r="G1471" s="59"/>
      <c r="H1471" s="59" t="s">
        <v>747</v>
      </c>
      <c r="I1471" s="9"/>
    </row>
    <row r="1472" spans="2:9" x14ac:dyDescent="0.15">
      <c r="B1472" s="5" t="s">
        <v>47</v>
      </c>
      <c r="C1472" s="5"/>
      <c r="D1472" s="59" t="s">
        <v>7865</v>
      </c>
      <c r="E1472" s="55" t="s">
        <v>2767</v>
      </c>
      <c r="F1472" s="57" t="s">
        <v>173</v>
      </c>
      <c r="G1472" s="59"/>
      <c r="H1472" s="59" t="s">
        <v>747</v>
      </c>
      <c r="I1472" s="9"/>
    </row>
    <row r="1473" spans="2:10" x14ac:dyDescent="0.15">
      <c r="B1473" s="7"/>
      <c r="C1473" s="7"/>
      <c r="D1473" s="4"/>
      <c r="E1473" s="40"/>
      <c r="F1473" s="4"/>
      <c r="G1473" s="4"/>
      <c r="H1473" s="4"/>
    </row>
    <row r="1474" spans="2:10" x14ac:dyDescent="0.15">
      <c r="B1474" s="2" t="s">
        <v>7851</v>
      </c>
    </row>
    <row r="1475" spans="2:10" x14ac:dyDescent="0.15">
      <c r="B1475" s="452" t="s">
        <v>674</v>
      </c>
      <c r="C1475" s="453"/>
      <c r="D1475" s="455" t="s">
        <v>7897</v>
      </c>
      <c r="E1475" s="456"/>
      <c r="F1475" s="456"/>
      <c r="G1475" s="456"/>
      <c r="H1475" s="456"/>
      <c r="I1475" s="457"/>
    </row>
    <row r="1476" spans="2:10" x14ac:dyDescent="0.15">
      <c r="B1476" s="452" t="s">
        <v>706</v>
      </c>
      <c r="C1476" s="453"/>
      <c r="D1476" s="455" t="s">
        <v>2252</v>
      </c>
      <c r="E1476" s="456"/>
      <c r="F1476" s="456"/>
      <c r="G1476" s="456"/>
      <c r="H1476" s="456"/>
      <c r="I1476" s="457"/>
    </row>
    <row r="1477" spans="2:10" x14ac:dyDescent="0.15">
      <c r="B1477" s="452" t="s">
        <v>44</v>
      </c>
      <c r="C1477" s="453"/>
      <c r="D1477" s="455" t="s">
        <v>7899</v>
      </c>
      <c r="E1477" s="456"/>
      <c r="F1477" s="456"/>
      <c r="G1477" s="456"/>
      <c r="H1477" s="456"/>
      <c r="I1477" s="457"/>
    </row>
    <row r="1478" spans="2:10" x14ac:dyDescent="0.15">
      <c r="B1478" s="452" t="s">
        <v>705</v>
      </c>
      <c r="C1478" s="453"/>
      <c r="D1478" s="455" t="s">
        <v>57</v>
      </c>
      <c r="E1478" s="456"/>
      <c r="F1478" s="456"/>
      <c r="G1478" s="456"/>
      <c r="H1478" s="456"/>
      <c r="I1478" s="457"/>
    </row>
    <row r="1479" spans="2:10" x14ac:dyDescent="0.15">
      <c r="B1479" s="452" t="s">
        <v>673</v>
      </c>
      <c r="C1479" s="453"/>
      <c r="D1479" s="455" t="s">
        <v>0</v>
      </c>
      <c r="E1479" s="456"/>
      <c r="F1479" s="456"/>
      <c r="G1479" s="456"/>
      <c r="H1479" s="456"/>
      <c r="I1479" s="457"/>
    </row>
    <row r="1480" spans="2:10" x14ac:dyDescent="0.15">
      <c r="B1480" s="56" t="s">
        <v>58</v>
      </c>
      <c r="C1480" s="56" t="s">
        <v>59</v>
      </c>
      <c r="D1480" s="64" t="s">
        <v>674</v>
      </c>
      <c r="E1480" s="64" t="s">
        <v>706</v>
      </c>
      <c r="F1480" s="64" t="s">
        <v>707</v>
      </c>
      <c r="G1480" s="64" t="s">
        <v>708</v>
      </c>
      <c r="H1480" s="64" t="s">
        <v>709</v>
      </c>
      <c r="I1480" s="59" t="s">
        <v>749</v>
      </c>
    </row>
    <row r="1481" spans="2:10" ht="16.5" customHeight="1" x14ac:dyDescent="0.15">
      <c r="B1481" s="5" t="s">
        <v>45</v>
      </c>
      <c r="C1481" s="5"/>
      <c r="D1481" s="59" t="s">
        <v>7900</v>
      </c>
      <c r="E1481" s="58" t="s">
        <v>7902</v>
      </c>
      <c r="F1481" s="57" t="s">
        <v>7769</v>
      </c>
      <c r="G1481" s="57" t="s">
        <v>7901</v>
      </c>
      <c r="H1481" s="59" t="s">
        <v>747</v>
      </c>
      <c r="I1481" s="9"/>
    </row>
    <row r="1482" spans="2:10" ht="16.5" customHeight="1" x14ac:dyDescent="0.15">
      <c r="B1482" s="5" t="s">
        <v>95</v>
      </c>
      <c r="C1482" s="5"/>
      <c r="D1482" s="59" t="s">
        <v>7903</v>
      </c>
      <c r="E1482" s="58" t="s">
        <v>7902</v>
      </c>
      <c r="F1482" s="57" t="s">
        <v>7769</v>
      </c>
      <c r="G1482" s="57" t="s">
        <v>7901</v>
      </c>
      <c r="H1482" s="59" t="s">
        <v>747</v>
      </c>
      <c r="I1482" s="9"/>
    </row>
    <row r="1483" spans="2:10" x14ac:dyDescent="0.15">
      <c r="B1483" s="5" t="s">
        <v>46</v>
      </c>
      <c r="C1483" s="5"/>
      <c r="D1483" s="59" t="s">
        <v>8284</v>
      </c>
      <c r="E1483" s="58" t="s">
        <v>7902</v>
      </c>
      <c r="F1483" s="57" t="s">
        <v>7769</v>
      </c>
      <c r="G1483" s="57" t="s">
        <v>7901</v>
      </c>
      <c r="H1483" s="59" t="s">
        <v>747</v>
      </c>
      <c r="I1483" s="9"/>
      <c r="J1483" s="40" t="s">
        <v>8286</v>
      </c>
    </row>
    <row r="1484" spans="2:10" x14ac:dyDescent="0.15">
      <c r="B1484" s="5" t="s">
        <v>47</v>
      </c>
      <c r="C1484" s="5"/>
      <c r="D1484" s="59" t="s">
        <v>8285</v>
      </c>
      <c r="E1484" s="58" t="s">
        <v>7902</v>
      </c>
      <c r="F1484" s="57" t="s">
        <v>7769</v>
      </c>
      <c r="G1484" s="57" t="s">
        <v>7901</v>
      </c>
      <c r="H1484" s="59" t="s">
        <v>747</v>
      </c>
      <c r="I1484" s="9"/>
      <c r="J1484" s="40" t="s">
        <v>8286</v>
      </c>
    </row>
    <row r="1485" spans="2:10" x14ac:dyDescent="0.15">
      <c r="B1485" s="5"/>
      <c r="C1485" s="5"/>
      <c r="D1485" s="59"/>
      <c r="E1485" s="55"/>
      <c r="F1485" s="57"/>
      <c r="G1485" s="59"/>
      <c r="H1485" s="59"/>
      <c r="I1485" s="9"/>
    </row>
    <row r="1486" spans="2:10" x14ac:dyDescent="0.15">
      <c r="B1486" s="5"/>
      <c r="C1486" s="5"/>
      <c r="D1486" s="59"/>
      <c r="E1486" s="55"/>
      <c r="F1486" s="57"/>
      <c r="G1486" s="59"/>
      <c r="H1486" s="59"/>
      <c r="I1486" s="9"/>
    </row>
    <row r="1487" spans="2:10" ht="18" customHeight="1" x14ac:dyDescent="0.15">
      <c r="B1487" s="7"/>
      <c r="C1487" s="7"/>
      <c r="D1487" s="4"/>
      <c r="E1487" s="40"/>
      <c r="F1487" s="4"/>
      <c r="G1487" s="4"/>
      <c r="H1487" s="4"/>
    </row>
    <row r="1488" spans="2:10" ht="18" customHeight="1" x14ac:dyDescent="0.15">
      <c r="B1488" s="2" t="s">
        <v>6498</v>
      </c>
    </row>
    <row r="1489" spans="2:9" ht="18" customHeight="1" x14ac:dyDescent="0.15">
      <c r="B1489" s="452" t="s">
        <v>674</v>
      </c>
      <c r="C1489" s="453"/>
      <c r="D1489" s="455" t="s">
        <v>2297</v>
      </c>
      <c r="E1489" s="456"/>
      <c r="F1489" s="456"/>
      <c r="G1489" s="456"/>
      <c r="H1489" s="456"/>
      <c r="I1489" s="457"/>
    </row>
    <row r="1490" spans="2:9" ht="18" customHeight="1" x14ac:dyDescent="0.15">
      <c r="B1490" s="452" t="s">
        <v>706</v>
      </c>
      <c r="C1490" s="453"/>
      <c r="D1490" s="455" t="s">
        <v>2321</v>
      </c>
      <c r="E1490" s="456"/>
      <c r="F1490" s="456"/>
      <c r="G1490" s="456"/>
      <c r="H1490" s="456"/>
      <c r="I1490" s="457"/>
    </row>
    <row r="1491" spans="2:9" ht="18" customHeight="1" x14ac:dyDescent="0.15">
      <c r="B1491" s="452" t="s">
        <v>44</v>
      </c>
      <c r="C1491" s="453"/>
      <c r="D1491" s="455" t="s">
        <v>1663</v>
      </c>
      <c r="E1491" s="456"/>
      <c r="F1491" s="456"/>
      <c r="G1491" s="456"/>
      <c r="H1491" s="456"/>
      <c r="I1491" s="457"/>
    </row>
    <row r="1492" spans="2:9" ht="18" customHeight="1" x14ac:dyDescent="0.15">
      <c r="B1492" s="452" t="s">
        <v>705</v>
      </c>
      <c r="C1492" s="453"/>
      <c r="D1492" s="455" t="s">
        <v>57</v>
      </c>
      <c r="E1492" s="456"/>
      <c r="F1492" s="456"/>
      <c r="G1492" s="456"/>
      <c r="H1492" s="456"/>
      <c r="I1492" s="457"/>
    </row>
    <row r="1493" spans="2:9" ht="18" customHeight="1" x14ac:dyDescent="0.15">
      <c r="B1493" s="452" t="s">
        <v>673</v>
      </c>
      <c r="C1493" s="453"/>
      <c r="D1493" s="455" t="s">
        <v>2259</v>
      </c>
      <c r="E1493" s="456"/>
      <c r="F1493" s="456"/>
      <c r="G1493" s="456"/>
      <c r="H1493" s="456"/>
      <c r="I1493" s="457"/>
    </row>
    <row r="1494" spans="2:9" s="39" customFormat="1" ht="18" customHeight="1" x14ac:dyDescent="0.15">
      <c r="B1494" s="56" t="s">
        <v>58</v>
      </c>
      <c r="C1494" s="56" t="s">
        <v>59</v>
      </c>
      <c r="D1494" s="64" t="s">
        <v>674</v>
      </c>
      <c r="E1494" s="64" t="s">
        <v>706</v>
      </c>
      <c r="F1494" s="64" t="s">
        <v>707</v>
      </c>
      <c r="G1494" s="64" t="s">
        <v>708</v>
      </c>
      <c r="H1494" s="64" t="s">
        <v>709</v>
      </c>
      <c r="I1494" s="59" t="s">
        <v>749</v>
      </c>
    </row>
    <row r="1495" spans="2:9" s="39" customFormat="1" ht="18" customHeight="1" x14ac:dyDescent="0.15">
      <c r="B1495" s="5" t="s">
        <v>2298</v>
      </c>
      <c r="C1495" s="6"/>
      <c r="D1495" s="1" t="s">
        <v>6487</v>
      </c>
      <c r="E1495" s="33" t="s">
        <v>2235</v>
      </c>
      <c r="F1495" s="59"/>
      <c r="G1495" s="59"/>
      <c r="H1495" s="59"/>
      <c r="I1495" s="9"/>
    </row>
    <row r="1496" spans="2:9" s="39" customFormat="1" ht="18" customHeight="1" x14ac:dyDescent="0.15">
      <c r="B1496" s="5" t="s">
        <v>2299</v>
      </c>
      <c r="C1496" s="6"/>
      <c r="D1496" s="1" t="s">
        <v>6487</v>
      </c>
      <c r="E1496" s="33" t="s">
        <v>2235</v>
      </c>
      <c r="F1496" s="59"/>
      <c r="G1496" s="59"/>
      <c r="H1496" s="59"/>
      <c r="I1496" s="9"/>
    </row>
    <row r="1497" spans="2:9" s="39" customFormat="1" ht="18" customHeight="1" x14ac:dyDescent="0.15">
      <c r="B1497" s="5" t="s">
        <v>2300</v>
      </c>
      <c r="C1497" s="6"/>
      <c r="D1497" s="1" t="s">
        <v>6487</v>
      </c>
      <c r="E1497" s="33" t="s">
        <v>2235</v>
      </c>
      <c r="F1497" s="59"/>
      <c r="G1497" s="59"/>
      <c r="H1497" s="59"/>
      <c r="I1497" s="9"/>
    </row>
    <row r="1498" spans="2:9" s="39" customFormat="1" ht="18" customHeight="1" x14ac:dyDescent="0.15">
      <c r="B1498" s="5" t="s">
        <v>2301</v>
      </c>
      <c r="C1498" s="6"/>
      <c r="D1498" s="1" t="s">
        <v>6487</v>
      </c>
      <c r="E1498" s="33" t="s">
        <v>2235</v>
      </c>
      <c r="F1498" s="59"/>
      <c r="G1498" s="59"/>
      <c r="H1498" s="59"/>
      <c r="I1498" s="9"/>
    </row>
    <row r="1499" spans="2:9" s="39" customFormat="1" ht="18" customHeight="1" x14ac:dyDescent="0.15">
      <c r="B1499" s="5" t="s">
        <v>2302</v>
      </c>
      <c r="C1499" s="6"/>
      <c r="D1499" s="1" t="s">
        <v>6487</v>
      </c>
      <c r="E1499" s="33" t="s">
        <v>2235</v>
      </c>
      <c r="F1499" s="59"/>
      <c r="G1499" s="59"/>
      <c r="H1499" s="59"/>
      <c r="I1499" s="9"/>
    </row>
    <row r="1500" spans="2:9" s="39" customFormat="1" ht="18" customHeight="1" x14ac:dyDescent="0.15">
      <c r="B1500" s="5" t="s">
        <v>2303</v>
      </c>
      <c r="C1500" s="6"/>
      <c r="D1500" s="1" t="s">
        <v>6487</v>
      </c>
      <c r="E1500" s="33" t="s">
        <v>2235</v>
      </c>
      <c r="F1500" s="59"/>
      <c r="G1500" s="59"/>
      <c r="H1500" s="59"/>
      <c r="I1500" s="9"/>
    </row>
    <row r="1501" spans="2:9" s="39" customFormat="1" ht="18" customHeight="1" x14ac:dyDescent="0.15">
      <c r="B1501" s="5" t="s">
        <v>2304</v>
      </c>
      <c r="C1501" s="6"/>
      <c r="D1501" s="114" t="s">
        <v>6488</v>
      </c>
      <c r="E1501" s="160" t="s">
        <v>6490</v>
      </c>
      <c r="F1501" s="59" t="s">
        <v>62</v>
      </c>
      <c r="G1501" s="59" t="s">
        <v>983</v>
      </c>
      <c r="H1501" s="59" t="s">
        <v>747</v>
      </c>
      <c r="I1501" s="9" t="s">
        <v>6491</v>
      </c>
    </row>
    <row r="1502" spans="2:9" ht="18" customHeight="1" x14ac:dyDescent="0.15">
      <c r="B1502" s="5" t="s">
        <v>2305</v>
      </c>
      <c r="C1502" s="6"/>
      <c r="D1502" s="114" t="s">
        <v>6489</v>
      </c>
      <c r="E1502" s="160" t="s">
        <v>6490</v>
      </c>
      <c r="F1502" s="59" t="s">
        <v>62</v>
      </c>
      <c r="G1502" s="59" t="s">
        <v>983</v>
      </c>
      <c r="H1502" s="59" t="s">
        <v>747</v>
      </c>
      <c r="I1502" s="9" t="s">
        <v>6491</v>
      </c>
    </row>
    <row r="1504" spans="2:9" ht="18" customHeight="1" x14ac:dyDescent="0.15">
      <c r="B1504" s="7"/>
      <c r="C1504" s="7"/>
      <c r="D1504" s="4"/>
      <c r="E1504" s="40"/>
      <c r="F1504" s="4"/>
      <c r="G1504" s="4"/>
      <c r="H1504" s="4"/>
    </row>
    <row r="1505" spans="2:10" ht="18" customHeight="1" x14ac:dyDescent="0.15">
      <c r="B1505" s="2" t="s">
        <v>6498</v>
      </c>
    </row>
    <row r="1506" spans="2:10" ht="18" customHeight="1" x14ac:dyDescent="0.15">
      <c r="B1506" s="452" t="s">
        <v>674</v>
      </c>
      <c r="C1506" s="453"/>
      <c r="D1506" s="454" t="s">
        <v>2296</v>
      </c>
      <c r="E1506" s="454"/>
      <c r="F1506" s="454"/>
      <c r="G1506" s="454"/>
      <c r="H1506" s="454"/>
      <c r="I1506" s="454"/>
    </row>
    <row r="1507" spans="2:10" ht="18" customHeight="1" x14ac:dyDescent="0.15">
      <c r="B1507" s="452" t="s">
        <v>706</v>
      </c>
      <c r="C1507" s="453"/>
      <c r="D1507" s="454" t="s">
        <v>2321</v>
      </c>
      <c r="E1507" s="454"/>
      <c r="F1507" s="454"/>
      <c r="G1507" s="454"/>
      <c r="H1507" s="454"/>
      <c r="I1507" s="454"/>
    </row>
    <row r="1508" spans="2:10" ht="18" customHeight="1" x14ac:dyDescent="0.15">
      <c r="B1508" s="452" t="s">
        <v>44</v>
      </c>
      <c r="C1508" s="453"/>
      <c r="D1508" s="454" t="s">
        <v>1664</v>
      </c>
      <c r="E1508" s="454"/>
      <c r="F1508" s="454"/>
      <c r="G1508" s="454"/>
      <c r="H1508" s="454"/>
      <c r="I1508" s="454"/>
    </row>
    <row r="1509" spans="2:10" ht="18" customHeight="1" x14ac:dyDescent="0.15">
      <c r="B1509" s="452" t="s">
        <v>705</v>
      </c>
      <c r="C1509" s="453"/>
      <c r="D1509" s="454" t="s">
        <v>57</v>
      </c>
      <c r="E1509" s="454"/>
      <c r="F1509" s="454"/>
      <c r="G1509" s="454"/>
      <c r="H1509" s="454"/>
      <c r="I1509" s="454"/>
    </row>
    <row r="1510" spans="2:10" ht="18" customHeight="1" x14ac:dyDescent="0.15">
      <c r="B1510" s="452" t="s">
        <v>673</v>
      </c>
      <c r="C1510" s="453"/>
      <c r="D1510" s="454" t="s">
        <v>2259</v>
      </c>
      <c r="E1510" s="454"/>
      <c r="F1510" s="454"/>
      <c r="G1510" s="454"/>
      <c r="H1510" s="454"/>
      <c r="I1510" s="454"/>
    </row>
    <row r="1511" spans="2:10" s="39" customFormat="1" ht="18" customHeight="1" x14ac:dyDescent="0.15">
      <c r="B1511" s="56" t="s">
        <v>58</v>
      </c>
      <c r="C1511" s="56" t="s">
        <v>59</v>
      </c>
      <c r="D1511" s="64" t="s">
        <v>674</v>
      </c>
      <c r="E1511" s="64" t="s">
        <v>706</v>
      </c>
      <c r="F1511" s="64" t="s">
        <v>707</v>
      </c>
      <c r="G1511" s="64" t="s">
        <v>708</v>
      </c>
      <c r="H1511" s="64" t="s">
        <v>709</v>
      </c>
      <c r="I1511" s="59" t="s">
        <v>749</v>
      </c>
      <c r="J1511" s="40"/>
    </row>
    <row r="1512" spans="2:10" s="39" customFormat="1" ht="18" customHeight="1" x14ac:dyDescent="0.15">
      <c r="B1512" s="5" t="s">
        <v>2298</v>
      </c>
      <c r="C1512" s="6"/>
      <c r="D1512" s="1" t="s">
        <v>6492</v>
      </c>
      <c r="E1512" s="160" t="s">
        <v>6490</v>
      </c>
      <c r="F1512" s="59" t="s">
        <v>62</v>
      </c>
      <c r="G1512" s="59" t="s">
        <v>983</v>
      </c>
      <c r="H1512" s="59" t="s">
        <v>747</v>
      </c>
      <c r="I1512" s="9" t="s">
        <v>6491</v>
      </c>
      <c r="J1512" s="40"/>
    </row>
    <row r="1513" spans="2:10" s="39" customFormat="1" ht="18" customHeight="1" x14ac:dyDescent="0.15">
      <c r="B1513" s="5" t="s">
        <v>2299</v>
      </c>
      <c r="C1513" s="6"/>
      <c r="D1513" s="1" t="s">
        <v>6493</v>
      </c>
      <c r="E1513" s="160" t="s">
        <v>6490</v>
      </c>
      <c r="F1513" s="59" t="s">
        <v>62</v>
      </c>
      <c r="G1513" s="59" t="s">
        <v>983</v>
      </c>
      <c r="H1513" s="59" t="s">
        <v>747</v>
      </c>
      <c r="I1513" s="9" t="s">
        <v>6491</v>
      </c>
      <c r="J1513" s="40"/>
    </row>
    <row r="1514" spans="2:10" s="39" customFormat="1" ht="18" customHeight="1" x14ac:dyDescent="0.15">
      <c r="B1514" s="5" t="s">
        <v>2300</v>
      </c>
      <c r="C1514" s="6"/>
      <c r="D1514" s="1" t="s">
        <v>6494</v>
      </c>
      <c r="E1514" s="160" t="s">
        <v>6490</v>
      </c>
      <c r="F1514" s="59" t="s">
        <v>62</v>
      </c>
      <c r="G1514" s="59" t="s">
        <v>983</v>
      </c>
      <c r="H1514" s="59" t="s">
        <v>747</v>
      </c>
      <c r="I1514" s="9" t="s">
        <v>6491</v>
      </c>
      <c r="J1514" s="40"/>
    </row>
    <row r="1515" spans="2:10" s="39" customFormat="1" ht="18" customHeight="1" x14ac:dyDescent="0.15">
      <c r="B1515" s="5" t="s">
        <v>2301</v>
      </c>
      <c r="C1515" s="6"/>
      <c r="D1515" s="1" t="s">
        <v>6495</v>
      </c>
      <c r="E1515" s="160" t="s">
        <v>6490</v>
      </c>
      <c r="F1515" s="59" t="s">
        <v>62</v>
      </c>
      <c r="G1515" s="59" t="s">
        <v>983</v>
      </c>
      <c r="H1515" s="59" t="s">
        <v>747</v>
      </c>
      <c r="I1515" s="9" t="s">
        <v>6491</v>
      </c>
      <c r="J1515" s="40"/>
    </row>
    <row r="1516" spans="2:10" s="39" customFormat="1" ht="18" customHeight="1" x14ac:dyDescent="0.15">
      <c r="B1516" s="5" t="s">
        <v>2302</v>
      </c>
      <c r="C1516" s="6"/>
      <c r="D1516" s="1" t="s">
        <v>6496</v>
      </c>
      <c r="E1516" s="160" t="s">
        <v>6490</v>
      </c>
      <c r="F1516" s="59" t="s">
        <v>62</v>
      </c>
      <c r="G1516" s="59" t="s">
        <v>983</v>
      </c>
      <c r="H1516" s="59" t="s">
        <v>747</v>
      </c>
      <c r="I1516" s="9" t="s">
        <v>6491</v>
      </c>
      <c r="J1516" s="40"/>
    </row>
    <row r="1517" spans="2:10" s="39" customFormat="1" ht="18" customHeight="1" x14ac:dyDescent="0.15">
      <c r="B1517" s="5" t="s">
        <v>2303</v>
      </c>
      <c r="C1517" s="6"/>
      <c r="D1517" s="1" t="s">
        <v>6497</v>
      </c>
      <c r="E1517" s="160" t="s">
        <v>6490</v>
      </c>
      <c r="F1517" s="59" t="s">
        <v>62</v>
      </c>
      <c r="G1517" s="59" t="s">
        <v>983</v>
      </c>
      <c r="H1517" s="59" t="s">
        <v>747</v>
      </c>
      <c r="I1517" s="9" t="s">
        <v>6491</v>
      </c>
      <c r="J1517" s="40"/>
    </row>
    <row r="1518" spans="2:10" s="39" customFormat="1" ht="18" customHeight="1" x14ac:dyDescent="0.15">
      <c r="B1518" s="5" t="s">
        <v>2304</v>
      </c>
      <c r="C1518" s="6"/>
      <c r="D1518" s="1" t="s">
        <v>6487</v>
      </c>
      <c r="E1518" s="33" t="s">
        <v>2235</v>
      </c>
      <c r="F1518" s="59"/>
      <c r="G1518" s="59"/>
      <c r="H1518" s="59"/>
      <c r="I1518" s="9"/>
      <c r="J1518" s="40"/>
    </row>
    <row r="1519" spans="2:10" ht="18" customHeight="1" x14ac:dyDescent="0.15">
      <c r="B1519" s="5" t="s">
        <v>2305</v>
      </c>
      <c r="C1519" s="6"/>
      <c r="D1519" s="1" t="s">
        <v>6487</v>
      </c>
      <c r="E1519" s="33" t="s">
        <v>2235</v>
      </c>
      <c r="F1519" s="59"/>
      <c r="G1519" s="59"/>
      <c r="H1519" s="59"/>
      <c r="I1519" s="9"/>
    </row>
    <row r="1522" spans="2:10" x14ac:dyDescent="0.15">
      <c r="B1522" s="2" t="s">
        <v>6503</v>
      </c>
    </row>
    <row r="1523" spans="2:10" x14ac:dyDescent="0.15">
      <c r="B1523" s="452" t="s">
        <v>674</v>
      </c>
      <c r="C1523" s="453"/>
      <c r="D1523" s="454" t="s">
        <v>2430</v>
      </c>
      <c r="E1523" s="454"/>
      <c r="F1523" s="454"/>
      <c r="G1523" s="454"/>
      <c r="H1523" s="454"/>
      <c r="I1523" s="454"/>
    </row>
    <row r="1524" spans="2:10" x14ac:dyDescent="0.15">
      <c r="B1524" s="452" t="s">
        <v>706</v>
      </c>
      <c r="C1524" s="453"/>
      <c r="D1524" s="454" t="s">
        <v>2281</v>
      </c>
      <c r="E1524" s="454"/>
      <c r="F1524" s="454"/>
      <c r="G1524" s="454"/>
      <c r="H1524" s="454"/>
      <c r="I1524" s="454"/>
    </row>
    <row r="1525" spans="2:10" x14ac:dyDescent="0.15">
      <c r="B1525" s="452" t="s">
        <v>44</v>
      </c>
      <c r="C1525" s="453"/>
      <c r="D1525" s="454" t="s">
        <v>2258</v>
      </c>
      <c r="E1525" s="454"/>
      <c r="F1525" s="454"/>
      <c r="G1525" s="454"/>
      <c r="H1525" s="454"/>
      <c r="I1525" s="454"/>
    </row>
    <row r="1526" spans="2:10" x14ac:dyDescent="0.15">
      <c r="B1526" s="452" t="s">
        <v>705</v>
      </c>
      <c r="C1526" s="453"/>
      <c r="D1526" s="454" t="s">
        <v>57</v>
      </c>
      <c r="E1526" s="454"/>
      <c r="F1526" s="454"/>
      <c r="G1526" s="454"/>
      <c r="H1526" s="454"/>
      <c r="I1526" s="454"/>
    </row>
    <row r="1527" spans="2:10" x14ac:dyDescent="0.15">
      <c r="B1527" s="452" t="s">
        <v>673</v>
      </c>
      <c r="C1527" s="453"/>
      <c r="D1527" s="454" t="s">
        <v>2259</v>
      </c>
      <c r="E1527" s="454"/>
      <c r="F1527" s="454"/>
      <c r="G1527" s="454"/>
      <c r="H1527" s="454"/>
      <c r="I1527" s="454"/>
    </row>
    <row r="1528" spans="2:10" s="39" customFormat="1" x14ac:dyDescent="0.15">
      <c r="B1528" s="56" t="s">
        <v>58</v>
      </c>
      <c r="C1528" s="56" t="s">
        <v>59</v>
      </c>
      <c r="D1528" s="64" t="s">
        <v>674</v>
      </c>
      <c r="E1528" s="64" t="s">
        <v>706</v>
      </c>
      <c r="F1528" s="64" t="s">
        <v>707</v>
      </c>
      <c r="G1528" s="64" t="s">
        <v>708</v>
      </c>
      <c r="H1528" s="64" t="s">
        <v>709</v>
      </c>
      <c r="I1528" s="59" t="s">
        <v>749</v>
      </c>
      <c r="J1528" s="40"/>
    </row>
    <row r="1529" spans="2:10" s="39" customFormat="1" ht="49.5" customHeight="1" x14ac:dyDescent="0.15">
      <c r="B1529" s="5" t="s">
        <v>2260</v>
      </c>
      <c r="C1529" s="6" t="s">
        <v>2261</v>
      </c>
      <c r="D1529" s="161" t="s">
        <v>2262</v>
      </c>
      <c r="E1529" s="162" t="s">
        <v>9537</v>
      </c>
      <c r="F1529" s="163" t="s">
        <v>2263</v>
      </c>
      <c r="G1529" s="163" t="s">
        <v>2264</v>
      </c>
      <c r="H1529" s="163" t="s">
        <v>747</v>
      </c>
      <c r="I1529" s="66"/>
      <c r="J1529" s="40" t="s">
        <v>9536</v>
      </c>
    </row>
    <row r="1530" spans="2:10" s="39" customFormat="1" x14ac:dyDescent="0.15">
      <c r="B1530" s="5" t="s">
        <v>61</v>
      </c>
      <c r="C1530" s="6" t="s">
        <v>924</v>
      </c>
      <c r="D1530" s="161" t="s">
        <v>2265</v>
      </c>
      <c r="E1530" s="164" t="s">
        <v>2233</v>
      </c>
      <c r="F1530" s="163" t="s">
        <v>2266</v>
      </c>
      <c r="G1530" s="163" t="s">
        <v>2267</v>
      </c>
      <c r="H1530" s="163" t="s">
        <v>747</v>
      </c>
      <c r="I1530" s="66"/>
      <c r="J1530" s="40"/>
    </row>
    <row r="1531" spans="2:10" s="39" customFormat="1" x14ac:dyDescent="0.15">
      <c r="B1531" s="5" t="s">
        <v>2268</v>
      </c>
      <c r="C1531" s="6"/>
      <c r="D1531" s="66" t="s">
        <v>2269</v>
      </c>
      <c r="E1531" s="164" t="s">
        <v>2270</v>
      </c>
      <c r="F1531" s="163" t="s">
        <v>2271</v>
      </c>
      <c r="G1531" s="163" t="s">
        <v>2272</v>
      </c>
      <c r="H1531" s="163" t="s">
        <v>747</v>
      </c>
      <c r="I1531" s="66"/>
      <c r="J1531" s="40"/>
    </row>
    <row r="1532" spans="2:10" s="39" customFormat="1" x14ac:dyDescent="0.15">
      <c r="B1532" s="5" t="s">
        <v>2273</v>
      </c>
      <c r="C1532" s="6"/>
      <c r="D1532" s="161" t="s">
        <v>2274</v>
      </c>
      <c r="E1532" s="164" t="s">
        <v>2282</v>
      </c>
      <c r="F1532" s="163" t="s">
        <v>2275</v>
      </c>
      <c r="G1532" s="163" t="s">
        <v>2276</v>
      </c>
      <c r="H1532" s="163" t="s">
        <v>2277</v>
      </c>
      <c r="I1532" s="66"/>
      <c r="J1532" s="40"/>
    </row>
    <row r="1533" spans="2:10" s="39" customFormat="1" x14ac:dyDescent="0.15">
      <c r="B1533" s="5" t="s">
        <v>2278</v>
      </c>
      <c r="C1533" s="6"/>
      <c r="D1533" s="161" t="s">
        <v>6500</v>
      </c>
      <c r="E1533" s="164" t="s">
        <v>6502</v>
      </c>
      <c r="F1533" s="163" t="s">
        <v>2275</v>
      </c>
      <c r="G1533" s="163" t="s">
        <v>900</v>
      </c>
      <c r="H1533" s="163" t="s">
        <v>747</v>
      </c>
      <c r="I1533" s="66" t="s">
        <v>6501</v>
      </c>
      <c r="J1533" s="40"/>
    </row>
    <row r="1534" spans="2:10" s="39" customFormat="1" x14ac:dyDescent="0.15">
      <c r="B1534" s="5" t="s">
        <v>1571</v>
      </c>
      <c r="C1534" s="6"/>
      <c r="D1534" s="161" t="s">
        <v>2323</v>
      </c>
      <c r="E1534" s="165" t="s">
        <v>2324</v>
      </c>
      <c r="F1534" s="163" t="s">
        <v>1275</v>
      </c>
      <c r="G1534" s="163" t="s">
        <v>2325</v>
      </c>
      <c r="H1534" s="163" t="s">
        <v>747</v>
      </c>
      <c r="I1534" s="66" t="s">
        <v>2326</v>
      </c>
      <c r="J1534" s="40"/>
    </row>
    <row r="1535" spans="2:10" s="39" customFormat="1" ht="39" customHeight="1" x14ac:dyDescent="0.15">
      <c r="B1535" s="5" t="s">
        <v>2468</v>
      </c>
      <c r="C1535" s="6"/>
      <c r="D1535" s="161" t="s">
        <v>2469</v>
      </c>
      <c r="E1535" s="166" t="s">
        <v>6486</v>
      </c>
      <c r="F1535" s="163" t="s">
        <v>2470</v>
      </c>
      <c r="G1535" s="163" t="s">
        <v>2471</v>
      </c>
      <c r="H1535" s="163" t="s">
        <v>747</v>
      </c>
      <c r="I1535" s="66" t="s">
        <v>2472</v>
      </c>
      <c r="J1535" s="40"/>
    </row>
    <row r="1537" spans="2:9" ht="18" customHeight="1" x14ac:dyDescent="0.15">
      <c r="B1537" s="2" t="s">
        <v>2322</v>
      </c>
    </row>
    <row r="1538" spans="2:9" ht="18" customHeight="1" x14ac:dyDescent="0.15">
      <c r="B1538" s="452" t="s">
        <v>674</v>
      </c>
      <c r="C1538" s="453"/>
      <c r="D1538" s="454" t="s">
        <v>2443</v>
      </c>
      <c r="E1538" s="454"/>
      <c r="F1538" s="454"/>
      <c r="G1538" s="454"/>
      <c r="H1538" s="454"/>
      <c r="I1538" s="454"/>
    </row>
    <row r="1539" spans="2:9" ht="18" customHeight="1" x14ac:dyDescent="0.15">
      <c r="B1539" s="452" t="s">
        <v>706</v>
      </c>
      <c r="C1539" s="453"/>
      <c r="D1539" s="454" t="s">
        <v>2333</v>
      </c>
      <c r="E1539" s="454"/>
      <c r="F1539" s="454"/>
      <c r="G1539" s="454"/>
      <c r="H1539" s="454"/>
      <c r="I1539" s="454"/>
    </row>
    <row r="1540" spans="2:9" ht="18" customHeight="1" x14ac:dyDescent="0.15">
      <c r="B1540" s="452" t="s">
        <v>268</v>
      </c>
      <c r="C1540" s="453"/>
      <c r="D1540" s="454" t="s">
        <v>2328</v>
      </c>
      <c r="E1540" s="454"/>
      <c r="F1540" s="454"/>
      <c r="G1540" s="454"/>
      <c r="H1540" s="454"/>
      <c r="I1540" s="454"/>
    </row>
    <row r="1541" spans="2:9" ht="18" customHeight="1" x14ac:dyDescent="0.15">
      <c r="B1541" s="452" t="s">
        <v>705</v>
      </c>
      <c r="C1541" s="453"/>
      <c r="D1541" s="454" t="s">
        <v>57</v>
      </c>
      <c r="E1541" s="454"/>
      <c r="F1541" s="454"/>
      <c r="G1541" s="454"/>
      <c r="H1541" s="454"/>
      <c r="I1541" s="454"/>
    </row>
    <row r="1542" spans="2:9" ht="18" customHeight="1" x14ac:dyDescent="0.15">
      <c r="B1542" s="452" t="s">
        <v>673</v>
      </c>
      <c r="C1542" s="453"/>
      <c r="D1542" s="454" t="s">
        <v>2444</v>
      </c>
      <c r="E1542" s="454"/>
      <c r="F1542" s="454"/>
      <c r="G1542" s="454"/>
      <c r="H1542" s="454"/>
      <c r="I1542" s="454"/>
    </row>
    <row r="1543" spans="2:9" s="39" customFormat="1" ht="18" customHeight="1" x14ac:dyDescent="0.15">
      <c r="B1543" s="56" t="s">
        <v>273</v>
      </c>
      <c r="C1543" s="56" t="s">
        <v>274</v>
      </c>
      <c r="D1543" s="64" t="s">
        <v>674</v>
      </c>
      <c r="E1543" s="64" t="s">
        <v>706</v>
      </c>
      <c r="F1543" s="64" t="s">
        <v>707</v>
      </c>
      <c r="G1543" s="64" t="s">
        <v>708</v>
      </c>
      <c r="H1543" s="64" t="s">
        <v>709</v>
      </c>
      <c r="I1543" s="59" t="s">
        <v>749</v>
      </c>
    </row>
    <row r="1544" spans="2:9" s="39" customFormat="1" ht="18" customHeight="1" x14ac:dyDescent="0.15">
      <c r="B1544" s="5" t="s">
        <v>235</v>
      </c>
      <c r="C1544" s="6"/>
      <c r="D1544" s="1" t="s">
        <v>2306</v>
      </c>
      <c r="E1544" s="33" t="s">
        <v>2445</v>
      </c>
      <c r="F1544" s="59" t="s">
        <v>321</v>
      </c>
      <c r="G1544" s="59" t="s">
        <v>370</v>
      </c>
      <c r="H1544" s="59" t="s">
        <v>747</v>
      </c>
      <c r="I1544" s="9"/>
    </row>
    <row r="1545" spans="2:9" s="39" customFormat="1" ht="18" customHeight="1" x14ac:dyDescent="0.15">
      <c r="B1545" s="5" t="s">
        <v>132</v>
      </c>
      <c r="C1545" s="6"/>
      <c r="D1545" s="1" t="s">
        <v>2307</v>
      </c>
      <c r="E1545" s="33" t="s">
        <v>2445</v>
      </c>
      <c r="F1545" s="59" t="s">
        <v>321</v>
      </c>
      <c r="G1545" s="59" t="s">
        <v>370</v>
      </c>
      <c r="H1545" s="59" t="s">
        <v>747</v>
      </c>
      <c r="I1545" s="9"/>
    </row>
    <row r="1546" spans="2:9" s="39" customFormat="1" ht="18" customHeight="1" x14ac:dyDescent="0.15">
      <c r="B1546" s="5" t="s">
        <v>133</v>
      </c>
      <c r="C1546" s="6"/>
      <c r="D1546" s="1" t="s">
        <v>2308</v>
      </c>
      <c r="E1546" s="33" t="s">
        <v>2445</v>
      </c>
      <c r="F1546" s="59" t="s">
        <v>321</v>
      </c>
      <c r="G1546" s="59" t="s">
        <v>370</v>
      </c>
      <c r="H1546" s="59" t="s">
        <v>747</v>
      </c>
      <c r="I1546" s="9"/>
    </row>
    <row r="1547" spans="2:9" s="39" customFormat="1" ht="18" customHeight="1" x14ac:dyDescent="0.15">
      <c r="B1547" s="5" t="s">
        <v>134</v>
      </c>
      <c r="C1547" s="6"/>
      <c r="D1547" s="1" t="s">
        <v>2309</v>
      </c>
      <c r="E1547" s="33" t="s">
        <v>2445</v>
      </c>
      <c r="F1547" s="59" t="s">
        <v>321</v>
      </c>
      <c r="G1547" s="59" t="s">
        <v>370</v>
      </c>
      <c r="H1547" s="59" t="s">
        <v>747</v>
      </c>
      <c r="I1547" s="9"/>
    </row>
    <row r="1548" spans="2:9" s="39" customFormat="1" ht="18" customHeight="1" x14ac:dyDescent="0.15">
      <c r="B1548" s="5" t="s">
        <v>135</v>
      </c>
      <c r="C1548" s="6"/>
      <c r="D1548" s="1" t="s">
        <v>2310</v>
      </c>
      <c r="E1548" s="33" t="s">
        <v>2445</v>
      </c>
      <c r="F1548" s="59" t="s">
        <v>321</v>
      </c>
      <c r="G1548" s="59" t="s">
        <v>370</v>
      </c>
      <c r="H1548" s="59" t="s">
        <v>747</v>
      </c>
      <c r="I1548" s="9"/>
    </row>
    <row r="1549" spans="2:9" s="39" customFormat="1" ht="18" customHeight="1" x14ac:dyDescent="0.15">
      <c r="B1549" s="5" t="s">
        <v>136</v>
      </c>
      <c r="C1549" s="6"/>
      <c r="D1549" s="1" t="s">
        <v>2311</v>
      </c>
      <c r="E1549" s="33" t="s">
        <v>2445</v>
      </c>
      <c r="F1549" s="59" t="s">
        <v>321</v>
      </c>
      <c r="G1549" s="59" t="s">
        <v>370</v>
      </c>
      <c r="H1549" s="59" t="s">
        <v>747</v>
      </c>
      <c r="I1549" s="9"/>
    </row>
    <row r="1550" spans="2:9" s="39" customFormat="1" ht="18" customHeight="1" x14ac:dyDescent="0.15">
      <c r="B1550" s="5" t="s">
        <v>137</v>
      </c>
      <c r="C1550" s="6"/>
      <c r="D1550" s="1" t="s">
        <v>2312</v>
      </c>
      <c r="E1550" s="33" t="s">
        <v>2445</v>
      </c>
      <c r="F1550" s="59" t="s">
        <v>321</v>
      </c>
      <c r="G1550" s="59" t="s">
        <v>370</v>
      </c>
      <c r="H1550" s="59" t="s">
        <v>747</v>
      </c>
      <c r="I1550" s="9"/>
    </row>
    <row r="1551" spans="2:9" x14ac:dyDescent="0.15">
      <c r="B1551" s="5" t="s">
        <v>305</v>
      </c>
      <c r="C1551" s="6"/>
      <c r="D1551" s="1" t="s">
        <v>2313</v>
      </c>
      <c r="E1551" s="33" t="s">
        <v>2445</v>
      </c>
      <c r="F1551" s="59" t="s">
        <v>321</v>
      </c>
      <c r="G1551" s="59" t="s">
        <v>370</v>
      </c>
      <c r="H1551" s="59" t="s">
        <v>747</v>
      </c>
      <c r="I1551" s="9"/>
    </row>
    <row r="1553" spans="2:10" ht="18" customHeight="1" x14ac:dyDescent="0.15">
      <c r="B1553" s="2" t="s">
        <v>6498</v>
      </c>
    </row>
    <row r="1554" spans="2:10" ht="18" customHeight="1" x14ac:dyDescent="0.15">
      <c r="B1554" s="452" t="s">
        <v>674</v>
      </c>
      <c r="C1554" s="453"/>
      <c r="D1554" s="454" t="s">
        <v>2442</v>
      </c>
      <c r="E1554" s="454"/>
      <c r="F1554" s="454"/>
      <c r="G1554" s="454"/>
      <c r="H1554" s="454"/>
      <c r="I1554" s="454"/>
    </row>
    <row r="1555" spans="2:10" ht="18" customHeight="1" x14ac:dyDescent="0.15">
      <c r="B1555" s="452" t="s">
        <v>706</v>
      </c>
      <c r="C1555" s="453"/>
      <c r="D1555" s="454" t="s">
        <v>2333</v>
      </c>
      <c r="E1555" s="454"/>
      <c r="F1555" s="454"/>
      <c r="G1555" s="454"/>
      <c r="H1555" s="454"/>
      <c r="I1555" s="454"/>
    </row>
    <row r="1556" spans="2:10" ht="18" customHeight="1" x14ac:dyDescent="0.15">
      <c r="B1556" s="452" t="s">
        <v>2347</v>
      </c>
      <c r="C1556" s="453"/>
      <c r="D1556" s="454" t="s">
        <v>2329</v>
      </c>
      <c r="E1556" s="454"/>
      <c r="F1556" s="454"/>
      <c r="G1556" s="454"/>
      <c r="H1556" s="454"/>
      <c r="I1556" s="454"/>
    </row>
    <row r="1557" spans="2:10" ht="18" customHeight="1" x14ac:dyDescent="0.15">
      <c r="B1557" s="452" t="s">
        <v>705</v>
      </c>
      <c r="C1557" s="453"/>
      <c r="D1557" s="454" t="s">
        <v>57</v>
      </c>
      <c r="E1557" s="454"/>
      <c r="F1557" s="454"/>
      <c r="G1557" s="454"/>
      <c r="H1557" s="454"/>
      <c r="I1557" s="454"/>
    </row>
    <row r="1558" spans="2:10" ht="18" customHeight="1" x14ac:dyDescent="0.15">
      <c r="B1558" s="452" t="s">
        <v>673</v>
      </c>
      <c r="C1558" s="453"/>
      <c r="D1558" s="454" t="s">
        <v>2349</v>
      </c>
      <c r="E1558" s="454"/>
      <c r="F1558" s="454"/>
      <c r="G1558" s="454"/>
      <c r="H1558" s="454"/>
      <c r="I1558" s="454"/>
    </row>
    <row r="1559" spans="2:10" s="39" customFormat="1" ht="18" customHeight="1" x14ac:dyDescent="0.15">
      <c r="B1559" s="56" t="s">
        <v>2350</v>
      </c>
      <c r="C1559" s="56" t="s">
        <v>2351</v>
      </c>
      <c r="D1559" s="64" t="s">
        <v>674</v>
      </c>
      <c r="E1559" s="64" t="s">
        <v>706</v>
      </c>
      <c r="F1559" s="64" t="s">
        <v>707</v>
      </c>
      <c r="G1559" s="64" t="s">
        <v>708</v>
      </c>
      <c r="H1559" s="64" t="s">
        <v>709</v>
      </c>
      <c r="I1559" s="59" t="s">
        <v>749</v>
      </c>
      <c r="J1559" s="40"/>
    </row>
    <row r="1560" spans="2:10" s="39" customFormat="1" ht="18" customHeight="1" x14ac:dyDescent="0.15">
      <c r="B1560" s="5" t="s">
        <v>2334</v>
      </c>
      <c r="C1560" s="6"/>
      <c r="D1560" s="1" t="s">
        <v>2314</v>
      </c>
      <c r="E1560" s="33" t="s">
        <v>2335</v>
      </c>
      <c r="F1560" s="59" t="s">
        <v>2336</v>
      </c>
      <c r="G1560" s="59" t="s">
        <v>2337</v>
      </c>
      <c r="H1560" s="59" t="s">
        <v>747</v>
      </c>
      <c r="I1560" s="9"/>
      <c r="J1560" s="40"/>
    </row>
    <row r="1561" spans="2:10" s="39" customFormat="1" ht="18" customHeight="1" x14ac:dyDescent="0.15">
      <c r="B1561" s="5" t="s">
        <v>2352</v>
      </c>
      <c r="C1561" s="6"/>
      <c r="D1561" s="1" t="s">
        <v>2315</v>
      </c>
      <c r="E1561" s="33" t="s">
        <v>2339</v>
      </c>
      <c r="F1561" s="59" t="s">
        <v>2340</v>
      </c>
      <c r="G1561" s="59" t="s">
        <v>2341</v>
      </c>
      <c r="H1561" s="59" t="s">
        <v>747</v>
      </c>
      <c r="I1561" s="9"/>
      <c r="J1561" s="40"/>
    </row>
    <row r="1562" spans="2:10" s="39" customFormat="1" ht="18" customHeight="1" x14ac:dyDescent="0.15">
      <c r="B1562" s="5" t="s">
        <v>2338</v>
      </c>
      <c r="C1562" s="6"/>
      <c r="D1562" s="1" t="s">
        <v>2316</v>
      </c>
      <c r="E1562" s="33" t="s">
        <v>2339</v>
      </c>
      <c r="F1562" s="59" t="s">
        <v>2340</v>
      </c>
      <c r="G1562" s="59" t="s">
        <v>2341</v>
      </c>
      <c r="H1562" s="59" t="s">
        <v>747</v>
      </c>
      <c r="I1562" s="9"/>
      <c r="J1562" s="40"/>
    </row>
    <row r="1563" spans="2:10" s="39" customFormat="1" ht="18" customHeight="1" x14ac:dyDescent="0.15">
      <c r="B1563" s="5" t="s">
        <v>2342</v>
      </c>
      <c r="C1563" s="6"/>
      <c r="D1563" s="1" t="s">
        <v>2317</v>
      </c>
      <c r="E1563" s="33" t="s">
        <v>2339</v>
      </c>
      <c r="F1563" s="59" t="s">
        <v>2340</v>
      </c>
      <c r="G1563" s="59" t="s">
        <v>2341</v>
      </c>
      <c r="H1563" s="59" t="s">
        <v>747</v>
      </c>
      <c r="I1563" s="9"/>
      <c r="J1563" s="40"/>
    </row>
    <row r="1564" spans="2:10" s="39" customFormat="1" ht="18" customHeight="1" x14ac:dyDescent="0.15">
      <c r="B1564" s="5" t="s">
        <v>2343</v>
      </c>
      <c r="C1564" s="6"/>
      <c r="D1564" s="1" t="s">
        <v>2318</v>
      </c>
      <c r="E1564" s="33" t="s">
        <v>2339</v>
      </c>
      <c r="F1564" s="59" t="s">
        <v>2340</v>
      </c>
      <c r="G1564" s="59" t="s">
        <v>2341</v>
      </c>
      <c r="H1564" s="59" t="s">
        <v>747</v>
      </c>
      <c r="I1564" s="9"/>
      <c r="J1564" s="40"/>
    </row>
    <row r="1565" spans="2:10" s="39" customFormat="1" ht="18" customHeight="1" x14ac:dyDescent="0.15">
      <c r="B1565" s="5" t="s">
        <v>2344</v>
      </c>
      <c r="C1565" s="6"/>
      <c r="D1565" s="1" t="s">
        <v>2319</v>
      </c>
      <c r="E1565" s="33" t="s">
        <v>2339</v>
      </c>
      <c r="F1565" s="59" t="s">
        <v>2340</v>
      </c>
      <c r="G1565" s="59" t="s">
        <v>2341</v>
      </c>
      <c r="H1565" s="59" t="s">
        <v>747</v>
      </c>
      <c r="I1565" s="9"/>
      <c r="J1565" s="40"/>
    </row>
    <row r="1566" spans="2:10" s="39" customFormat="1" ht="18" customHeight="1" x14ac:dyDescent="0.15">
      <c r="B1566" s="5" t="s">
        <v>2345</v>
      </c>
      <c r="C1566" s="6"/>
      <c r="D1566" s="1" t="s">
        <v>2320</v>
      </c>
      <c r="E1566" s="33" t="s">
        <v>2339</v>
      </c>
      <c r="F1566" s="59" t="s">
        <v>2340</v>
      </c>
      <c r="G1566" s="59" t="s">
        <v>2341</v>
      </c>
      <c r="H1566" s="59" t="s">
        <v>747</v>
      </c>
      <c r="I1566" s="9"/>
      <c r="J1566" s="40"/>
    </row>
    <row r="1567" spans="2:10" x14ac:dyDescent="0.15">
      <c r="B1567" s="5" t="s">
        <v>2346</v>
      </c>
      <c r="C1567" s="6"/>
      <c r="D1567" s="1" t="s">
        <v>7936</v>
      </c>
      <c r="E1567" s="33" t="s">
        <v>2335</v>
      </c>
      <c r="F1567" s="59" t="s">
        <v>2336</v>
      </c>
      <c r="G1567" s="59" t="s">
        <v>969</v>
      </c>
      <c r="H1567" s="59" t="s">
        <v>747</v>
      </c>
      <c r="I1567" s="9"/>
      <c r="J1567" s="40" t="s">
        <v>7957</v>
      </c>
    </row>
    <row r="1568" spans="2:10" x14ac:dyDescent="0.15">
      <c r="B1568" s="7"/>
      <c r="D1568" s="8"/>
      <c r="E1568" s="35"/>
      <c r="F1568" s="4"/>
      <c r="G1568" s="4"/>
      <c r="H1568" s="4"/>
    </row>
    <row r="1569" spans="2:9" x14ac:dyDescent="0.15">
      <c r="B1569" s="2" t="s">
        <v>7956</v>
      </c>
    </row>
    <row r="1570" spans="2:9" x14ac:dyDescent="0.15">
      <c r="B1570" s="452" t="s">
        <v>674</v>
      </c>
      <c r="C1570" s="453"/>
      <c r="D1570" s="454" t="s">
        <v>7937</v>
      </c>
      <c r="E1570" s="454"/>
      <c r="F1570" s="454"/>
      <c r="G1570" s="454"/>
      <c r="H1570" s="454"/>
      <c r="I1570" s="454"/>
    </row>
    <row r="1571" spans="2:9" x14ac:dyDescent="0.15">
      <c r="B1571" s="452" t="s">
        <v>706</v>
      </c>
      <c r="C1571" s="453"/>
      <c r="D1571" s="454" t="s">
        <v>2333</v>
      </c>
      <c r="E1571" s="454"/>
      <c r="F1571" s="454"/>
      <c r="G1571" s="454"/>
      <c r="H1571" s="454"/>
      <c r="I1571" s="454"/>
    </row>
    <row r="1572" spans="2:9" x14ac:dyDescent="0.15">
      <c r="B1572" s="452" t="s">
        <v>44</v>
      </c>
      <c r="C1572" s="453"/>
      <c r="D1572" s="454" t="s">
        <v>7947</v>
      </c>
      <c r="E1572" s="454"/>
      <c r="F1572" s="454"/>
      <c r="G1572" s="454"/>
      <c r="H1572" s="454"/>
      <c r="I1572" s="454"/>
    </row>
    <row r="1573" spans="2:9" x14ac:dyDescent="0.15">
      <c r="B1573" s="452" t="s">
        <v>705</v>
      </c>
      <c r="C1573" s="453"/>
      <c r="D1573" s="454" t="s">
        <v>57</v>
      </c>
      <c r="E1573" s="454"/>
      <c r="F1573" s="454"/>
      <c r="G1573" s="454"/>
      <c r="H1573" s="454"/>
      <c r="I1573" s="454"/>
    </row>
    <row r="1574" spans="2:9" x14ac:dyDescent="0.15">
      <c r="B1574" s="452" t="s">
        <v>673</v>
      </c>
      <c r="C1574" s="453"/>
      <c r="D1574" s="454" t="s">
        <v>2259</v>
      </c>
      <c r="E1574" s="454"/>
      <c r="F1574" s="454"/>
      <c r="G1574" s="454"/>
      <c r="H1574" s="454"/>
      <c r="I1574" s="454"/>
    </row>
    <row r="1575" spans="2:9" x14ac:dyDescent="0.15">
      <c r="B1575" s="56" t="s">
        <v>58</v>
      </c>
      <c r="C1575" s="56" t="s">
        <v>59</v>
      </c>
      <c r="D1575" s="64" t="s">
        <v>674</v>
      </c>
      <c r="E1575" s="64" t="s">
        <v>706</v>
      </c>
      <c r="F1575" s="64" t="s">
        <v>707</v>
      </c>
      <c r="G1575" s="64" t="s">
        <v>708</v>
      </c>
      <c r="H1575" s="64" t="s">
        <v>709</v>
      </c>
      <c r="I1575" s="59" t="s">
        <v>749</v>
      </c>
    </row>
    <row r="1576" spans="2:9" x14ac:dyDescent="0.15">
      <c r="B1576" s="5" t="s">
        <v>61</v>
      </c>
      <c r="C1576" s="6"/>
      <c r="D1576" s="1" t="s">
        <v>7938</v>
      </c>
      <c r="E1576" s="33" t="s">
        <v>2335</v>
      </c>
      <c r="F1576" s="59" t="s">
        <v>2336</v>
      </c>
      <c r="G1576" s="59" t="s">
        <v>969</v>
      </c>
      <c r="H1576" s="59" t="s">
        <v>747</v>
      </c>
      <c r="I1576" s="9"/>
    </row>
    <row r="1577" spans="2:9" x14ac:dyDescent="0.15">
      <c r="B1577" s="5" t="s">
        <v>19</v>
      </c>
      <c r="C1577" s="6"/>
      <c r="D1577" s="1" t="s">
        <v>7939</v>
      </c>
      <c r="E1577" s="33" t="s">
        <v>2335</v>
      </c>
      <c r="F1577" s="59" t="s">
        <v>2336</v>
      </c>
      <c r="G1577" s="59" t="s">
        <v>969</v>
      </c>
      <c r="H1577" s="59" t="s">
        <v>747</v>
      </c>
      <c r="I1577" s="9"/>
    </row>
    <row r="1578" spans="2:9" x14ac:dyDescent="0.15">
      <c r="B1578" s="5" t="s">
        <v>69</v>
      </c>
      <c r="C1578" s="6"/>
      <c r="D1578" s="1" t="s">
        <v>7940</v>
      </c>
      <c r="E1578" s="33" t="s">
        <v>2335</v>
      </c>
      <c r="F1578" s="59" t="s">
        <v>2336</v>
      </c>
      <c r="G1578" s="59" t="s">
        <v>969</v>
      </c>
      <c r="H1578" s="59" t="s">
        <v>747</v>
      </c>
      <c r="I1578" s="9"/>
    </row>
    <row r="1579" spans="2:9" x14ac:dyDescent="0.15">
      <c r="B1579" s="5" t="s">
        <v>161</v>
      </c>
      <c r="C1579" s="6"/>
      <c r="D1579" s="1" t="s">
        <v>7941</v>
      </c>
      <c r="E1579" s="33" t="s">
        <v>2335</v>
      </c>
      <c r="F1579" s="59" t="s">
        <v>2336</v>
      </c>
      <c r="G1579" s="59" t="s">
        <v>969</v>
      </c>
      <c r="H1579" s="59" t="s">
        <v>747</v>
      </c>
      <c r="I1579" s="9"/>
    </row>
    <row r="1580" spans="2:9" x14ac:dyDescent="0.15">
      <c r="B1580" s="5" t="s">
        <v>407</v>
      </c>
      <c r="C1580" s="6"/>
      <c r="D1580" s="1" t="s">
        <v>7942</v>
      </c>
      <c r="E1580" s="33" t="s">
        <v>2335</v>
      </c>
      <c r="F1580" s="59" t="s">
        <v>2336</v>
      </c>
      <c r="G1580" s="59" t="s">
        <v>969</v>
      </c>
      <c r="H1580" s="59" t="s">
        <v>747</v>
      </c>
      <c r="I1580" s="9"/>
    </row>
    <row r="1581" spans="2:9" x14ac:dyDescent="0.15">
      <c r="B1581" s="5" t="s">
        <v>408</v>
      </c>
      <c r="C1581" s="6"/>
      <c r="D1581" s="1" t="s">
        <v>7943</v>
      </c>
      <c r="E1581" s="33" t="s">
        <v>2335</v>
      </c>
      <c r="F1581" s="59" t="s">
        <v>2336</v>
      </c>
      <c r="G1581" s="59" t="s">
        <v>969</v>
      </c>
      <c r="H1581" s="59" t="s">
        <v>747</v>
      </c>
      <c r="I1581" s="9"/>
    </row>
    <row r="1582" spans="2:9" x14ac:dyDescent="0.15">
      <c r="B1582" s="5" t="s">
        <v>159</v>
      </c>
      <c r="C1582" s="6"/>
      <c r="D1582" s="1" t="s">
        <v>7944</v>
      </c>
      <c r="E1582" s="33" t="s">
        <v>2335</v>
      </c>
      <c r="F1582" s="59" t="s">
        <v>2336</v>
      </c>
      <c r="G1582" s="59" t="s">
        <v>969</v>
      </c>
      <c r="H1582" s="59" t="s">
        <v>747</v>
      </c>
      <c r="I1582" s="9"/>
    </row>
    <row r="1583" spans="2:9" x14ac:dyDescent="0.15">
      <c r="B1583" s="5" t="s">
        <v>410</v>
      </c>
      <c r="C1583" s="6"/>
      <c r="D1583" s="1" t="s">
        <v>7945</v>
      </c>
      <c r="E1583" s="33" t="s">
        <v>2335</v>
      </c>
      <c r="F1583" s="59" t="s">
        <v>2336</v>
      </c>
      <c r="G1583" s="59" t="s">
        <v>969</v>
      </c>
      <c r="H1583" s="59" t="s">
        <v>747</v>
      </c>
      <c r="I1583" s="9"/>
    </row>
    <row r="1584" spans="2:9" x14ac:dyDescent="0.15">
      <c r="B1584" s="7"/>
      <c r="D1584" s="8"/>
      <c r="E1584" s="35"/>
      <c r="F1584" s="4"/>
      <c r="G1584" s="4"/>
      <c r="H1584" s="4"/>
    </row>
    <row r="1585" spans="2:9" x14ac:dyDescent="0.15">
      <c r="B1585" s="2" t="s">
        <v>7956</v>
      </c>
    </row>
    <row r="1586" spans="2:9" x14ac:dyDescent="0.15">
      <c r="B1586" s="452" t="s">
        <v>674</v>
      </c>
      <c r="C1586" s="453"/>
      <c r="D1586" s="454" t="s">
        <v>7946</v>
      </c>
      <c r="E1586" s="454"/>
      <c r="F1586" s="454"/>
      <c r="G1586" s="454"/>
      <c r="H1586" s="454"/>
      <c r="I1586" s="454"/>
    </row>
    <row r="1587" spans="2:9" x14ac:dyDescent="0.15">
      <c r="B1587" s="452" t="s">
        <v>706</v>
      </c>
      <c r="C1587" s="453"/>
      <c r="D1587" s="454" t="s">
        <v>2333</v>
      </c>
      <c r="E1587" s="454"/>
      <c r="F1587" s="454"/>
      <c r="G1587" s="454"/>
      <c r="H1587" s="454"/>
      <c r="I1587" s="454"/>
    </row>
    <row r="1588" spans="2:9" x14ac:dyDescent="0.15">
      <c r="B1588" s="452" t="s">
        <v>44</v>
      </c>
      <c r="C1588" s="453"/>
      <c r="D1588" s="454" t="s">
        <v>7964</v>
      </c>
      <c r="E1588" s="454"/>
      <c r="F1588" s="454"/>
      <c r="G1588" s="454"/>
      <c r="H1588" s="454"/>
      <c r="I1588" s="454"/>
    </row>
    <row r="1589" spans="2:9" x14ac:dyDescent="0.15">
      <c r="B1589" s="452" t="s">
        <v>705</v>
      </c>
      <c r="C1589" s="453"/>
      <c r="D1589" s="454" t="s">
        <v>57</v>
      </c>
      <c r="E1589" s="454"/>
      <c r="F1589" s="454"/>
      <c r="G1589" s="454"/>
      <c r="H1589" s="454"/>
      <c r="I1589" s="454"/>
    </row>
    <row r="1590" spans="2:9" x14ac:dyDescent="0.15">
      <c r="B1590" s="452" t="s">
        <v>673</v>
      </c>
      <c r="C1590" s="453"/>
      <c r="D1590" s="454" t="s">
        <v>2259</v>
      </c>
      <c r="E1590" s="454"/>
      <c r="F1590" s="454"/>
      <c r="G1590" s="454"/>
      <c r="H1590" s="454"/>
      <c r="I1590" s="454"/>
    </row>
    <row r="1591" spans="2:9" x14ac:dyDescent="0.15">
      <c r="B1591" s="56" t="s">
        <v>58</v>
      </c>
      <c r="C1591" s="56" t="s">
        <v>59</v>
      </c>
      <c r="D1591" s="64" t="s">
        <v>674</v>
      </c>
      <c r="E1591" s="64" t="s">
        <v>706</v>
      </c>
      <c r="F1591" s="64" t="s">
        <v>707</v>
      </c>
      <c r="G1591" s="64" t="s">
        <v>708</v>
      </c>
      <c r="H1591" s="64" t="s">
        <v>709</v>
      </c>
      <c r="I1591" s="59" t="s">
        <v>749</v>
      </c>
    </row>
    <row r="1592" spans="2:9" x14ac:dyDescent="0.15">
      <c r="B1592" s="5" t="s">
        <v>61</v>
      </c>
      <c r="C1592" s="6"/>
      <c r="D1592" s="1" t="s">
        <v>7948</v>
      </c>
      <c r="E1592" s="33" t="s">
        <v>2335</v>
      </c>
      <c r="F1592" s="59" t="s">
        <v>2336</v>
      </c>
      <c r="G1592" s="59" t="s">
        <v>969</v>
      </c>
      <c r="H1592" s="59" t="s">
        <v>747</v>
      </c>
      <c r="I1592" s="9"/>
    </row>
    <row r="1593" spans="2:9" x14ac:dyDescent="0.15">
      <c r="B1593" s="5" t="s">
        <v>19</v>
      </c>
      <c r="C1593" s="6"/>
      <c r="D1593" s="1" t="s">
        <v>7949</v>
      </c>
      <c r="E1593" s="33" t="s">
        <v>2335</v>
      </c>
      <c r="F1593" s="59" t="s">
        <v>2336</v>
      </c>
      <c r="G1593" s="59" t="s">
        <v>969</v>
      </c>
      <c r="H1593" s="59" t="s">
        <v>747</v>
      </c>
      <c r="I1593" s="9"/>
    </row>
    <row r="1594" spans="2:9" x14ac:dyDescent="0.15">
      <c r="B1594" s="5" t="s">
        <v>69</v>
      </c>
      <c r="C1594" s="6"/>
      <c r="D1594" s="1" t="s">
        <v>7950</v>
      </c>
      <c r="E1594" s="33" t="s">
        <v>2335</v>
      </c>
      <c r="F1594" s="59" t="s">
        <v>2336</v>
      </c>
      <c r="G1594" s="59" t="s">
        <v>969</v>
      </c>
      <c r="H1594" s="59" t="s">
        <v>747</v>
      </c>
      <c r="I1594" s="9"/>
    </row>
    <row r="1595" spans="2:9" x14ac:dyDescent="0.15">
      <c r="B1595" s="5" t="s">
        <v>161</v>
      </c>
      <c r="C1595" s="6"/>
      <c r="D1595" s="1" t="s">
        <v>7951</v>
      </c>
      <c r="E1595" s="33" t="s">
        <v>2335</v>
      </c>
      <c r="F1595" s="59" t="s">
        <v>2336</v>
      </c>
      <c r="G1595" s="59" t="s">
        <v>969</v>
      </c>
      <c r="H1595" s="59" t="s">
        <v>747</v>
      </c>
      <c r="I1595" s="9"/>
    </row>
    <row r="1596" spans="2:9" x14ac:dyDescent="0.15">
      <c r="B1596" s="5" t="s">
        <v>407</v>
      </c>
      <c r="C1596" s="6"/>
      <c r="D1596" s="1" t="s">
        <v>7952</v>
      </c>
      <c r="E1596" s="33" t="s">
        <v>2335</v>
      </c>
      <c r="F1596" s="59" t="s">
        <v>2336</v>
      </c>
      <c r="G1596" s="59" t="s">
        <v>969</v>
      </c>
      <c r="H1596" s="59" t="s">
        <v>747</v>
      </c>
      <c r="I1596" s="9"/>
    </row>
    <row r="1597" spans="2:9" x14ac:dyDescent="0.15">
      <c r="B1597" s="5" t="s">
        <v>408</v>
      </c>
      <c r="C1597" s="6"/>
      <c r="D1597" s="1" t="s">
        <v>7953</v>
      </c>
      <c r="E1597" s="33" t="s">
        <v>2335</v>
      </c>
      <c r="F1597" s="59" t="s">
        <v>2336</v>
      </c>
      <c r="G1597" s="59" t="s">
        <v>969</v>
      </c>
      <c r="H1597" s="59" t="s">
        <v>747</v>
      </c>
      <c r="I1597" s="9"/>
    </row>
    <row r="1598" spans="2:9" x14ac:dyDescent="0.15">
      <c r="B1598" s="5" t="s">
        <v>159</v>
      </c>
      <c r="C1598" s="6"/>
      <c r="D1598" s="1" t="s">
        <v>7954</v>
      </c>
      <c r="E1598" s="33" t="s">
        <v>2335</v>
      </c>
      <c r="F1598" s="59" t="s">
        <v>2336</v>
      </c>
      <c r="G1598" s="59" t="s">
        <v>969</v>
      </c>
      <c r="H1598" s="59" t="s">
        <v>747</v>
      </c>
      <c r="I1598" s="9"/>
    </row>
    <row r="1599" spans="2:9" x14ac:dyDescent="0.15">
      <c r="B1599" s="5" t="s">
        <v>410</v>
      </c>
      <c r="C1599" s="6"/>
      <c r="D1599" s="1" t="s">
        <v>7955</v>
      </c>
      <c r="E1599" s="33" t="s">
        <v>2335</v>
      </c>
      <c r="F1599" s="59" t="s">
        <v>2336</v>
      </c>
      <c r="G1599" s="59" t="s">
        <v>969</v>
      </c>
      <c r="H1599" s="59" t="s">
        <v>747</v>
      </c>
      <c r="I1599" s="9"/>
    </row>
    <row r="1601" spans="2:10" x14ac:dyDescent="0.15">
      <c r="B1601" s="2" t="s">
        <v>2638</v>
      </c>
    </row>
    <row r="1602" spans="2:10" ht="18" customHeight="1" x14ac:dyDescent="0.15">
      <c r="B1602" s="452" t="s">
        <v>674</v>
      </c>
      <c r="C1602" s="453"/>
      <c r="D1602" s="454" t="s">
        <v>2466</v>
      </c>
      <c r="E1602" s="454"/>
      <c r="F1602" s="454"/>
      <c r="G1602" s="454"/>
      <c r="H1602" s="454"/>
      <c r="I1602" s="454"/>
    </row>
    <row r="1603" spans="2:10" ht="18" customHeight="1" x14ac:dyDescent="0.15">
      <c r="B1603" s="452" t="s">
        <v>706</v>
      </c>
      <c r="C1603" s="453"/>
      <c r="D1603" s="454" t="s">
        <v>2467</v>
      </c>
      <c r="E1603" s="454"/>
      <c r="F1603" s="454"/>
      <c r="G1603" s="454"/>
      <c r="H1603" s="454"/>
      <c r="I1603" s="454"/>
    </row>
    <row r="1604" spans="2:10" ht="18" customHeight="1" x14ac:dyDescent="0.15">
      <c r="B1604" s="452" t="s">
        <v>2490</v>
      </c>
      <c r="C1604" s="453"/>
      <c r="D1604" s="454" t="s">
        <v>2489</v>
      </c>
      <c r="E1604" s="454"/>
      <c r="F1604" s="454"/>
      <c r="G1604" s="454"/>
      <c r="H1604" s="454"/>
      <c r="I1604" s="454"/>
    </row>
    <row r="1605" spans="2:10" ht="18" customHeight="1" x14ac:dyDescent="0.15">
      <c r="B1605" s="452" t="s">
        <v>705</v>
      </c>
      <c r="C1605" s="453"/>
      <c r="D1605" s="454" t="s">
        <v>686</v>
      </c>
      <c r="E1605" s="454"/>
      <c r="F1605" s="454"/>
      <c r="G1605" s="454"/>
      <c r="H1605" s="454"/>
      <c r="I1605" s="454"/>
    </row>
    <row r="1606" spans="2:10" ht="18" customHeight="1" x14ac:dyDescent="0.15">
      <c r="B1606" s="452" t="s">
        <v>673</v>
      </c>
      <c r="C1606" s="453"/>
      <c r="D1606" s="454" t="s">
        <v>2259</v>
      </c>
      <c r="E1606" s="454"/>
      <c r="F1606" s="454"/>
      <c r="G1606" s="454"/>
      <c r="H1606" s="454"/>
      <c r="I1606" s="454"/>
    </row>
    <row r="1607" spans="2:10" ht="18" customHeight="1" x14ac:dyDescent="0.15">
      <c r="B1607" s="56" t="s">
        <v>822</v>
      </c>
      <c r="C1607" s="56" t="s">
        <v>823</v>
      </c>
      <c r="D1607" s="64" t="s">
        <v>674</v>
      </c>
      <c r="E1607" s="64" t="s">
        <v>706</v>
      </c>
      <c r="F1607" s="64" t="s">
        <v>707</v>
      </c>
      <c r="G1607" s="64" t="s">
        <v>708</v>
      </c>
      <c r="H1607" s="64" t="s">
        <v>709</v>
      </c>
      <c r="I1607" s="59" t="s">
        <v>749</v>
      </c>
    </row>
    <row r="1608" spans="2:10" s="39" customFormat="1" ht="18" customHeight="1" x14ac:dyDescent="0.15">
      <c r="B1608" s="5" t="s">
        <v>2491</v>
      </c>
      <c r="C1608" s="6"/>
      <c r="D1608" s="1" t="s">
        <v>2492</v>
      </c>
      <c r="E1608" s="33" t="s">
        <v>2494</v>
      </c>
      <c r="F1608" s="59" t="s">
        <v>2496</v>
      </c>
      <c r="G1608" s="59" t="s">
        <v>2497</v>
      </c>
      <c r="H1608" s="59" t="s">
        <v>747</v>
      </c>
      <c r="I1608" s="1" t="s">
        <v>2498</v>
      </c>
      <c r="J1608" s="40"/>
    </row>
    <row r="1609" spans="2:10" s="39" customFormat="1" ht="18" customHeight="1" x14ac:dyDescent="0.15">
      <c r="B1609" s="5" t="s">
        <v>2499</v>
      </c>
      <c r="C1609" s="6"/>
      <c r="D1609" s="1" t="s">
        <v>2500</v>
      </c>
      <c r="E1609" s="33" t="s">
        <v>2501</v>
      </c>
      <c r="F1609" s="59" t="s">
        <v>2502</v>
      </c>
      <c r="G1609" s="59" t="s">
        <v>2503</v>
      </c>
      <c r="H1609" s="59" t="s">
        <v>747</v>
      </c>
      <c r="I1609" s="1" t="s">
        <v>2504</v>
      </c>
      <c r="J1609" s="40"/>
    </row>
    <row r="1610" spans="2:10" s="39" customFormat="1" ht="18" customHeight="1" x14ac:dyDescent="0.15">
      <c r="B1610" s="5" t="s">
        <v>133</v>
      </c>
      <c r="C1610" s="6"/>
      <c r="D1610" s="1" t="s">
        <v>2505</v>
      </c>
      <c r="E1610" s="33" t="s">
        <v>2501</v>
      </c>
      <c r="F1610" s="59" t="s">
        <v>2502</v>
      </c>
      <c r="G1610" s="59" t="s">
        <v>2503</v>
      </c>
      <c r="H1610" s="59" t="s">
        <v>747</v>
      </c>
      <c r="I1610" s="1" t="s">
        <v>2506</v>
      </c>
      <c r="J1610" s="40"/>
    </row>
    <row r="1611" spans="2:10" s="39" customFormat="1" ht="18" customHeight="1" x14ac:dyDescent="0.15">
      <c r="B1611" s="5" t="s">
        <v>134</v>
      </c>
      <c r="C1611" s="6"/>
      <c r="D1611" s="1" t="s">
        <v>2507</v>
      </c>
      <c r="E1611" s="33" t="s">
        <v>2501</v>
      </c>
      <c r="F1611" s="59" t="s">
        <v>2502</v>
      </c>
      <c r="G1611" s="59" t="s">
        <v>2503</v>
      </c>
      <c r="H1611" s="59" t="s">
        <v>747</v>
      </c>
      <c r="I1611" s="1" t="s">
        <v>2508</v>
      </c>
      <c r="J1611" s="40"/>
    </row>
    <row r="1612" spans="2:10" s="39" customFormat="1" ht="18" customHeight="1" x14ac:dyDescent="0.15">
      <c r="B1612" s="5" t="s">
        <v>135</v>
      </c>
      <c r="C1612" s="6"/>
      <c r="D1612" s="1" t="s">
        <v>2509</v>
      </c>
      <c r="E1612" s="33" t="s">
        <v>2501</v>
      </c>
      <c r="F1612" s="59" t="s">
        <v>2502</v>
      </c>
      <c r="G1612" s="59" t="s">
        <v>2503</v>
      </c>
      <c r="H1612" s="59" t="s">
        <v>747</v>
      </c>
      <c r="I1612" s="1" t="s">
        <v>2510</v>
      </c>
      <c r="J1612" s="40"/>
    </row>
    <row r="1613" spans="2:10" s="39" customFormat="1" ht="18" customHeight="1" x14ac:dyDescent="0.15">
      <c r="B1613" s="5" t="s">
        <v>136</v>
      </c>
      <c r="C1613" s="6"/>
      <c r="D1613" s="1" t="s">
        <v>2511</v>
      </c>
      <c r="E1613" s="33" t="s">
        <v>2501</v>
      </c>
      <c r="F1613" s="59" t="s">
        <v>2502</v>
      </c>
      <c r="G1613" s="59" t="s">
        <v>2503</v>
      </c>
      <c r="H1613" s="59" t="s">
        <v>747</v>
      </c>
      <c r="I1613" s="1" t="s">
        <v>2512</v>
      </c>
      <c r="J1613" s="40"/>
    </row>
    <row r="1614" spans="2:10" s="39" customFormat="1" ht="18" customHeight="1" x14ac:dyDescent="0.15">
      <c r="B1614" s="5" t="s">
        <v>137</v>
      </c>
      <c r="C1614" s="6"/>
      <c r="D1614" s="1" t="s">
        <v>2513</v>
      </c>
      <c r="E1614" s="33" t="s">
        <v>2501</v>
      </c>
      <c r="F1614" s="59" t="s">
        <v>2502</v>
      </c>
      <c r="G1614" s="59" t="s">
        <v>2503</v>
      </c>
      <c r="H1614" s="59" t="s">
        <v>747</v>
      </c>
      <c r="I1614" s="1" t="s">
        <v>2514</v>
      </c>
      <c r="J1614" s="40"/>
    </row>
    <row r="1615" spans="2:10" s="39" customFormat="1" ht="18" customHeight="1" x14ac:dyDescent="0.15">
      <c r="B1615" s="5" t="s">
        <v>305</v>
      </c>
      <c r="C1615" s="6"/>
      <c r="D1615" s="1" t="s">
        <v>2515</v>
      </c>
      <c r="E1615" s="33" t="s">
        <v>2516</v>
      </c>
      <c r="F1615" s="59" t="s">
        <v>2517</v>
      </c>
      <c r="G1615" s="59" t="s">
        <v>2518</v>
      </c>
      <c r="H1615" s="59" t="s">
        <v>747</v>
      </c>
      <c r="I1615" s="1" t="s">
        <v>2519</v>
      </c>
      <c r="J1615" s="40"/>
    </row>
    <row r="1617" spans="2:10" x14ac:dyDescent="0.15">
      <c r="B1617" s="2" t="s">
        <v>2638</v>
      </c>
    </row>
    <row r="1618" spans="2:10" ht="18" customHeight="1" x14ac:dyDescent="0.15">
      <c r="B1618" s="452" t="s">
        <v>674</v>
      </c>
      <c r="C1618" s="453"/>
      <c r="D1618" s="454" t="s">
        <v>2520</v>
      </c>
      <c r="E1618" s="454"/>
      <c r="F1618" s="454"/>
      <c r="G1618" s="454"/>
      <c r="H1618" s="454"/>
      <c r="I1618" s="454"/>
    </row>
    <row r="1619" spans="2:10" ht="18" customHeight="1" x14ac:dyDescent="0.15">
      <c r="B1619" s="452" t="s">
        <v>706</v>
      </c>
      <c r="C1619" s="453"/>
      <c r="D1619" s="454" t="s">
        <v>2467</v>
      </c>
      <c r="E1619" s="454"/>
      <c r="F1619" s="454"/>
      <c r="G1619" s="454"/>
      <c r="H1619" s="454"/>
      <c r="I1619" s="454"/>
    </row>
    <row r="1620" spans="2:10" ht="18" customHeight="1" x14ac:dyDescent="0.15">
      <c r="B1620" s="452" t="s">
        <v>2490</v>
      </c>
      <c r="C1620" s="453"/>
      <c r="D1620" s="454" t="s">
        <v>6863</v>
      </c>
      <c r="E1620" s="454"/>
      <c r="F1620" s="454"/>
      <c r="G1620" s="454"/>
      <c r="H1620" s="454"/>
      <c r="I1620" s="454"/>
      <c r="J1620" s="40" t="s">
        <v>6862</v>
      </c>
    </row>
    <row r="1621" spans="2:10" ht="18" customHeight="1" x14ac:dyDescent="0.15">
      <c r="B1621" s="452" t="s">
        <v>705</v>
      </c>
      <c r="C1621" s="453"/>
      <c r="D1621" s="454" t="s">
        <v>2521</v>
      </c>
      <c r="E1621" s="454"/>
      <c r="F1621" s="454"/>
      <c r="G1621" s="454"/>
      <c r="H1621" s="454"/>
      <c r="I1621" s="454"/>
    </row>
    <row r="1622" spans="2:10" ht="18" customHeight="1" x14ac:dyDescent="0.15">
      <c r="B1622" s="452" t="s">
        <v>673</v>
      </c>
      <c r="C1622" s="453"/>
      <c r="D1622" s="454" t="s">
        <v>2522</v>
      </c>
      <c r="E1622" s="454"/>
      <c r="F1622" s="454"/>
      <c r="G1622" s="454"/>
      <c r="H1622" s="454"/>
      <c r="I1622" s="454"/>
    </row>
    <row r="1623" spans="2:10" ht="18" customHeight="1" x14ac:dyDescent="0.15">
      <c r="B1623" s="56" t="s">
        <v>822</v>
      </c>
      <c r="C1623" s="56" t="s">
        <v>823</v>
      </c>
      <c r="D1623" s="64" t="s">
        <v>674</v>
      </c>
      <c r="E1623" s="64" t="s">
        <v>706</v>
      </c>
      <c r="F1623" s="64" t="s">
        <v>707</v>
      </c>
      <c r="G1623" s="64" t="s">
        <v>708</v>
      </c>
      <c r="H1623" s="64" t="s">
        <v>709</v>
      </c>
      <c r="I1623" s="59" t="s">
        <v>749</v>
      </c>
    </row>
    <row r="1624" spans="2:10" s="39" customFormat="1" ht="18" customHeight="1" x14ac:dyDescent="0.15">
      <c r="B1624" s="5" t="s">
        <v>2491</v>
      </c>
      <c r="C1624" s="6"/>
      <c r="D1624" s="1" t="s">
        <v>2523</v>
      </c>
      <c r="E1624" s="33" t="s">
        <v>2494</v>
      </c>
      <c r="F1624" s="59" t="s">
        <v>2496</v>
      </c>
      <c r="G1624" s="59" t="s">
        <v>2497</v>
      </c>
      <c r="H1624" s="59" t="s">
        <v>747</v>
      </c>
      <c r="I1624" s="1" t="s">
        <v>2524</v>
      </c>
      <c r="J1624" s="40"/>
    </row>
    <row r="1625" spans="2:10" s="39" customFormat="1" ht="18" customHeight="1" x14ac:dyDescent="0.15">
      <c r="B1625" s="5" t="s">
        <v>2499</v>
      </c>
      <c r="C1625" s="6"/>
      <c r="D1625" s="1" t="s">
        <v>2525</v>
      </c>
      <c r="E1625" s="33" t="s">
        <v>2501</v>
      </c>
      <c r="F1625" s="59" t="s">
        <v>2502</v>
      </c>
      <c r="G1625" s="59" t="s">
        <v>2503</v>
      </c>
      <c r="H1625" s="59" t="s">
        <v>747</v>
      </c>
      <c r="I1625" s="1" t="s">
        <v>2526</v>
      </c>
      <c r="J1625" s="40"/>
    </row>
    <row r="1626" spans="2:10" s="39" customFormat="1" ht="18" customHeight="1" x14ac:dyDescent="0.15">
      <c r="B1626" s="5" t="s">
        <v>133</v>
      </c>
      <c r="C1626" s="6"/>
      <c r="D1626" s="1" t="s">
        <v>2527</v>
      </c>
      <c r="E1626" s="33" t="s">
        <v>2501</v>
      </c>
      <c r="F1626" s="59" t="s">
        <v>2502</v>
      </c>
      <c r="G1626" s="59" t="s">
        <v>2503</v>
      </c>
      <c r="H1626" s="59" t="s">
        <v>747</v>
      </c>
      <c r="I1626" s="1" t="s">
        <v>2528</v>
      </c>
      <c r="J1626" s="40"/>
    </row>
    <row r="1627" spans="2:10" s="39" customFormat="1" ht="18" customHeight="1" x14ac:dyDescent="0.15">
      <c r="B1627" s="5" t="s">
        <v>134</v>
      </c>
      <c r="C1627" s="6"/>
      <c r="D1627" s="1" t="s">
        <v>2529</v>
      </c>
      <c r="E1627" s="33" t="s">
        <v>2501</v>
      </c>
      <c r="F1627" s="59" t="s">
        <v>2502</v>
      </c>
      <c r="G1627" s="59" t="s">
        <v>2503</v>
      </c>
      <c r="H1627" s="59" t="s">
        <v>747</v>
      </c>
      <c r="I1627" s="1" t="s">
        <v>2530</v>
      </c>
      <c r="J1627" s="40"/>
    </row>
    <row r="1628" spans="2:10" s="39" customFormat="1" ht="18" customHeight="1" x14ac:dyDescent="0.15">
      <c r="B1628" s="5" t="s">
        <v>135</v>
      </c>
      <c r="C1628" s="6"/>
      <c r="D1628" s="1" t="s">
        <v>2531</v>
      </c>
      <c r="E1628" s="33" t="s">
        <v>2501</v>
      </c>
      <c r="F1628" s="59" t="s">
        <v>2502</v>
      </c>
      <c r="G1628" s="59" t="s">
        <v>2503</v>
      </c>
      <c r="H1628" s="59" t="s">
        <v>747</v>
      </c>
      <c r="I1628" s="1" t="s">
        <v>2532</v>
      </c>
      <c r="J1628" s="40"/>
    </row>
    <row r="1629" spans="2:10" s="39" customFormat="1" ht="18" customHeight="1" x14ac:dyDescent="0.15">
      <c r="B1629" s="5" t="s">
        <v>136</v>
      </c>
      <c r="C1629" s="6"/>
      <c r="D1629" s="1" t="s">
        <v>2533</v>
      </c>
      <c r="E1629" s="33" t="s">
        <v>2493</v>
      </c>
      <c r="F1629" s="59" t="s">
        <v>2495</v>
      </c>
      <c r="G1629" s="59" t="s">
        <v>969</v>
      </c>
      <c r="H1629" s="59" t="s">
        <v>747</v>
      </c>
      <c r="I1629" s="1" t="s">
        <v>2534</v>
      </c>
      <c r="J1629" s="40"/>
    </row>
    <row r="1630" spans="2:10" s="39" customFormat="1" ht="18" customHeight="1" x14ac:dyDescent="0.15">
      <c r="B1630" s="5" t="s">
        <v>137</v>
      </c>
      <c r="C1630" s="6"/>
      <c r="D1630" s="1" t="s">
        <v>2535</v>
      </c>
      <c r="E1630" s="33" t="s">
        <v>2501</v>
      </c>
      <c r="F1630" s="59" t="s">
        <v>2502</v>
      </c>
      <c r="G1630" s="59" t="s">
        <v>2503</v>
      </c>
      <c r="H1630" s="59" t="s">
        <v>747</v>
      </c>
      <c r="I1630" s="1" t="s">
        <v>2536</v>
      </c>
      <c r="J1630" s="40"/>
    </row>
    <row r="1631" spans="2:10" s="39" customFormat="1" ht="18" customHeight="1" x14ac:dyDescent="0.15">
      <c r="B1631" s="5" t="s">
        <v>305</v>
      </c>
      <c r="C1631" s="6"/>
      <c r="D1631" s="1" t="s">
        <v>2537</v>
      </c>
      <c r="E1631" s="33" t="s">
        <v>2501</v>
      </c>
      <c r="F1631" s="59" t="s">
        <v>2502</v>
      </c>
      <c r="G1631" s="59" t="s">
        <v>2503</v>
      </c>
      <c r="H1631" s="59" t="s">
        <v>747</v>
      </c>
      <c r="I1631" s="1" t="s">
        <v>2538</v>
      </c>
      <c r="J1631" s="40"/>
    </row>
    <row r="1632" spans="2:10" x14ac:dyDescent="0.15">
      <c r="B1632" s="504"/>
      <c r="C1632" s="504"/>
      <c r="D1632" s="504"/>
      <c r="E1632" s="504"/>
      <c r="F1632" s="504"/>
      <c r="G1632" s="504"/>
    </row>
    <row r="1633" spans="2:10" x14ac:dyDescent="0.15">
      <c r="B1633" s="2" t="s">
        <v>7969</v>
      </c>
    </row>
    <row r="1634" spans="2:10" ht="18" customHeight="1" x14ac:dyDescent="0.15">
      <c r="B1634" s="452" t="s">
        <v>674</v>
      </c>
      <c r="C1634" s="453"/>
      <c r="D1634" s="454" t="s">
        <v>2539</v>
      </c>
      <c r="E1634" s="454"/>
      <c r="F1634" s="454"/>
      <c r="G1634" s="454"/>
      <c r="H1634" s="454"/>
      <c r="I1634" s="454"/>
    </row>
    <row r="1635" spans="2:10" ht="18" customHeight="1" x14ac:dyDescent="0.15">
      <c r="B1635" s="452" t="s">
        <v>706</v>
      </c>
      <c r="C1635" s="453"/>
      <c r="D1635" s="454" t="s">
        <v>2467</v>
      </c>
      <c r="E1635" s="454"/>
      <c r="F1635" s="454"/>
      <c r="G1635" s="454"/>
      <c r="H1635" s="454"/>
      <c r="I1635" s="454"/>
    </row>
    <row r="1636" spans="2:10" ht="18" customHeight="1" x14ac:dyDescent="0.15">
      <c r="B1636" s="452" t="s">
        <v>2490</v>
      </c>
      <c r="C1636" s="453"/>
      <c r="D1636" s="454" t="s">
        <v>6864</v>
      </c>
      <c r="E1636" s="454"/>
      <c r="F1636" s="454"/>
      <c r="G1636" s="454"/>
      <c r="H1636" s="454"/>
      <c r="I1636" s="454"/>
      <c r="J1636" s="40" t="s">
        <v>6862</v>
      </c>
    </row>
    <row r="1637" spans="2:10" ht="18" customHeight="1" x14ac:dyDescent="0.15">
      <c r="B1637" s="452" t="s">
        <v>705</v>
      </c>
      <c r="C1637" s="453"/>
      <c r="D1637" s="454" t="s">
        <v>2540</v>
      </c>
      <c r="E1637" s="454"/>
      <c r="F1637" s="454"/>
      <c r="G1637" s="454"/>
      <c r="H1637" s="454"/>
      <c r="I1637" s="454"/>
    </row>
    <row r="1638" spans="2:10" ht="18" customHeight="1" x14ac:dyDescent="0.15">
      <c r="B1638" s="452" t="s">
        <v>673</v>
      </c>
      <c r="C1638" s="453"/>
      <c r="D1638" s="454" t="s">
        <v>2541</v>
      </c>
      <c r="E1638" s="454"/>
      <c r="F1638" s="454"/>
      <c r="G1638" s="454"/>
      <c r="H1638" s="454"/>
      <c r="I1638" s="454"/>
    </row>
    <row r="1639" spans="2:10" ht="18" customHeight="1" x14ac:dyDescent="0.15">
      <c r="B1639" s="56" t="s">
        <v>2542</v>
      </c>
      <c r="C1639" s="56" t="s">
        <v>2543</v>
      </c>
      <c r="D1639" s="64" t="s">
        <v>674</v>
      </c>
      <c r="E1639" s="64" t="s">
        <v>706</v>
      </c>
      <c r="F1639" s="64" t="s">
        <v>707</v>
      </c>
      <c r="G1639" s="64" t="s">
        <v>708</v>
      </c>
      <c r="H1639" s="64" t="s">
        <v>709</v>
      </c>
      <c r="I1639" s="59" t="s">
        <v>749</v>
      </c>
    </row>
    <row r="1640" spans="2:10" s="39" customFormat="1" ht="18" customHeight="1" x14ac:dyDescent="0.15">
      <c r="B1640" s="5" t="s">
        <v>2491</v>
      </c>
      <c r="C1640" s="6"/>
      <c r="D1640" s="1" t="s">
        <v>2544</v>
      </c>
      <c r="E1640" s="33" t="s">
        <v>2494</v>
      </c>
      <c r="F1640" s="59" t="s">
        <v>2496</v>
      </c>
      <c r="G1640" s="59" t="s">
        <v>2497</v>
      </c>
      <c r="H1640" s="59" t="s">
        <v>747</v>
      </c>
      <c r="I1640" s="1" t="s">
        <v>2545</v>
      </c>
      <c r="J1640" s="40"/>
    </row>
    <row r="1641" spans="2:10" s="39" customFormat="1" ht="18" customHeight="1" x14ac:dyDescent="0.15">
      <c r="B1641" s="5" t="s">
        <v>2499</v>
      </c>
      <c r="C1641" s="6"/>
      <c r="D1641" s="1" t="s">
        <v>2546</v>
      </c>
      <c r="E1641" s="33" t="s">
        <v>2501</v>
      </c>
      <c r="F1641" s="59" t="s">
        <v>2502</v>
      </c>
      <c r="G1641" s="59" t="s">
        <v>2503</v>
      </c>
      <c r="H1641" s="59" t="s">
        <v>747</v>
      </c>
      <c r="I1641" s="1" t="s">
        <v>2547</v>
      </c>
      <c r="J1641" s="40"/>
    </row>
    <row r="1642" spans="2:10" s="39" customFormat="1" ht="18" customHeight="1" x14ac:dyDescent="0.15">
      <c r="B1642" s="5" t="s">
        <v>133</v>
      </c>
      <c r="C1642" s="6"/>
      <c r="D1642" s="1" t="s">
        <v>2548</v>
      </c>
      <c r="E1642" s="33" t="s">
        <v>2501</v>
      </c>
      <c r="F1642" s="59" t="s">
        <v>2502</v>
      </c>
      <c r="G1642" s="59" t="s">
        <v>2503</v>
      </c>
      <c r="H1642" s="59" t="s">
        <v>747</v>
      </c>
      <c r="I1642" s="1" t="s">
        <v>2549</v>
      </c>
      <c r="J1642" s="40"/>
    </row>
    <row r="1643" spans="2:10" s="39" customFormat="1" ht="18" customHeight="1" x14ac:dyDescent="0.15">
      <c r="B1643" s="5" t="s">
        <v>134</v>
      </c>
      <c r="C1643" s="6"/>
      <c r="D1643" s="1" t="s">
        <v>2550</v>
      </c>
      <c r="E1643" s="33" t="s">
        <v>2501</v>
      </c>
      <c r="F1643" s="59" t="s">
        <v>2502</v>
      </c>
      <c r="G1643" s="59" t="s">
        <v>2503</v>
      </c>
      <c r="H1643" s="59" t="s">
        <v>747</v>
      </c>
      <c r="I1643" s="1" t="s">
        <v>2551</v>
      </c>
      <c r="J1643" s="40"/>
    </row>
    <row r="1644" spans="2:10" s="39" customFormat="1" ht="18" customHeight="1" x14ac:dyDescent="0.15">
      <c r="B1644" s="5" t="s">
        <v>135</v>
      </c>
      <c r="C1644" s="6"/>
      <c r="D1644" s="1" t="s">
        <v>2552</v>
      </c>
      <c r="E1644" s="33" t="s">
        <v>2493</v>
      </c>
      <c r="F1644" s="59" t="s">
        <v>2495</v>
      </c>
      <c r="G1644" s="59" t="s">
        <v>969</v>
      </c>
      <c r="H1644" s="59" t="s">
        <v>747</v>
      </c>
      <c r="I1644" s="1" t="s">
        <v>7965</v>
      </c>
      <c r="J1644" s="40"/>
    </row>
    <row r="1645" spans="2:10" s="39" customFormat="1" ht="18" customHeight="1" x14ac:dyDescent="0.15">
      <c r="B1645" s="5" t="s">
        <v>136</v>
      </c>
      <c r="C1645" s="6"/>
      <c r="D1645" s="1" t="s">
        <v>2553</v>
      </c>
      <c r="E1645" s="33" t="s">
        <v>2493</v>
      </c>
      <c r="F1645" s="59" t="s">
        <v>2495</v>
      </c>
      <c r="G1645" s="59" t="s">
        <v>969</v>
      </c>
      <c r="H1645" s="59" t="s">
        <v>747</v>
      </c>
      <c r="I1645" s="1" t="s">
        <v>7966</v>
      </c>
      <c r="J1645" s="40"/>
    </row>
    <row r="1646" spans="2:10" s="39" customFormat="1" ht="18" customHeight="1" x14ac:dyDescent="0.15">
      <c r="B1646" s="5" t="s">
        <v>137</v>
      </c>
      <c r="C1646" s="6"/>
      <c r="D1646" s="1" t="s">
        <v>2554</v>
      </c>
      <c r="E1646" s="33" t="s">
        <v>2493</v>
      </c>
      <c r="F1646" s="59" t="s">
        <v>2495</v>
      </c>
      <c r="G1646" s="59" t="s">
        <v>969</v>
      </c>
      <c r="H1646" s="59" t="s">
        <v>747</v>
      </c>
      <c r="I1646" s="1" t="s">
        <v>7967</v>
      </c>
      <c r="J1646" s="40"/>
    </row>
    <row r="1647" spans="2:10" s="39" customFormat="1" ht="18" customHeight="1" x14ac:dyDescent="0.15">
      <c r="B1647" s="5" t="s">
        <v>305</v>
      </c>
      <c r="C1647" s="6"/>
      <c r="D1647" s="1" t="s">
        <v>2555</v>
      </c>
      <c r="E1647" s="33" t="s">
        <v>2493</v>
      </c>
      <c r="F1647" s="59" t="s">
        <v>2495</v>
      </c>
      <c r="G1647" s="59" t="s">
        <v>969</v>
      </c>
      <c r="H1647" s="59" t="s">
        <v>747</v>
      </c>
      <c r="I1647" s="1" t="s">
        <v>7968</v>
      </c>
      <c r="J1647" s="40"/>
    </row>
    <row r="1648" spans="2:10" x14ac:dyDescent="0.15">
      <c r="B1648" s="504"/>
      <c r="C1648" s="504"/>
      <c r="D1648" s="504"/>
      <c r="E1648" s="504"/>
      <c r="F1648" s="504"/>
      <c r="G1648" s="504"/>
    </row>
    <row r="1649" spans="2:10" x14ac:dyDescent="0.15">
      <c r="B1649" s="2" t="s">
        <v>7969</v>
      </c>
    </row>
    <row r="1650" spans="2:10" ht="18" customHeight="1" x14ac:dyDescent="0.15">
      <c r="B1650" s="452" t="s">
        <v>674</v>
      </c>
      <c r="C1650" s="453"/>
      <c r="D1650" s="454" t="s">
        <v>2556</v>
      </c>
      <c r="E1650" s="454"/>
      <c r="F1650" s="454"/>
      <c r="G1650" s="454"/>
      <c r="H1650" s="454"/>
      <c r="I1650" s="454"/>
    </row>
    <row r="1651" spans="2:10" ht="18" customHeight="1" x14ac:dyDescent="0.15">
      <c r="B1651" s="452" t="s">
        <v>706</v>
      </c>
      <c r="C1651" s="453"/>
      <c r="D1651" s="454" t="s">
        <v>2467</v>
      </c>
      <c r="E1651" s="454"/>
      <c r="F1651" s="454"/>
      <c r="G1651" s="454"/>
      <c r="H1651" s="454"/>
      <c r="I1651" s="454"/>
    </row>
    <row r="1652" spans="2:10" ht="18" customHeight="1" x14ac:dyDescent="0.15">
      <c r="B1652" s="452" t="s">
        <v>2490</v>
      </c>
      <c r="C1652" s="453"/>
      <c r="D1652" s="454" t="s">
        <v>6865</v>
      </c>
      <c r="E1652" s="454"/>
      <c r="F1652" s="454"/>
      <c r="G1652" s="454"/>
      <c r="H1652" s="454"/>
      <c r="I1652" s="454"/>
      <c r="J1652" s="40" t="s">
        <v>6862</v>
      </c>
    </row>
    <row r="1653" spans="2:10" ht="18" customHeight="1" x14ac:dyDescent="0.15">
      <c r="B1653" s="452" t="s">
        <v>705</v>
      </c>
      <c r="C1653" s="453"/>
      <c r="D1653" s="454" t="s">
        <v>2540</v>
      </c>
      <c r="E1653" s="454"/>
      <c r="F1653" s="454"/>
      <c r="G1653" s="454"/>
      <c r="H1653" s="454"/>
      <c r="I1653" s="454"/>
    </row>
    <row r="1654" spans="2:10" ht="18" customHeight="1" x14ac:dyDescent="0.15">
      <c r="B1654" s="452" t="s">
        <v>673</v>
      </c>
      <c r="C1654" s="453"/>
      <c r="D1654" s="454" t="s">
        <v>2541</v>
      </c>
      <c r="E1654" s="454"/>
      <c r="F1654" s="454"/>
      <c r="G1654" s="454"/>
      <c r="H1654" s="454"/>
      <c r="I1654" s="454"/>
    </row>
    <row r="1655" spans="2:10" ht="18" customHeight="1" x14ac:dyDescent="0.15">
      <c r="B1655" s="56" t="s">
        <v>2542</v>
      </c>
      <c r="C1655" s="56" t="s">
        <v>2543</v>
      </c>
      <c r="D1655" s="64" t="s">
        <v>674</v>
      </c>
      <c r="E1655" s="64" t="s">
        <v>706</v>
      </c>
      <c r="F1655" s="64" t="s">
        <v>707</v>
      </c>
      <c r="G1655" s="64" t="s">
        <v>708</v>
      </c>
      <c r="H1655" s="64" t="s">
        <v>709</v>
      </c>
      <c r="I1655" s="59" t="s">
        <v>749</v>
      </c>
    </row>
    <row r="1656" spans="2:10" s="39" customFormat="1" ht="18" customHeight="1" x14ac:dyDescent="0.15">
      <c r="B1656" s="5" t="s">
        <v>2491</v>
      </c>
      <c r="C1656" s="6"/>
      <c r="D1656" s="1" t="s">
        <v>2557</v>
      </c>
      <c r="E1656" s="33" t="s">
        <v>2494</v>
      </c>
      <c r="F1656" s="59" t="s">
        <v>2496</v>
      </c>
      <c r="G1656" s="59" t="s">
        <v>2497</v>
      </c>
      <c r="H1656" s="59" t="s">
        <v>747</v>
      </c>
      <c r="I1656" s="1" t="s">
        <v>2558</v>
      </c>
      <c r="J1656" s="40"/>
    </row>
    <row r="1657" spans="2:10" s="39" customFormat="1" ht="18" customHeight="1" x14ac:dyDescent="0.15">
      <c r="B1657" s="5" t="s">
        <v>2499</v>
      </c>
      <c r="C1657" s="6"/>
      <c r="D1657" s="1" t="s">
        <v>2559</v>
      </c>
      <c r="E1657" s="33" t="s">
        <v>2501</v>
      </c>
      <c r="F1657" s="59" t="s">
        <v>2502</v>
      </c>
      <c r="G1657" s="59" t="s">
        <v>2503</v>
      </c>
      <c r="H1657" s="59" t="s">
        <v>747</v>
      </c>
      <c r="I1657" s="1" t="s">
        <v>2560</v>
      </c>
      <c r="J1657" s="40"/>
    </row>
    <row r="1658" spans="2:10" s="39" customFormat="1" ht="18" customHeight="1" x14ac:dyDescent="0.15">
      <c r="B1658" s="5" t="s">
        <v>133</v>
      </c>
      <c r="C1658" s="6"/>
      <c r="D1658" s="1" t="s">
        <v>2561</v>
      </c>
      <c r="E1658" s="33" t="s">
        <v>2501</v>
      </c>
      <c r="F1658" s="59" t="s">
        <v>2502</v>
      </c>
      <c r="G1658" s="59" t="s">
        <v>2503</v>
      </c>
      <c r="H1658" s="59" t="s">
        <v>747</v>
      </c>
      <c r="I1658" s="1" t="s">
        <v>2562</v>
      </c>
      <c r="J1658" s="40"/>
    </row>
    <row r="1659" spans="2:10" s="39" customFormat="1" ht="18" customHeight="1" x14ac:dyDescent="0.15">
      <c r="B1659" s="5" t="s">
        <v>134</v>
      </c>
      <c r="C1659" s="6"/>
      <c r="D1659" s="1" t="s">
        <v>2563</v>
      </c>
      <c r="E1659" s="33" t="s">
        <v>2501</v>
      </c>
      <c r="F1659" s="59" t="s">
        <v>2502</v>
      </c>
      <c r="G1659" s="59" t="s">
        <v>2503</v>
      </c>
      <c r="H1659" s="59" t="s">
        <v>747</v>
      </c>
      <c r="I1659" s="1" t="s">
        <v>2564</v>
      </c>
      <c r="J1659" s="40"/>
    </row>
    <row r="1660" spans="2:10" s="39" customFormat="1" ht="18" customHeight="1" x14ac:dyDescent="0.15">
      <c r="B1660" s="5" t="s">
        <v>135</v>
      </c>
      <c r="C1660" s="6"/>
      <c r="D1660" s="1" t="s">
        <v>2565</v>
      </c>
      <c r="E1660" s="33" t="s">
        <v>2501</v>
      </c>
      <c r="F1660" s="59" t="s">
        <v>2502</v>
      </c>
      <c r="G1660" s="59" t="s">
        <v>2503</v>
      </c>
      <c r="H1660" s="59" t="s">
        <v>747</v>
      </c>
      <c r="I1660" s="1" t="s">
        <v>2566</v>
      </c>
      <c r="J1660" s="40"/>
    </row>
    <row r="1661" spans="2:10" s="39" customFormat="1" ht="18" customHeight="1" x14ac:dyDescent="0.15">
      <c r="B1661" s="5" t="s">
        <v>136</v>
      </c>
      <c r="C1661" s="6"/>
      <c r="D1661" s="1" t="s">
        <v>2567</v>
      </c>
      <c r="E1661" s="33" t="s">
        <v>2501</v>
      </c>
      <c r="F1661" s="59" t="s">
        <v>2502</v>
      </c>
      <c r="G1661" s="59" t="s">
        <v>2503</v>
      </c>
      <c r="H1661" s="59" t="s">
        <v>747</v>
      </c>
      <c r="I1661" s="1" t="s">
        <v>2568</v>
      </c>
      <c r="J1661" s="40"/>
    </row>
    <row r="1662" spans="2:10" s="39" customFormat="1" ht="18" customHeight="1" x14ac:dyDescent="0.15">
      <c r="B1662" s="5" t="s">
        <v>137</v>
      </c>
      <c r="C1662" s="6"/>
      <c r="D1662" s="1" t="s">
        <v>2569</v>
      </c>
      <c r="E1662" s="33" t="s">
        <v>2501</v>
      </c>
      <c r="F1662" s="59" t="s">
        <v>2502</v>
      </c>
      <c r="G1662" s="59" t="s">
        <v>2503</v>
      </c>
      <c r="H1662" s="59" t="s">
        <v>747</v>
      </c>
      <c r="I1662" s="1" t="s">
        <v>2570</v>
      </c>
      <c r="J1662" s="40"/>
    </row>
    <row r="1663" spans="2:10" s="39" customFormat="1" ht="18" customHeight="1" x14ac:dyDescent="0.15">
      <c r="B1663" s="5" t="s">
        <v>305</v>
      </c>
      <c r="C1663" s="6"/>
      <c r="D1663" s="1" t="s">
        <v>2571</v>
      </c>
      <c r="E1663" s="33" t="s">
        <v>2501</v>
      </c>
      <c r="F1663" s="59" t="s">
        <v>2502</v>
      </c>
      <c r="G1663" s="59" t="s">
        <v>2503</v>
      </c>
      <c r="H1663" s="59" t="s">
        <v>747</v>
      </c>
      <c r="I1663" s="1" t="s">
        <v>2572</v>
      </c>
      <c r="J1663" s="40"/>
    </row>
    <row r="1665" spans="2:10" x14ac:dyDescent="0.15">
      <c r="B1665" s="2" t="s">
        <v>7969</v>
      </c>
    </row>
    <row r="1666" spans="2:10" ht="18" customHeight="1" x14ac:dyDescent="0.15">
      <c r="B1666" s="452" t="s">
        <v>674</v>
      </c>
      <c r="C1666" s="453"/>
      <c r="D1666" s="454" t="s">
        <v>2573</v>
      </c>
      <c r="E1666" s="454"/>
      <c r="F1666" s="454"/>
      <c r="G1666" s="454"/>
      <c r="H1666" s="454"/>
      <c r="I1666" s="454"/>
    </row>
    <row r="1667" spans="2:10" ht="18" customHeight="1" x14ac:dyDescent="0.15">
      <c r="B1667" s="452" t="s">
        <v>706</v>
      </c>
      <c r="C1667" s="453"/>
      <c r="D1667" s="454" t="s">
        <v>2467</v>
      </c>
      <c r="E1667" s="454"/>
      <c r="F1667" s="454"/>
      <c r="G1667" s="454"/>
      <c r="H1667" s="454"/>
      <c r="I1667" s="454"/>
    </row>
    <row r="1668" spans="2:10" ht="18" customHeight="1" x14ac:dyDescent="0.15">
      <c r="B1668" s="452" t="s">
        <v>2490</v>
      </c>
      <c r="C1668" s="453"/>
      <c r="D1668" s="454" t="s">
        <v>6866</v>
      </c>
      <c r="E1668" s="454"/>
      <c r="F1668" s="454"/>
      <c r="G1668" s="454"/>
      <c r="H1668" s="454"/>
      <c r="I1668" s="454"/>
      <c r="J1668" s="40" t="s">
        <v>6867</v>
      </c>
    </row>
    <row r="1669" spans="2:10" ht="18" customHeight="1" x14ac:dyDescent="0.15">
      <c r="B1669" s="452" t="s">
        <v>705</v>
      </c>
      <c r="C1669" s="453"/>
      <c r="D1669" s="454" t="s">
        <v>2540</v>
      </c>
      <c r="E1669" s="454"/>
      <c r="F1669" s="454"/>
      <c r="G1669" s="454"/>
      <c r="H1669" s="454"/>
      <c r="I1669" s="454"/>
    </row>
    <row r="1670" spans="2:10" ht="18" customHeight="1" x14ac:dyDescent="0.15">
      <c r="B1670" s="452" t="s">
        <v>673</v>
      </c>
      <c r="C1670" s="453"/>
      <c r="D1670" s="454" t="s">
        <v>2541</v>
      </c>
      <c r="E1670" s="454"/>
      <c r="F1670" s="454"/>
      <c r="G1670" s="454"/>
      <c r="H1670" s="454"/>
      <c r="I1670" s="454"/>
    </row>
    <row r="1671" spans="2:10" ht="18" customHeight="1" x14ac:dyDescent="0.15">
      <c r="B1671" s="56" t="s">
        <v>2542</v>
      </c>
      <c r="C1671" s="56" t="s">
        <v>2543</v>
      </c>
      <c r="D1671" s="64" t="s">
        <v>674</v>
      </c>
      <c r="E1671" s="64" t="s">
        <v>706</v>
      </c>
      <c r="F1671" s="64" t="s">
        <v>707</v>
      </c>
      <c r="G1671" s="64" t="s">
        <v>708</v>
      </c>
      <c r="H1671" s="64" t="s">
        <v>709</v>
      </c>
      <c r="I1671" s="59" t="s">
        <v>749</v>
      </c>
    </row>
    <row r="1672" spans="2:10" s="39" customFormat="1" ht="18" customHeight="1" x14ac:dyDescent="0.15">
      <c r="B1672" s="5" t="s">
        <v>2491</v>
      </c>
      <c r="C1672" s="6"/>
      <c r="D1672" s="1" t="s">
        <v>2574</v>
      </c>
      <c r="E1672" s="33" t="s">
        <v>2494</v>
      </c>
      <c r="F1672" s="59" t="s">
        <v>2496</v>
      </c>
      <c r="G1672" s="59" t="s">
        <v>2497</v>
      </c>
      <c r="H1672" s="59" t="s">
        <v>747</v>
      </c>
      <c r="I1672" s="1" t="s">
        <v>2575</v>
      </c>
      <c r="J1672" s="40"/>
    </row>
    <row r="1673" spans="2:10" s="39" customFormat="1" ht="18" customHeight="1" x14ac:dyDescent="0.15">
      <c r="B1673" s="5" t="s">
        <v>2499</v>
      </c>
      <c r="C1673" s="6"/>
      <c r="D1673" s="1" t="s">
        <v>2576</v>
      </c>
      <c r="E1673" s="33" t="s">
        <v>2501</v>
      </c>
      <c r="F1673" s="59" t="s">
        <v>2502</v>
      </c>
      <c r="G1673" s="59" t="s">
        <v>2503</v>
      </c>
      <c r="H1673" s="59" t="s">
        <v>747</v>
      </c>
      <c r="I1673" s="1" t="s">
        <v>2577</v>
      </c>
      <c r="J1673" s="40"/>
    </row>
    <row r="1674" spans="2:10" s="39" customFormat="1" ht="18" customHeight="1" x14ac:dyDescent="0.15">
      <c r="B1674" s="5" t="s">
        <v>133</v>
      </c>
      <c r="C1674" s="6"/>
      <c r="D1674" s="1" t="s">
        <v>2578</v>
      </c>
      <c r="E1674" s="33" t="s">
        <v>2501</v>
      </c>
      <c r="F1674" s="59" t="s">
        <v>2502</v>
      </c>
      <c r="G1674" s="59" t="s">
        <v>2503</v>
      </c>
      <c r="H1674" s="59" t="s">
        <v>747</v>
      </c>
      <c r="I1674" s="1" t="s">
        <v>2579</v>
      </c>
      <c r="J1674" s="40"/>
    </row>
    <row r="1675" spans="2:10" s="39" customFormat="1" ht="18" customHeight="1" x14ac:dyDescent="0.15">
      <c r="B1675" s="5" t="s">
        <v>134</v>
      </c>
      <c r="C1675" s="6"/>
      <c r="D1675" s="1" t="s">
        <v>2580</v>
      </c>
      <c r="E1675" s="33" t="s">
        <v>2501</v>
      </c>
      <c r="F1675" s="59" t="s">
        <v>2502</v>
      </c>
      <c r="G1675" s="59" t="s">
        <v>2503</v>
      </c>
      <c r="H1675" s="59" t="s">
        <v>747</v>
      </c>
      <c r="I1675" s="1" t="s">
        <v>2581</v>
      </c>
      <c r="J1675" s="40"/>
    </row>
    <row r="1676" spans="2:10" s="39" customFormat="1" ht="18" customHeight="1" x14ac:dyDescent="0.15">
      <c r="B1676" s="5" t="s">
        <v>135</v>
      </c>
      <c r="C1676" s="6"/>
      <c r="D1676" s="1" t="s">
        <v>2582</v>
      </c>
      <c r="E1676" s="33" t="s">
        <v>2501</v>
      </c>
      <c r="F1676" s="59" t="s">
        <v>2502</v>
      </c>
      <c r="G1676" s="59" t="s">
        <v>2503</v>
      </c>
      <c r="H1676" s="59" t="s">
        <v>747</v>
      </c>
      <c r="I1676" s="1" t="s">
        <v>2583</v>
      </c>
      <c r="J1676" s="40"/>
    </row>
    <row r="1677" spans="2:10" s="39" customFormat="1" ht="18" customHeight="1" x14ac:dyDescent="0.15">
      <c r="B1677" s="5" t="s">
        <v>136</v>
      </c>
      <c r="C1677" s="6"/>
      <c r="D1677" s="1" t="s">
        <v>2584</v>
      </c>
      <c r="E1677" s="33" t="s">
        <v>2501</v>
      </c>
      <c r="F1677" s="59" t="s">
        <v>2502</v>
      </c>
      <c r="G1677" s="59" t="s">
        <v>2503</v>
      </c>
      <c r="H1677" s="59" t="s">
        <v>747</v>
      </c>
      <c r="I1677" s="1" t="s">
        <v>2585</v>
      </c>
      <c r="J1677" s="40"/>
    </row>
    <row r="1678" spans="2:10" s="39" customFormat="1" ht="18" customHeight="1" x14ac:dyDescent="0.15">
      <c r="B1678" s="5" t="s">
        <v>137</v>
      </c>
      <c r="C1678" s="6"/>
      <c r="D1678" s="1" t="s">
        <v>2586</v>
      </c>
      <c r="E1678" s="33" t="s">
        <v>2501</v>
      </c>
      <c r="F1678" s="59" t="s">
        <v>2502</v>
      </c>
      <c r="G1678" s="59" t="s">
        <v>2503</v>
      </c>
      <c r="H1678" s="59" t="s">
        <v>747</v>
      </c>
      <c r="I1678" s="1" t="s">
        <v>2587</v>
      </c>
      <c r="J1678" s="40"/>
    </row>
    <row r="1679" spans="2:10" s="39" customFormat="1" ht="18" customHeight="1" x14ac:dyDescent="0.15">
      <c r="B1679" s="5" t="s">
        <v>305</v>
      </c>
      <c r="C1679" s="6"/>
      <c r="D1679" s="1" t="s">
        <v>2588</v>
      </c>
      <c r="E1679" s="33" t="s">
        <v>2501</v>
      </c>
      <c r="F1679" s="59" t="s">
        <v>2502</v>
      </c>
      <c r="G1679" s="59" t="s">
        <v>2503</v>
      </c>
      <c r="H1679" s="59" t="s">
        <v>747</v>
      </c>
      <c r="I1679" s="1" t="s">
        <v>2589</v>
      </c>
      <c r="J1679" s="40"/>
    </row>
    <row r="1680" spans="2:10" x14ac:dyDescent="0.15">
      <c r="B1680" s="504"/>
      <c r="C1680" s="504"/>
      <c r="D1680" s="504"/>
      <c r="E1680" s="504"/>
      <c r="F1680" s="504"/>
      <c r="G1680" s="504"/>
    </row>
    <row r="1681" spans="2:10" x14ac:dyDescent="0.15">
      <c r="B1681" s="2" t="s">
        <v>7969</v>
      </c>
    </row>
    <row r="1682" spans="2:10" ht="18" customHeight="1" x14ac:dyDescent="0.15">
      <c r="B1682" s="452" t="s">
        <v>674</v>
      </c>
      <c r="C1682" s="453"/>
      <c r="D1682" s="454" t="s">
        <v>2590</v>
      </c>
      <c r="E1682" s="454"/>
      <c r="F1682" s="454"/>
      <c r="G1682" s="454"/>
      <c r="H1682" s="454"/>
      <c r="I1682" s="454"/>
    </row>
    <row r="1683" spans="2:10" ht="18" customHeight="1" x14ac:dyDescent="0.15">
      <c r="B1683" s="452" t="s">
        <v>706</v>
      </c>
      <c r="C1683" s="453"/>
      <c r="D1683" s="454" t="s">
        <v>2467</v>
      </c>
      <c r="E1683" s="454"/>
      <c r="F1683" s="454"/>
      <c r="G1683" s="454"/>
      <c r="H1683" s="454"/>
      <c r="I1683" s="454"/>
    </row>
    <row r="1684" spans="2:10" ht="18" customHeight="1" x14ac:dyDescent="0.15">
      <c r="B1684" s="452" t="s">
        <v>2490</v>
      </c>
      <c r="C1684" s="453"/>
      <c r="D1684" s="454" t="s">
        <v>6868</v>
      </c>
      <c r="E1684" s="454"/>
      <c r="F1684" s="454"/>
      <c r="G1684" s="454"/>
      <c r="H1684" s="454"/>
      <c r="I1684" s="454"/>
      <c r="J1684" s="40" t="s">
        <v>6869</v>
      </c>
    </row>
    <row r="1685" spans="2:10" ht="18" customHeight="1" x14ac:dyDescent="0.15">
      <c r="B1685" s="452" t="s">
        <v>705</v>
      </c>
      <c r="C1685" s="453"/>
      <c r="D1685" s="454" t="s">
        <v>2540</v>
      </c>
      <c r="E1685" s="454"/>
      <c r="F1685" s="454"/>
      <c r="G1685" s="454"/>
      <c r="H1685" s="454"/>
      <c r="I1685" s="454"/>
    </row>
    <row r="1686" spans="2:10" ht="18" customHeight="1" x14ac:dyDescent="0.15">
      <c r="B1686" s="452" t="s">
        <v>673</v>
      </c>
      <c r="C1686" s="453"/>
      <c r="D1686" s="454" t="s">
        <v>2541</v>
      </c>
      <c r="E1686" s="454"/>
      <c r="F1686" s="454"/>
      <c r="G1686" s="454"/>
      <c r="H1686" s="454"/>
      <c r="I1686" s="454"/>
    </row>
    <row r="1687" spans="2:10" ht="18" customHeight="1" x14ac:dyDescent="0.15">
      <c r="B1687" s="56" t="s">
        <v>2542</v>
      </c>
      <c r="C1687" s="56" t="s">
        <v>2543</v>
      </c>
      <c r="D1687" s="64" t="s">
        <v>674</v>
      </c>
      <c r="E1687" s="64" t="s">
        <v>706</v>
      </c>
      <c r="F1687" s="64" t="s">
        <v>707</v>
      </c>
      <c r="G1687" s="64" t="s">
        <v>708</v>
      </c>
      <c r="H1687" s="64" t="s">
        <v>709</v>
      </c>
      <c r="I1687" s="59" t="s">
        <v>749</v>
      </c>
    </row>
    <row r="1688" spans="2:10" s="39" customFormat="1" ht="18" customHeight="1" x14ac:dyDescent="0.15">
      <c r="B1688" s="5" t="s">
        <v>2491</v>
      </c>
      <c r="C1688" s="6"/>
      <c r="D1688" s="1" t="s">
        <v>2591</v>
      </c>
      <c r="E1688" s="33" t="s">
        <v>2494</v>
      </c>
      <c r="F1688" s="59" t="s">
        <v>2496</v>
      </c>
      <c r="G1688" s="59" t="s">
        <v>2497</v>
      </c>
      <c r="H1688" s="59" t="s">
        <v>747</v>
      </c>
      <c r="I1688" s="1" t="s">
        <v>2592</v>
      </c>
      <c r="J1688" s="40"/>
    </row>
    <row r="1689" spans="2:10" s="39" customFormat="1" ht="18" customHeight="1" x14ac:dyDescent="0.15">
      <c r="B1689" s="5" t="s">
        <v>2499</v>
      </c>
      <c r="C1689" s="6"/>
      <c r="D1689" s="1" t="s">
        <v>2593</v>
      </c>
      <c r="E1689" s="33" t="s">
        <v>2501</v>
      </c>
      <c r="F1689" s="59" t="s">
        <v>2502</v>
      </c>
      <c r="G1689" s="59" t="s">
        <v>2503</v>
      </c>
      <c r="H1689" s="59" t="s">
        <v>747</v>
      </c>
      <c r="I1689" s="1" t="s">
        <v>2594</v>
      </c>
      <c r="J1689" s="40"/>
    </row>
    <row r="1690" spans="2:10" s="39" customFormat="1" ht="18" customHeight="1" x14ac:dyDescent="0.15">
      <c r="B1690" s="5" t="s">
        <v>133</v>
      </c>
      <c r="C1690" s="6"/>
      <c r="D1690" s="1" t="s">
        <v>2595</v>
      </c>
      <c r="E1690" s="33" t="s">
        <v>2501</v>
      </c>
      <c r="F1690" s="59" t="s">
        <v>2502</v>
      </c>
      <c r="G1690" s="59" t="s">
        <v>2503</v>
      </c>
      <c r="H1690" s="59" t="s">
        <v>747</v>
      </c>
      <c r="I1690" s="1" t="s">
        <v>2596</v>
      </c>
      <c r="J1690" s="40"/>
    </row>
    <row r="1691" spans="2:10" s="39" customFormat="1" ht="18" customHeight="1" x14ac:dyDescent="0.15">
      <c r="B1691" s="5" t="s">
        <v>134</v>
      </c>
      <c r="C1691" s="6"/>
      <c r="D1691" s="1" t="s">
        <v>2597</v>
      </c>
      <c r="E1691" s="33" t="s">
        <v>2501</v>
      </c>
      <c r="F1691" s="59" t="s">
        <v>2502</v>
      </c>
      <c r="G1691" s="59" t="s">
        <v>2503</v>
      </c>
      <c r="H1691" s="59" t="s">
        <v>747</v>
      </c>
      <c r="I1691" s="1" t="s">
        <v>2598</v>
      </c>
      <c r="J1691" s="40"/>
    </row>
    <row r="1692" spans="2:10" s="39" customFormat="1" ht="18" customHeight="1" x14ac:dyDescent="0.15">
      <c r="B1692" s="5" t="s">
        <v>135</v>
      </c>
      <c r="C1692" s="6"/>
      <c r="D1692" s="1" t="s">
        <v>2599</v>
      </c>
      <c r="E1692" s="33" t="s">
        <v>2493</v>
      </c>
      <c r="F1692" s="59" t="s">
        <v>2495</v>
      </c>
      <c r="G1692" s="59" t="s">
        <v>969</v>
      </c>
      <c r="H1692" s="59" t="s">
        <v>747</v>
      </c>
      <c r="I1692" s="1" t="s">
        <v>7970</v>
      </c>
      <c r="J1692" s="40"/>
    </row>
    <row r="1693" spans="2:10" s="39" customFormat="1" ht="18" customHeight="1" x14ac:dyDescent="0.15">
      <c r="B1693" s="5" t="s">
        <v>136</v>
      </c>
      <c r="C1693" s="6"/>
      <c r="D1693" s="1" t="s">
        <v>2600</v>
      </c>
      <c r="E1693" s="33" t="s">
        <v>2493</v>
      </c>
      <c r="F1693" s="59" t="s">
        <v>2495</v>
      </c>
      <c r="G1693" s="59" t="s">
        <v>969</v>
      </c>
      <c r="H1693" s="59" t="s">
        <v>747</v>
      </c>
      <c r="I1693" s="1" t="s">
        <v>7971</v>
      </c>
      <c r="J1693" s="40"/>
    </row>
    <row r="1694" spans="2:10" s="39" customFormat="1" ht="18" customHeight="1" x14ac:dyDescent="0.15">
      <c r="B1694" s="5" t="s">
        <v>137</v>
      </c>
      <c r="C1694" s="6"/>
      <c r="D1694" s="1" t="s">
        <v>2601</v>
      </c>
      <c r="E1694" s="33" t="s">
        <v>2493</v>
      </c>
      <c r="F1694" s="59" t="s">
        <v>2495</v>
      </c>
      <c r="G1694" s="59" t="s">
        <v>969</v>
      </c>
      <c r="H1694" s="59" t="s">
        <v>747</v>
      </c>
      <c r="I1694" s="1" t="s">
        <v>7972</v>
      </c>
      <c r="J1694" s="40"/>
    </row>
    <row r="1695" spans="2:10" s="39" customFormat="1" ht="18" customHeight="1" x14ac:dyDescent="0.15">
      <c r="B1695" s="5" t="s">
        <v>305</v>
      </c>
      <c r="C1695" s="6"/>
      <c r="D1695" s="1" t="s">
        <v>2602</v>
      </c>
      <c r="E1695" s="33" t="s">
        <v>2493</v>
      </c>
      <c r="F1695" s="59" t="s">
        <v>2495</v>
      </c>
      <c r="G1695" s="59" t="s">
        <v>969</v>
      </c>
      <c r="H1695" s="59" t="s">
        <v>747</v>
      </c>
      <c r="I1695" s="1" t="s">
        <v>7973</v>
      </c>
      <c r="J1695" s="40"/>
    </row>
    <row r="1696" spans="2:10" x14ac:dyDescent="0.15">
      <c r="B1696" s="504"/>
      <c r="C1696" s="504"/>
      <c r="D1696" s="504"/>
      <c r="E1696" s="504"/>
      <c r="F1696" s="504"/>
      <c r="G1696" s="504"/>
    </row>
    <row r="1697" spans="2:10" x14ac:dyDescent="0.15">
      <c r="B1697" s="2" t="s">
        <v>7969</v>
      </c>
    </row>
    <row r="1698" spans="2:10" ht="18" customHeight="1" x14ac:dyDescent="0.15">
      <c r="B1698" s="452" t="s">
        <v>674</v>
      </c>
      <c r="C1698" s="453"/>
      <c r="D1698" s="454" t="s">
        <v>2603</v>
      </c>
      <c r="E1698" s="454"/>
      <c r="F1698" s="454"/>
      <c r="G1698" s="454"/>
      <c r="H1698" s="454"/>
      <c r="I1698" s="454"/>
    </row>
    <row r="1699" spans="2:10" ht="18" customHeight="1" x14ac:dyDescent="0.15">
      <c r="B1699" s="452" t="s">
        <v>706</v>
      </c>
      <c r="C1699" s="453"/>
      <c r="D1699" s="454" t="s">
        <v>2467</v>
      </c>
      <c r="E1699" s="454"/>
      <c r="F1699" s="454"/>
      <c r="G1699" s="454"/>
      <c r="H1699" s="454"/>
      <c r="I1699" s="454"/>
    </row>
    <row r="1700" spans="2:10" ht="18" customHeight="1" x14ac:dyDescent="0.15">
      <c r="B1700" s="452" t="s">
        <v>2490</v>
      </c>
      <c r="C1700" s="453"/>
      <c r="D1700" s="454" t="s">
        <v>6870</v>
      </c>
      <c r="E1700" s="454"/>
      <c r="F1700" s="454"/>
      <c r="G1700" s="454"/>
      <c r="H1700" s="454"/>
      <c r="I1700" s="454"/>
      <c r="J1700" s="40" t="s">
        <v>6862</v>
      </c>
    </row>
    <row r="1701" spans="2:10" ht="18" customHeight="1" x14ac:dyDescent="0.15">
      <c r="B1701" s="452" t="s">
        <v>705</v>
      </c>
      <c r="C1701" s="453"/>
      <c r="D1701" s="454" t="s">
        <v>2540</v>
      </c>
      <c r="E1701" s="454"/>
      <c r="F1701" s="454"/>
      <c r="G1701" s="454"/>
      <c r="H1701" s="454"/>
      <c r="I1701" s="454"/>
    </row>
    <row r="1702" spans="2:10" ht="18" customHeight="1" x14ac:dyDescent="0.15">
      <c r="B1702" s="452" t="s">
        <v>673</v>
      </c>
      <c r="C1702" s="453"/>
      <c r="D1702" s="454" t="s">
        <v>2541</v>
      </c>
      <c r="E1702" s="454"/>
      <c r="F1702" s="454"/>
      <c r="G1702" s="454"/>
      <c r="H1702" s="454"/>
      <c r="I1702" s="454"/>
    </row>
    <row r="1703" spans="2:10" ht="18" customHeight="1" x14ac:dyDescent="0.15">
      <c r="B1703" s="56" t="s">
        <v>2542</v>
      </c>
      <c r="C1703" s="56" t="s">
        <v>2543</v>
      </c>
      <c r="D1703" s="64" t="s">
        <v>674</v>
      </c>
      <c r="E1703" s="64" t="s">
        <v>706</v>
      </c>
      <c r="F1703" s="64" t="s">
        <v>707</v>
      </c>
      <c r="G1703" s="64" t="s">
        <v>708</v>
      </c>
      <c r="H1703" s="64" t="s">
        <v>709</v>
      </c>
      <c r="I1703" s="59" t="s">
        <v>749</v>
      </c>
    </row>
    <row r="1704" spans="2:10" s="39" customFormat="1" ht="18" customHeight="1" x14ac:dyDescent="0.15">
      <c r="B1704" s="5" t="s">
        <v>2491</v>
      </c>
      <c r="C1704" s="6"/>
      <c r="D1704" s="1" t="s">
        <v>2604</v>
      </c>
      <c r="E1704" s="33" t="s">
        <v>2494</v>
      </c>
      <c r="F1704" s="59" t="s">
        <v>2496</v>
      </c>
      <c r="G1704" s="59" t="s">
        <v>2497</v>
      </c>
      <c r="H1704" s="59" t="s">
        <v>747</v>
      </c>
      <c r="I1704" s="1" t="s">
        <v>2605</v>
      </c>
      <c r="J1704" s="40"/>
    </row>
    <row r="1705" spans="2:10" s="39" customFormat="1" ht="18" customHeight="1" x14ac:dyDescent="0.15">
      <c r="B1705" s="5" t="s">
        <v>2499</v>
      </c>
      <c r="C1705" s="6"/>
      <c r="D1705" s="1" t="s">
        <v>2606</v>
      </c>
      <c r="E1705" s="33" t="s">
        <v>2501</v>
      </c>
      <c r="F1705" s="59" t="s">
        <v>2502</v>
      </c>
      <c r="G1705" s="59" t="s">
        <v>2503</v>
      </c>
      <c r="H1705" s="59" t="s">
        <v>747</v>
      </c>
      <c r="I1705" s="1" t="s">
        <v>2607</v>
      </c>
      <c r="J1705" s="40"/>
    </row>
    <row r="1706" spans="2:10" s="39" customFormat="1" ht="18" customHeight="1" x14ac:dyDescent="0.15">
      <c r="B1706" s="5" t="s">
        <v>133</v>
      </c>
      <c r="C1706" s="6"/>
      <c r="D1706" s="1" t="s">
        <v>2608</v>
      </c>
      <c r="E1706" s="33" t="s">
        <v>2501</v>
      </c>
      <c r="F1706" s="59" t="s">
        <v>2502</v>
      </c>
      <c r="G1706" s="59" t="s">
        <v>2503</v>
      </c>
      <c r="H1706" s="59" t="s">
        <v>747</v>
      </c>
      <c r="I1706" s="1" t="s">
        <v>2609</v>
      </c>
      <c r="J1706" s="40"/>
    </row>
    <row r="1707" spans="2:10" s="39" customFormat="1" ht="18" customHeight="1" x14ac:dyDescent="0.15">
      <c r="B1707" s="5" t="s">
        <v>134</v>
      </c>
      <c r="C1707" s="6"/>
      <c r="D1707" s="1" t="s">
        <v>2610</v>
      </c>
      <c r="E1707" s="33" t="s">
        <v>2501</v>
      </c>
      <c r="F1707" s="59" t="s">
        <v>2502</v>
      </c>
      <c r="G1707" s="59" t="s">
        <v>2503</v>
      </c>
      <c r="H1707" s="59" t="s">
        <v>747</v>
      </c>
      <c r="I1707" s="1" t="s">
        <v>2611</v>
      </c>
      <c r="J1707" s="40"/>
    </row>
    <row r="1708" spans="2:10" s="39" customFormat="1" ht="18" customHeight="1" x14ac:dyDescent="0.15">
      <c r="B1708" s="5" t="s">
        <v>135</v>
      </c>
      <c r="C1708" s="6"/>
      <c r="D1708" s="1" t="s">
        <v>2612</v>
      </c>
      <c r="E1708" s="33" t="s">
        <v>2501</v>
      </c>
      <c r="F1708" s="59" t="s">
        <v>2502</v>
      </c>
      <c r="G1708" s="59" t="s">
        <v>2503</v>
      </c>
      <c r="H1708" s="59" t="s">
        <v>747</v>
      </c>
      <c r="I1708" s="1" t="s">
        <v>2613</v>
      </c>
      <c r="J1708" s="40"/>
    </row>
    <row r="1709" spans="2:10" s="39" customFormat="1" ht="18" customHeight="1" x14ac:dyDescent="0.15">
      <c r="B1709" s="5" t="s">
        <v>136</v>
      </c>
      <c r="C1709" s="6"/>
      <c r="D1709" s="1" t="s">
        <v>2614</v>
      </c>
      <c r="E1709" s="33" t="s">
        <v>2501</v>
      </c>
      <c r="F1709" s="59" t="s">
        <v>2502</v>
      </c>
      <c r="G1709" s="59" t="s">
        <v>2503</v>
      </c>
      <c r="H1709" s="59" t="s">
        <v>747</v>
      </c>
      <c r="I1709" s="1" t="s">
        <v>2615</v>
      </c>
      <c r="J1709" s="40"/>
    </row>
    <row r="1710" spans="2:10" s="39" customFormat="1" ht="18" customHeight="1" x14ac:dyDescent="0.15">
      <c r="B1710" s="5" t="s">
        <v>137</v>
      </c>
      <c r="C1710" s="6"/>
      <c r="D1710" s="1" t="s">
        <v>2616</v>
      </c>
      <c r="E1710" s="33" t="s">
        <v>2501</v>
      </c>
      <c r="F1710" s="59" t="s">
        <v>2502</v>
      </c>
      <c r="G1710" s="59" t="s">
        <v>2503</v>
      </c>
      <c r="H1710" s="59" t="s">
        <v>747</v>
      </c>
      <c r="I1710" s="1" t="s">
        <v>2617</v>
      </c>
      <c r="J1710" s="40"/>
    </row>
    <row r="1711" spans="2:10" s="39" customFormat="1" ht="18" customHeight="1" x14ac:dyDescent="0.15">
      <c r="B1711" s="5" t="s">
        <v>305</v>
      </c>
      <c r="C1711" s="6"/>
      <c r="D1711" s="1" t="s">
        <v>2618</v>
      </c>
      <c r="E1711" s="33" t="s">
        <v>2501</v>
      </c>
      <c r="F1711" s="59" t="s">
        <v>2502</v>
      </c>
      <c r="G1711" s="59" t="s">
        <v>2503</v>
      </c>
      <c r="H1711" s="59" t="s">
        <v>747</v>
      </c>
      <c r="I1711" s="1" t="s">
        <v>2619</v>
      </c>
      <c r="J1711" s="40"/>
    </row>
    <row r="1713" spans="2:10" x14ac:dyDescent="0.15">
      <c r="B1713" s="2" t="s">
        <v>7969</v>
      </c>
    </row>
    <row r="1714" spans="2:10" ht="18" customHeight="1" x14ac:dyDescent="0.15">
      <c r="B1714" s="452" t="s">
        <v>674</v>
      </c>
      <c r="C1714" s="453"/>
      <c r="D1714" s="454" t="s">
        <v>2620</v>
      </c>
      <c r="E1714" s="454"/>
      <c r="F1714" s="454"/>
      <c r="G1714" s="454"/>
      <c r="H1714" s="454"/>
      <c r="I1714" s="454"/>
    </row>
    <row r="1715" spans="2:10" ht="18" customHeight="1" x14ac:dyDescent="0.15">
      <c r="B1715" s="452" t="s">
        <v>706</v>
      </c>
      <c r="C1715" s="453"/>
      <c r="D1715" s="454" t="s">
        <v>2467</v>
      </c>
      <c r="E1715" s="454"/>
      <c r="F1715" s="454"/>
      <c r="G1715" s="454"/>
      <c r="H1715" s="454"/>
      <c r="I1715" s="454"/>
    </row>
    <row r="1716" spans="2:10" ht="18" customHeight="1" x14ac:dyDescent="0.15">
      <c r="B1716" s="452" t="s">
        <v>2490</v>
      </c>
      <c r="C1716" s="453"/>
      <c r="D1716" s="454" t="s">
        <v>6871</v>
      </c>
      <c r="E1716" s="454"/>
      <c r="F1716" s="454"/>
      <c r="G1716" s="454"/>
      <c r="H1716" s="454"/>
      <c r="I1716" s="454"/>
      <c r="J1716" s="40" t="s">
        <v>6872</v>
      </c>
    </row>
    <row r="1717" spans="2:10" ht="18" customHeight="1" x14ac:dyDescent="0.15">
      <c r="B1717" s="452" t="s">
        <v>705</v>
      </c>
      <c r="C1717" s="453"/>
      <c r="D1717" s="454" t="s">
        <v>2540</v>
      </c>
      <c r="E1717" s="454"/>
      <c r="F1717" s="454"/>
      <c r="G1717" s="454"/>
      <c r="H1717" s="454"/>
      <c r="I1717" s="454"/>
    </row>
    <row r="1718" spans="2:10" ht="18" customHeight="1" x14ac:dyDescent="0.15">
      <c r="B1718" s="452" t="s">
        <v>673</v>
      </c>
      <c r="C1718" s="453"/>
      <c r="D1718" s="454" t="s">
        <v>2541</v>
      </c>
      <c r="E1718" s="454"/>
      <c r="F1718" s="454"/>
      <c r="G1718" s="454"/>
      <c r="H1718" s="454"/>
      <c r="I1718" s="454"/>
    </row>
    <row r="1719" spans="2:10" ht="18" customHeight="1" x14ac:dyDescent="0.15">
      <c r="B1719" s="56" t="s">
        <v>2542</v>
      </c>
      <c r="C1719" s="56" t="s">
        <v>2543</v>
      </c>
      <c r="D1719" s="64" t="s">
        <v>674</v>
      </c>
      <c r="E1719" s="64" t="s">
        <v>706</v>
      </c>
      <c r="F1719" s="64" t="s">
        <v>707</v>
      </c>
      <c r="G1719" s="64" t="s">
        <v>708</v>
      </c>
      <c r="H1719" s="64" t="s">
        <v>709</v>
      </c>
      <c r="I1719" s="59" t="s">
        <v>749</v>
      </c>
    </row>
    <row r="1720" spans="2:10" s="39" customFormat="1" ht="18" customHeight="1" x14ac:dyDescent="0.15">
      <c r="B1720" s="5" t="s">
        <v>2491</v>
      </c>
      <c r="C1720" s="6"/>
      <c r="D1720" s="1" t="s">
        <v>2621</v>
      </c>
      <c r="E1720" s="33" t="s">
        <v>2494</v>
      </c>
      <c r="F1720" s="59" t="s">
        <v>2496</v>
      </c>
      <c r="G1720" s="59" t="s">
        <v>2497</v>
      </c>
      <c r="H1720" s="59" t="s">
        <v>747</v>
      </c>
      <c r="I1720" s="1" t="s">
        <v>2622</v>
      </c>
      <c r="J1720" s="40"/>
    </row>
    <row r="1721" spans="2:10" s="39" customFormat="1" ht="18" customHeight="1" x14ac:dyDescent="0.15">
      <c r="B1721" s="5" t="s">
        <v>2499</v>
      </c>
      <c r="C1721" s="6"/>
      <c r="D1721" s="1" t="s">
        <v>2623</v>
      </c>
      <c r="E1721" s="33" t="s">
        <v>2501</v>
      </c>
      <c r="F1721" s="59" t="s">
        <v>2502</v>
      </c>
      <c r="G1721" s="59" t="s">
        <v>2503</v>
      </c>
      <c r="H1721" s="59" t="s">
        <v>747</v>
      </c>
      <c r="I1721" s="1" t="s">
        <v>2624</v>
      </c>
      <c r="J1721" s="40"/>
    </row>
    <row r="1722" spans="2:10" s="39" customFormat="1" ht="18" customHeight="1" x14ac:dyDescent="0.15">
      <c r="B1722" s="5" t="s">
        <v>133</v>
      </c>
      <c r="C1722" s="6"/>
      <c r="D1722" s="1" t="s">
        <v>2625</v>
      </c>
      <c r="E1722" s="33" t="s">
        <v>2501</v>
      </c>
      <c r="F1722" s="59" t="s">
        <v>2502</v>
      </c>
      <c r="G1722" s="59" t="s">
        <v>2503</v>
      </c>
      <c r="H1722" s="59" t="s">
        <v>747</v>
      </c>
      <c r="I1722" s="1" t="s">
        <v>2626</v>
      </c>
      <c r="J1722" s="40"/>
    </row>
    <row r="1723" spans="2:10" s="39" customFormat="1" ht="18" customHeight="1" x14ac:dyDescent="0.15">
      <c r="B1723" s="5" t="s">
        <v>134</v>
      </c>
      <c r="C1723" s="6"/>
      <c r="D1723" s="1" t="s">
        <v>2627</v>
      </c>
      <c r="E1723" s="33" t="s">
        <v>2501</v>
      </c>
      <c r="F1723" s="59" t="s">
        <v>2502</v>
      </c>
      <c r="G1723" s="59" t="s">
        <v>2503</v>
      </c>
      <c r="H1723" s="59" t="s">
        <v>747</v>
      </c>
      <c r="I1723" s="1" t="s">
        <v>2628</v>
      </c>
      <c r="J1723" s="40"/>
    </row>
    <row r="1724" spans="2:10" s="39" customFormat="1" ht="18" customHeight="1" x14ac:dyDescent="0.15">
      <c r="B1724" s="5" t="s">
        <v>135</v>
      </c>
      <c r="C1724" s="6"/>
      <c r="D1724" s="1" t="s">
        <v>7974</v>
      </c>
      <c r="E1724" s="33" t="s">
        <v>2501</v>
      </c>
      <c r="F1724" s="59" t="s">
        <v>2502</v>
      </c>
      <c r="G1724" s="59" t="s">
        <v>2503</v>
      </c>
      <c r="H1724" s="59" t="s">
        <v>747</v>
      </c>
      <c r="I1724" s="1" t="s">
        <v>2629</v>
      </c>
      <c r="J1724" s="40"/>
    </row>
    <row r="1725" spans="2:10" s="39" customFormat="1" ht="18" customHeight="1" x14ac:dyDescent="0.15">
      <c r="B1725" s="5" t="s">
        <v>136</v>
      </c>
      <c r="C1725" s="6"/>
      <c r="D1725" s="1" t="s">
        <v>7975</v>
      </c>
      <c r="E1725" s="33" t="s">
        <v>2501</v>
      </c>
      <c r="F1725" s="59" t="s">
        <v>2502</v>
      </c>
      <c r="G1725" s="59" t="s">
        <v>2503</v>
      </c>
      <c r="H1725" s="59" t="s">
        <v>747</v>
      </c>
      <c r="I1725" s="1" t="s">
        <v>2630</v>
      </c>
      <c r="J1725" s="40"/>
    </row>
    <row r="1726" spans="2:10" s="39" customFormat="1" ht="18" customHeight="1" x14ac:dyDescent="0.15">
      <c r="B1726" s="5" t="s">
        <v>137</v>
      </c>
      <c r="C1726" s="6"/>
      <c r="D1726" s="1" t="s">
        <v>7976</v>
      </c>
      <c r="E1726" s="33" t="s">
        <v>2501</v>
      </c>
      <c r="F1726" s="59" t="s">
        <v>2502</v>
      </c>
      <c r="G1726" s="59" t="s">
        <v>2503</v>
      </c>
      <c r="H1726" s="59" t="s">
        <v>747</v>
      </c>
      <c r="I1726" s="1" t="s">
        <v>2631</v>
      </c>
      <c r="J1726" s="40"/>
    </row>
    <row r="1727" spans="2:10" s="39" customFormat="1" ht="18" customHeight="1" x14ac:dyDescent="0.15">
      <c r="B1727" s="5" t="s">
        <v>305</v>
      </c>
      <c r="C1727" s="6"/>
      <c r="D1727" s="1" t="s">
        <v>7977</v>
      </c>
      <c r="E1727" s="33" t="s">
        <v>2501</v>
      </c>
      <c r="F1727" s="59" t="s">
        <v>2502</v>
      </c>
      <c r="G1727" s="59" t="s">
        <v>2503</v>
      </c>
      <c r="H1727" s="59" t="s">
        <v>747</v>
      </c>
      <c r="I1727" s="1" t="s">
        <v>2632</v>
      </c>
      <c r="J1727" s="40"/>
    </row>
    <row r="1728" spans="2:10" x14ac:dyDescent="0.15">
      <c r="B1728" s="504"/>
      <c r="C1728" s="504"/>
      <c r="D1728" s="504"/>
      <c r="E1728" s="504"/>
      <c r="F1728" s="504"/>
      <c r="G1728" s="504"/>
    </row>
    <row r="1729" spans="2:10" x14ac:dyDescent="0.15">
      <c r="B1729" s="2" t="s">
        <v>7969</v>
      </c>
    </row>
    <row r="1730" spans="2:10" ht="18" customHeight="1" x14ac:dyDescent="0.15">
      <c r="B1730" s="452" t="s">
        <v>674</v>
      </c>
      <c r="C1730" s="453"/>
      <c r="D1730" s="454" t="s">
        <v>2633</v>
      </c>
      <c r="E1730" s="454"/>
      <c r="F1730" s="454"/>
      <c r="G1730" s="454"/>
      <c r="H1730" s="454"/>
      <c r="I1730" s="454"/>
    </row>
    <row r="1731" spans="2:10" ht="18" customHeight="1" x14ac:dyDescent="0.15">
      <c r="B1731" s="452" t="s">
        <v>706</v>
      </c>
      <c r="C1731" s="453"/>
      <c r="D1731" s="454" t="s">
        <v>2467</v>
      </c>
      <c r="E1731" s="454"/>
      <c r="F1731" s="454"/>
      <c r="G1731" s="454"/>
      <c r="H1731" s="454"/>
      <c r="I1731" s="454"/>
    </row>
    <row r="1732" spans="2:10" ht="18" customHeight="1" x14ac:dyDescent="0.15">
      <c r="B1732" s="452" t="s">
        <v>2490</v>
      </c>
      <c r="C1732" s="453"/>
      <c r="D1732" s="454" t="s">
        <v>6873</v>
      </c>
      <c r="E1732" s="454"/>
      <c r="F1732" s="454"/>
      <c r="G1732" s="454"/>
      <c r="H1732" s="454"/>
      <c r="I1732" s="454"/>
      <c r="J1732" s="40" t="s">
        <v>6867</v>
      </c>
    </row>
    <row r="1733" spans="2:10" ht="18" customHeight="1" x14ac:dyDescent="0.15">
      <c r="B1733" s="452" t="s">
        <v>705</v>
      </c>
      <c r="C1733" s="453"/>
      <c r="D1733" s="454" t="s">
        <v>2540</v>
      </c>
      <c r="E1733" s="454"/>
      <c r="F1733" s="454"/>
      <c r="G1733" s="454"/>
      <c r="H1733" s="454"/>
      <c r="I1733" s="454"/>
    </row>
    <row r="1734" spans="2:10" ht="18" customHeight="1" x14ac:dyDescent="0.15">
      <c r="B1734" s="452" t="s">
        <v>673</v>
      </c>
      <c r="C1734" s="453"/>
      <c r="D1734" s="454" t="s">
        <v>2541</v>
      </c>
      <c r="E1734" s="454"/>
      <c r="F1734" s="454"/>
      <c r="G1734" s="454"/>
      <c r="H1734" s="454"/>
      <c r="I1734" s="454"/>
    </row>
    <row r="1735" spans="2:10" ht="18" customHeight="1" x14ac:dyDescent="0.15">
      <c r="B1735" s="56" t="s">
        <v>2542</v>
      </c>
      <c r="C1735" s="56" t="s">
        <v>2543</v>
      </c>
      <c r="D1735" s="64" t="s">
        <v>674</v>
      </c>
      <c r="E1735" s="64" t="s">
        <v>706</v>
      </c>
      <c r="F1735" s="64" t="s">
        <v>707</v>
      </c>
      <c r="G1735" s="64" t="s">
        <v>708</v>
      </c>
      <c r="H1735" s="64" t="s">
        <v>709</v>
      </c>
      <c r="I1735" s="59" t="s">
        <v>749</v>
      </c>
    </row>
    <row r="1736" spans="2:10" s="39" customFormat="1" ht="18" customHeight="1" x14ac:dyDescent="0.15">
      <c r="B1736" s="5" t="s">
        <v>2491</v>
      </c>
      <c r="C1736" s="6"/>
      <c r="D1736" s="1" t="s">
        <v>7978</v>
      </c>
      <c r="E1736" s="33" t="s">
        <v>2494</v>
      </c>
      <c r="F1736" s="59" t="s">
        <v>2496</v>
      </c>
      <c r="G1736" s="59" t="s">
        <v>2497</v>
      </c>
      <c r="H1736" s="59" t="s">
        <v>747</v>
      </c>
      <c r="I1736" s="1" t="s">
        <v>2634</v>
      </c>
      <c r="J1736" s="40"/>
    </row>
    <row r="1737" spans="2:10" s="39" customFormat="1" ht="18" customHeight="1" x14ac:dyDescent="0.15">
      <c r="B1737" s="5" t="s">
        <v>2499</v>
      </c>
      <c r="C1737" s="6"/>
      <c r="D1737" s="1" t="s">
        <v>7979</v>
      </c>
      <c r="E1737" s="33" t="s">
        <v>2501</v>
      </c>
      <c r="F1737" s="59" t="s">
        <v>2502</v>
      </c>
      <c r="G1737" s="59" t="s">
        <v>2503</v>
      </c>
      <c r="H1737" s="59" t="s">
        <v>747</v>
      </c>
      <c r="I1737" s="1" t="s">
        <v>2635</v>
      </c>
      <c r="J1737" s="40"/>
    </row>
    <row r="1738" spans="2:10" s="39" customFormat="1" ht="18" customHeight="1" x14ac:dyDescent="0.15">
      <c r="B1738" s="5" t="s">
        <v>133</v>
      </c>
      <c r="C1738" s="6"/>
      <c r="D1738" s="1" t="s">
        <v>7980</v>
      </c>
      <c r="E1738" s="33" t="s">
        <v>2501</v>
      </c>
      <c r="F1738" s="59" t="s">
        <v>2502</v>
      </c>
      <c r="G1738" s="59" t="s">
        <v>2503</v>
      </c>
      <c r="H1738" s="59" t="s">
        <v>747</v>
      </c>
      <c r="I1738" s="1" t="s">
        <v>2636</v>
      </c>
      <c r="J1738" s="40"/>
    </row>
    <row r="1739" spans="2:10" s="39" customFormat="1" ht="18" customHeight="1" x14ac:dyDescent="0.15">
      <c r="B1739" s="5" t="s">
        <v>134</v>
      </c>
      <c r="C1739" s="6"/>
      <c r="D1739" s="1" t="s">
        <v>7981</v>
      </c>
      <c r="E1739" s="33" t="s">
        <v>2501</v>
      </c>
      <c r="F1739" s="59" t="s">
        <v>2502</v>
      </c>
      <c r="G1739" s="59" t="s">
        <v>2503</v>
      </c>
      <c r="H1739" s="59" t="s">
        <v>747</v>
      </c>
      <c r="I1739" s="1" t="s">
        <v>2637</v>
      </c>
      <c r="J1739" s="40"/>
    </row>
    <row r="1740" spans="2:10" s="39" customFormat="1" ht="18" customHeight="1" x14ac:dyDescent="0.15">
      <c r="B1740" s="5" t="s">
        <v>135</v>
      </c>
      <c r="C1740" s="6"/>
      <c r="D1740" s="1" t="s">
        <v>7982</v>
      </c>
      <c r="E1740" s="33" t="s">
        <v>2493</v>
      </c>
      <c r="F1740" s="59" t="s">
        <v>2495</v>
      </c>
      <c r="G1740" s="59" t="s">
        <v>969</v>
      </c>
      <c r="H1740" s="59" t="s">
        <v>747</v>
      </c>
      <c r="I1740" s="1" t="s">
        <v>7986</v>
      </c>
      <c r="J1740" s="40"/>
    </row>
    <row r="1741" spans="2:10" s="39" customFormat="1" ht="18" customHeight="1" x14ac:dyDescent="0.15">
      <c r="B1741" s="5" t="s">
        <v>136</v>
      </c>
      <c r="C1741" s="6"/>
      <c r="D1741" s="1" t="s">
        <v>7983</v>
      </c>
      <c r="E1741" s="33" t="s">
        <v>2493</v>
      </c>
      <c r="F1741" s="59" t="s">
        <v>2495</v>
      </c>
      <c r="G1741" s="59" t="s">
        <v>969</v>
      </c>
      <c r="H1741" s="59" t="s">
        <v>747</v>
      </c>
      <c r="I1741" s="1" t="s">
        <v>7987</v>
      </c>
      <c r="J1741" s="40"/>
    </row>
    <row r="1742" spans="2:10" s="39" customFormat="1" ht="18" customHeight="1" x14ac:dyDescent="0.15">
      <c r="B1742" s="5" t="s">
        <v>137</v>
      </c>
      <c r="C1742" s="6"/>
      <c r="D1742" s="1" t="s">
        <v>7984</v>
      </c>
      <c r="E1742" s="33" t="s">
        <v>2493</v>
      </c>
      <c r="F1742" s="59" t="s">
        <v>2495</v>
      </c>
      <c r="G1742" s="59" t="s">
        <v>969</v>
      </c>
      <c r="H1742" s="59" t="s">
        <v>747</v>
      </c>
      <c r="I1742" s="1" t="s">
        <v>7988</v>
      </c>
      <c r="J1742" s="40"/>
    </row>
    <row r="1743" spans="2:10" s="39" customFormat="1" ht="18" customHeight="1" x14ac:dyDescent="0.15">
      <c r="B1743" s="5" t="s">
        <v>305</v>
      </c>
      <c r="C1743" s="6"/>
      <c r="D1743" s="1" t="s">
        <v>7985</v>
      </c>
      <c r="E1743" s="33" t="s">
        <v>2493</v>
      </c>
      <c r="F1743" s="59" t="s">
        <v>2495</v>
      </c>
      <c r="G1743" s="59" t="s">
        <v>969</v>
      </c>
      <c r="H1743" s="59" t="s">
        <v>747</v>
      </c>
      <c r="I1743" s="1" t="s">
        <v>7989</v>
      </c>
      <c r="J1743" s="40"/>
    </row>
    <row r="1744" spans="2:10" s="39" customFormat="1" ht="18" customHeight="1" x14ac:dyDescent="0.15">
      <c r="B1744" s="7"/>
      <c r="C1744" s="2"/>
      <c r="D1744" s="8"/>
      <c r="E1744" s="35"/>
      <c r="F1744" s="4"/>
      <c r="G1744" s="4"/>
      <c r="H1744" s="4"/>
      <c r="I1744" s="8"/>
      <c r="J1744" s="40"/>
    </row>
    <row r="1745" spans="2:9" x14ac:dyDescent="0.15">
      <c r="B1745" s="2" t="s">
        <v>7956</v>
      </c>
    </row>
    <row r="1746" spans="2:9" ht="18" customHeight="1" x14ac:dyDescent="0.15">
      <c r="B1746" s="452" t="s">
        <v>674</v>
      </c>
      <c r="C1746" s="453"/>
      <c r="D1746" s="454" t="s">
        <v>7992</v>
      </c>
      <c r="E1746" s="454"/>
      <c r="F1746" s="454"/>
      <c r="G1746" s="454"/>
      <c r="H1746" s="454"/>
      <c r="I1746" s="454"/>
    </row>
    <row r="1747" spans="2:9" ht="18" customHeight="1" x14ac:dyDescent="0.15">
      <c r="B1747" s="452" t="s">
        <v>706</v>
      </c>
      <c r="C1747" s="453"/>
      <c r="D1747" s="454" t="s">
        <v>2467</v>
      </c>
      <c r="E1747" s="454"/>
      <c r="F1747" s="454"/>
      <c r="G1747" s="454"/>
      <c r="H1747" s="454"/>
      <c r="I1747" s="454"/>
    </row>
    <row r="1748" spans="2:9" ht="18" customHeight="1" x14ac:dyDescent="0.15">
      <c r="B1748" s="452" t="s">
        <v>44</v>
      </c>
      <c r="C1748" s="453"/>
      <c r="D1748" s="454" t="s">
        <v>7994</v>
      </c>
      <c r="E1748" s="454"/>
      <c r="F1748" s="454"/>
      <c r="G1748" s="454"/>
      <c r="H1748" s="454"/>
      <c r="I1748" s="454"/>
    </row>
    <row r="1749" spans="2:9" ht="18" customHeight="1" x14ac:dyDescent="0.15">
      <c r="B1749" s="452" t="s">
        <v>705</v>
      </c>
      <c r="C1749" s="453"/>
      <c r="D1749" s="454" t="s">
        <v>441</v>
      </c>
      <c r="E1749" s="454"/>
      <c r="F1749" s="454"/>
      <c r="G1749" s="454"/>
      <c r="H1749" s="454"/>
      <c r="I1749" s="454"/>
    </row>
    <row r="1750" spans="2:9" ht="18" customHeight="1" x14ac:dyDescent="0.15">
      <c r="B1750" s="452" t="s">
        <v>673</v>
      </c>
      <c r="C1750" s="453"/>
      <c r="D1750" s="454" t="s">
        <v>2259</v>
      </c>
      <c r="E1750" s="454"/>
      <c r="F1750" s="454"/>
      <c r="G1750" s="454"/>
      <c r="H1750" s="454"/>
      <c r="I1750" s="454"/>
    </row>
    <row r="1751" spans="2:9" ht="18" customHeight="1" x14ac:dyDescent="0.15">
      <c r="B1751" s="56" t="s">
        <v>58</v>
      </c>
      <c r="C1751" s="56" t="s">
        <v>59</v>
      </c>
      <c r="D1751" s="64" t="s">
        <v>674</v>
      </c>
      <c r="E1751" s="64" t="s">
        <v>706</v>
      </c>
      <c r="F1751" s="64" t="s">
        <v>707</v>
      </c>
      <c r="G1751" s="64" t="s">
        <v>708</v>
      </c>
      <c r="H1751" s="64" t="s">
        <v>709</v>
      </c>
      <c r="I1751" s="59" t="s">
        <v>749</v>
      </c>
    </row>
    <row r="1752" spans="2:9" s="39" customFormat="1" ht="18" customHeight="1" x14ac:dyDescent="0.15">
      <c r="B1752" s="5" t="s">
        <v>61</v>
      </c>
      <c r="C1752" s="6"/>
      <c r="D1752" s="1" t="s">
        <v>8004</v>
      </c>
      <c r="E1752" s="33" t="s">
        <v>2493</v>
      </c>
      <c r="F1752" s="59" t="s">
        <v>2495</v>
      </c>
      <c r="G1752" s="59" t="s">
        <v>969</v>
      </c>
      <c r="H1752" s="59" t="s">
        <v>747</v>
      </c>
      <c r="I1752" s="1" t="s">
        <v>7996</v>
      </c>
    </row>
    <row r="1753" spans="2:9" s="39" customFormat="1" ht="18" customHeight="1" x14ac:dyDescent="0.15">
      <c r="B1753" s="5" t="s">
        <v>19</v>
      </c>
      <c r="C1753" s="6"/>
      <c r="D1753" s="1" t="s">
        <v>8005</v>
      </c>
      <c r="E1753" s="33" t="s">
        <v>2493</v>
      </c>
      <c r="F1753" s="59" t="s">
        <v>2495</v>
      </c>
      <c r="G1753" s="59" t="s">
        <v>969</v>
      </c>
      <c r="H1753" s="59" t="s">
        <v>747</v>
      </c>
      <c r="I1753" s="1" t="s">
        <v>7997</v>
      </c>
    </row>
    <row r="1754" spans="2:9" s="39" customFormat="1" ht="18" customHeight="1" x14ac:dyDescent="0.15">
      <c r="B1754" s="5" t="s">
        <v>133</v>
      </c>
      <c r="C1754" s="6"/>
      <c r="D1754" s="1" t="s">
        <v>8006</v>
      </c>
      <c r="E1754" s="33" t="s">
        <v>2493</v>
      </c>
      <c r="F1754" s="59" t="s">
        <v>2495</v>
      </c>
      <c r="G1754" s="59" t="s">
        <v>969</v>
      </c>
      <c r="H1754" s="59" t="s">
        <v>747</v>
      </c>
      <c r="I1754" s="1" t="s">
        <v>7998</v>
      </c>
    </row>
    <row r="1755" spans="2:9" s="39" customFormat="1" ht="18" customHeight="1" x14ac:dyDescent="0.15">
      <c r="B1755" s="5" t="s">
        <v>134</v>
      </c>
      <c r="C1755" s="6"/>
      <c r="D1755" s="1" t="s">
        <v>8007</v>
      </c>
      <c r="E1755" s="33" t="s">
        <v>2493</v>
      </c>
      <c r="F1755" s="59" t="s">
        <v>2495</v>
      </c>
      <c r="G1755" s="59" t="s">
        <v>969</v>
      </c>
      <c r="H1755" s="59" t="s">
        <v>747</v>
      </c>
      <c r="I1755" s="1" t="s">
        <v>7999</v>
      </c>
    </row>
    <row r="1756" spans="2:9" s="39" customFormat="1" ht="18" customHeight="1" x14ac:dyDescent="0.15">
      <c r="B1756" s="5" t="s">
        <v>135</v>
      </c>
      <c r="C1756" s="6"/>
      <c r="D1756" s="1" t="s">
        <v>8008</v>
      </c>
      <c r="E1756" s="33" t="s">
        <v>2493</v>
      </c>
      <c r="F1756" s="59" t="s">
        <v>2495</v>
      </c>
      <c r="G1756" s="59" t="s">
        <v>969</v>
      </c>
      <c r="H1756" s="59" t="s">
        <v>747</v>
      </c>
      <c r="I1756" s="1" t="s">
        <v>8000</v>
      </c>
    </row>
    <row r="1757" spans="2:9" s="39" customFormat="1" ht="18" customHeight="1" x14ac:dyDescent="0.15">
      <c r="B1757" s="5" t="s">
        <v>136</v>
      </c>
      <c r="C1757" s="6"/>
      <c r="D1757" s="1" t="s">
        <v>8009</v>
      </c>
      <c r="E1757" s="33" t="s">
        <v>2493</v>
      </c>
      <c r="F1757" s="59" t="s">
        <v>2495</v>
      </c>
      <c r="G1757" s="59" t="s">
        <v>969</v>
      </c>
      <c r="H1757" s="59" t="s">
        <v>747</v>
      </c>
      <c r="I1757" s="1" t="s">
        <v>8001</v>
      </c>
    </row>
    <row r="1758" spans="2:9" s="39" customFormat="1" ht="18" customHeight="1" x14ac:dyDescent="0.15">
      <c r="B1758" s="5" t="s">
        <v>137</v>
      </c>
      <c r="C1758" s="6"/>
      <c r="D1758" s="1" t="s">
        <v>8010</v>
      </c>
      <c r="E1758" s="33" t="s">
        <v>2493</v>
      </c>
      <c r="F1758" s="59" t="s">
        <v>2495</v>
      </c>
      <c r="G1758" s="59" t="s">
        <v>969</v>
      </c>
      <c r="H1758" s="59" t="s">
        <v>747</v>
      </c>
      <c r="I1758" s="1" t="s">
        <v>8002</v>
      </c>
    </row>
    <row r="1759" spans="2:9" s="39" customFormat="1" ht="18" customHeight="1" x14ac:dyDescent="0.15">
      <c r="B1759" s="5" t="s">
        <v>305</v>
      </c>
      <c r="C1759" s="6"/>
      <c r="D1759" s="1" t="s">
        <v>8011</v>
      </c>
      <c r="E1759" s="33" t="s">
        <v>2493</v>
      </c>
      <c r="F1759" s="59" t="s">
        <v>2495</v>
      </c>
      <c r="G1759" s="59" t="s">
        <v>969</v>
      </c>
      <c r="H1759" s="59" t="s">
        <v>747</v>
      </c>
      <c r="I1759" s="1" t="s">
        <v>8003</v>
      </c>
    </row>
    <row r="1760" spans="2:9" s="39" customFormat="1" ht="18" customHeight="1" x14ac:dyDescent="0.15">
      <c r="B1760" s="7"/>
      <c r="C1760" s="2"/>
      <c r="D1760" s="8"/>
      <c r="E1760" s="35"/>
      <c r="F1760" s="4"/>
      <c r="G1760" s="4"/>
      <c r="H1760" s="4"/>
      <c r="I1760" s="8"/>
    </row>
    <row r="1761" spans="2:9" x14ac:dyDescent="0.15">
      <c r="B1761" s="2" t="s">
        <v>7956</v>
      </c>
    </row>
    <row r="1762" spans="2:9" ht="18" customHeight="1" x14ac:dyDescent="0.15">
      <c r="B1762" s="452" t="s">
        <v>674</v>
      </c>
      <c r="C1762" s="453"/>
      <c r="D1762" s="454" t="s">
        <v>8025</v>
      </c>
      <c r="E1762" s="454"/>
      <c r="F1762" s="454"/>
      <c r="G1762" s="454"/>
      <c r="H1762" s="454"/>
      <c r="I1762" s="454"/>
    </row>
    <row r="1763" spans="2:9" ht="18" customHeight="1" x14ac:dyDescent="0.15">
      <c r="B1763" s="452" t="s">
        <v>706</v>
      </c>
      <c r="C1763" s="453"/>
      <c r="D1763" s="454" t="s">
        <v>2467</v>
      </c>
      <c r="E1763" s="454"/>
      <c r="F1763" s="454"/>
      <c r="G1763" s="454"/>
      <c r="H1763" s="454"/>
      <c r="I1763" s="454"/>
    </row>
    <row r="1764" spans="2:9" ht="18" customHeight="1" x14ac:dyDescent="0.15">
      <c r="B1764" s="452" t="s">
        <v>44</v>
      </c>
      <c r="C1764" s="453"/>
      <c r="D1764" s="454" t="s">
        <v>8026</v>
      </c>
      <c r="E1764" s="454"/>
      <c r="F1764" s="454"/>
      <c r="G1764" s="454"/>
      <c r="H1764" s="454"/>
      <c r="I1764" s="454"/>
    </row>
    <row r="1765" spans="2:9" ht="18" customHeight="1" x14ac:dyDescent="0.15">
      <c r="B1765" s="452" t="s">
        <v>705</v>
      </c>
      <c r="C1765" s="453"/>
      <c r="D1765" s="454" t="s">
        <v>441</v>
      </c>
      <c r="E1765" s="454"/>
      <c r="F1765" s="454"/>
      <c r="G1765" s="454"/>
      <c r="H1765" s="454"/>
      <c r="I1765" s="454"/>
    </row>
    <row r="1766" spans="2:9" ht="18" customHeight="1" x14ac:dyDescent="0.15">
      <c r="B1766" s="452" t="s">
        <v>673</v>
      </c>
      <c r="C1766" s="453"/>
      <c r="D1766" s="454" t="s">
        <v>2259</v>
      </c>
      <c r="E1766" s="454"/>
      <c r="F1766" s="454"/>
      <c r="G1766" s="454"/>
      <c r="H1766" s="454"/>
      <c r="I1766" s="454"/>
    </row>
    <row r="1767" spans="2:9" ht="18" customHeight="1" x14ac:dyDescent="0.15">
      <c r="B1767" s="56" t="s">
        <v>58</v>
      </c>
      <c r="C1767" s="56" t="s">
        <v>59</v>
      </c>
      <c r="D1767" s="64" t="s">
        <v>674</v>
      </c>
      <c r="E1767" s="64" t="s">
        <v>706</v>
      </c>
      <c r="F1767" s="64" t="s">
        <v>707</v>
      </c>
      <c r="G1767" s="64" t="s">
        <v>708</v>
      </c>
      <c r="H1767" s="64" t="s">
        <v>709</v>
      </c>
      <c r="I1767" s="59" t="s">
        <v>749</v>
      </c>
    </row>
    <row r="1768" spans="2:9" s="39" customFormat="1" ht="18" customHeight="1" x14ac:dyDescent="0.15">
      <c r="B1768" s="5" t="s">
        <v>61</v>
      </c>
      <c r="C1768" s="6"/>
      <c r="D1768" s="1" t="s">
        <v>8027</v>
      </c>
      <c r="E1768" s="33" t="s">
        <v>2493</v>
      </c>
      <c r="F1768" s="59" t="s">
        <v>2495</v>
      </c>
      <c r="G1768" s="59" t="s">
        <v>969</v>
      </c>
      <c r="H1768" s="59" t="s">
        <v>747</v>
      </c>
      <c r="I1768" s="1" t="s">
        <v>8035</v>
      </c>
    </row>
    <row r="1769" spans="2:9" s="39" customFormat="1" ht="18" customHeight="1" x14ac:dyDescent="0.15">
      <c r="B1769" s="5" t="s">
        <v>19</v>
      </c>
      <c r="C1769" s="6"/>
      <c r="D1769" s="1" t="s">
        <v>8028</v>
      </c>
      <c r="E1769" s="33" t="s">
        <v>2493</v>
      </c>
      <c r="F1769" s="59" t="s">
        <v>2495</v>
      </c>
      <c r="G1769" s="59" t="s">
        <v>969</v>
      </c>
      <c r="H1769" s="59" t="s">
        <v>747</v>
      </c>
      <c r="I1769" s="1" t="s">
        <v>8036</v>
      </c>
    </row>
    <row r="1770" spans="2:9" s="39" customFormat="1" ht="18" customHeight="1" x14ac:dyDescent="0.15">
      <c r="B1770" s="5" t="s">
        <v>133</v>
      </c>
      <c r="C1770" s="6"/>
      <c r="D1770" s="1" t="s">
        <v>8029</v>
      </c>
      <c r="E1770" s="33" t="s">
        <v>2493</v>
      </c>
      <c r="F1770" s="59" t="s">
        <v>2495</v>
      </c>
      <c r="G1770" s="59" t="s">
        <v>969</v>
      </c>
      <c r="H1770" s="59" t="s">
        <v>747</v>
      </c>
      <c r="I1770" s="1" t="s">
        <v>8037</v>
      </c>
    </row>
    <row r="1771" spans="2:9" s="39" customFormat="1" ht="18" customHeight="1" x14ac:dyDescent="0.15">
      <c r="B1771" s="5" t="s">
        <v>134</v>
      </c>
      <c r="C1771" s="6"/>
      <c r="D1771" s="1" t="s">
        <v>8030</v>
      </c>
      <c r="E1771" s="33" t="s">
        <v>2493</v>
      </c>
      <c r="F1771" s="59" t="s">
        <v>2495</v>
      </c>
      <c r="G1771" s="59" t="s">
        <v>969</v>
      </c>
      <c r="H1771" s="59" t="s">
        <v>747</v>
      </c>
      <c r="I1771" s="1" t="s">
        <v>8038</v>
      </c>
    </row>
    <row r="1772" spans="2:9" s="39" customFormat="1" ht="18" customHeight="1" x14ac:dyDescent="0.15">
      <c r="B1772" s="5" t="s">
        <v>135</v>
      </c>
      <c r="C1772" s="6"/>
      <c r="D1772" s="1" t="s">
        <v>8031</v>
      </c>
      <c r="E1772" s="33" t="s">
        <v>2493</v>
      </c>
      <c r="F1772" s="59" t="s">
        <v>2495</v>
      </c>
      <c r="G1772" s="59" t="s">
        <v>969</v>
      </c>
      <c r="H1772" s="59" t="s">
        <v>747</v>
      </c>
      <c r="I1772" s="1" t="s">
        <v>8039</v>
      </c>
    </row>
    <row r="1773" spans="2:9" s="39" customFormat="1" ht="18" customHeight="1" x14ac:dyDescent="0.15">
      <c r="B1773" s="5" t="s">
        <v>136</v>
      </c>
      <c r="C1773" s="6"/>
      <c r="D1773" s="1" t="s">
        <v>8032</v>
      </c>
      <c r="E1773" s="33" t="s">
        <v>2493</v>
      </c>
      <c r="F1773" s="59" t="s">
        <v>2495</v>
      </c>
      <c r="G1773" s="59" t="s">
        <v>969</v>
      </c>
      <c r="H1773" s="59" t="s">
        <v>747</v>
      </c>
      <c r="I1773" s="1" t="s">
        <v>8040</v>
      </c>
    </row>
    <row r="1774" spans="2:9" s="39" customFormat="1" ht="18" customHeight="1" x14ac:dyDescent="0.15">
      <c r="B1774" s="5" t="s">
        <v>137</v>
      </c>
      <c r="C1774" s="6"/>
      <c r="D1774" s="1" t="s">
        <v>8033</v>
      </c>
      <c r="E1774" s="33" t="s">
        <v>2493</v>
      </c>
      <c r="F1774" s="59" t="s">
        <v>2495</v>
      </c>
      <c r="G1774" s="59" t="s">
        <v>969</v>
      </c>
      <c r="H1774" s="59" t="s">
        <v>747</v>
      </c>
      <c r="I1774" s="1" t="s">
        <v>8041</v>
      </c>
    </row>
    <row r="1775" spans="2:9" s="39" customFormat="1" ht="18" customHeight="1" x14ac:dyDescent="0.15">
      <c r="B1775" s="5" t="s">
        <v>305</v>
      </c>
      <c r="C1775" s="6"/>
      <c r="D1775" s="1" t="s">
        <v>8034</v>
      </c>
      <c r="E1775" s="33" t="s">
        <v>2493</v>
      </c>
      <c r="F1775" s="59" t="s">
        <v>2495</v>
      </c>
      <c r="G1775" s="59" t="s">
        <v>969</v>
      </c>
      <c r="H1775" s="59" t="s">
        <v>747</v>
      </c>
      <c r="I1775" s="1" t="s">
        <v>8042</v>
      </c>
    </row>
    <row r="1776" spans="2:9" s="39" customFormat="1" ht="18" customHeight="1" x14ac:dyDescent="0.15">
      <c r="B1776" s="7"/>
      <c r="C1776" s="2"/>
      <c r="D1776" s="8"/>
      <c r="E1776" s="35"/>
      <c r="F1776" s="4"/>
      <c r="G1776" s="4"/>
      <c r="H1776" s="4"/>
      <c r="I1776" s="8"/>
    </row>
    <row r="1777" spans="2:9" x14ac:dyDescent="0.15">
      <c r="B1777" s="2" t="s">
        <v>7956</v>
      </c>
    </row>
    <row r="1778" spans="2:9" ht="18" customHeight="1" x14ac:dyDescent="0.15">
      <c r="B1778" s="452" t="s">
        <v>674</v>
      </c>
      <c r="C1778" s="453"/>
      <c r="D1778" s="454" t="s">
        <v>8043</v>
      </c>
      <c r="E1778" s="454"/>
      <c r="F1778" s="454"/>
      <c r="G1778" s="454"/>
      <c r="H1778" s="454"/>
      <c r="I1778" s="454"/>
    </row>
    <row r="1779" spans="2:9" ht="18" customHeight="1" x14ac:dyDescent="0.15">
      <c r="B1779" s="452" t="s">
        <v>706</v>
      </c>
      <c r="C1779" s="453"/>
      <c r="D1779" s="454" t="s">
        <v>2467</v>
      </c>
      <c r="E1779" s="454"/>
      <c r="F1779" s="454"/>
      <c r="G1779" s="454"/>
      <c r="H1779" s="454"/>
      <c r="I1779" s="454"/>
    </row>
    <row r="1780" spans="2:9" ht="18" customHeight="1" x14ac:dyDescent="0.15">
      <c r="B1780" s="452" t="s">
        <v>44</v>
      </c>
      <c r="C1780" s="453"/>
      <c r="D1780" s="454" t="s">
        <v>8044</v>
      </c>
      <c r="E1780" s="454"/>
      <c r="F1780" s="454"/>
      <c r="G1780" s="454"/>
      <c r="H1780" s="454"/>
      <c r="I1780" s="454"/>
    </row>
    <row r="1781" spans="2:9" ht="18" customHeight="1" x14ac:dyDescent="0.15">
      <c r="B1781" s="452" t="s">
        <v>705</v>
      </c>
      <c r="C1781" s="453"/>
      <c r="D1781" s="454" t="s">
        <v>441</v>
      </c>
      <c r="E1781" s="454"/>
      <c r="F1781" s="454"/>
      <c r="G1781" s="454"/>
      <c r="H1781" s="454"/>
      <c r="I1781" s="454"/>
    </row>
    <row r="1782" spans="2:9" ht="18" customHeight="1" x14ac:dyDescent="0.15">
      <c r="B1782" s="452" t="s">
        <v>673</v>
      </c>
      <c r="C1782" s="453"/>
      <c r="D1782" s="454" t="s">
        <v>2259</v>
      </c>
      <c r="E1782" s="454"/>
      <c r="F1782" s="454"/>
      <c r="G1782" s="454"/>
      <c r="H1782" s="454"/>
      <c r="I1782" s="454"/>
    </row>
    <row r="1783" spans="2:9" ht="18" customHeight="1" x14ac:dyDescent="0.15">
      <c r="B1783" s="56" t="s">
        <v>58</v>
      </c>
      <c r="C1783" s="56" t="s">
        <v>59</v>
      </c>
      <c r="D1783" s="64" t="s">
        <v>674</v>
      </c>
      <c r="E1783" s="64" t="s">
        <v>706</v>
      </c>
      <c r="F1783" s="64" t="s">
        <v>707</v>
      </c>
      <c r="G1783" s="64" t="s">
        <v>708</v>
      </c>
      <c r="H1783" s="64" t="s">
        <v>709</v>
      </c>
      <c r="I1783" s="59" t="s">
        <v>749</v>
      </c>
    </row>
    <row r="1784" spans="2:9" s="39" customFormat="1" ht="18" customHeight="1" x14ac:dyDescent="0.15">
      <c r="B1784" s="5" t="s">
        <v>61</v>
      </c>
      <c r="C1784" s="6"/>
      <c r="D1784" s="1" t="s">
        <v>8045</v>
      </c>
      <c r="E1784" s="33" t="s">
        <v>2493</v>
      </c>
      <c r="F1784" s="59" t="s">
        <v>2495</v>
      </c>
      <c r="G1784" s="59" t="s">
        <v>969</v>
      </c>
      <c r="H1784" s="59" t="s">
        <v>747</v>
      </c>
      <c r="I1784" s="1" t="s">
        <v>7995</v>
      </c>
    </row>
    <row r="1785" spans="2:9" s="39" customFormat="1" ht="18" customHeight="1" x14ac:dyDescent="0.15">
      <c r="B1785" s="5" t="s">
        <v>19</v>
      </c>
      <c r="C1785" s="6"/>
      <c r="D1785" s="1" t="s">
        <v>8046</v>
      </c>
      <c r="E1785" s="33" t="s">
        <v>2493</v>
      </c>
      <c r="F1785" s="59" t="s">
        <v>2495</v>
      </c>
      <c r="G1785" s="59" t="s">
        <v>969</v>
      </c>
      <c r="H1785" s="59" t="s">
        <v>747</v>
      </c>
      <c r="I1785" s="1" t="s">
        <v>8053</v>
      </c>
    </row>
    <row r="1786" spans="2:9" s="39" customFormat="1" ht="18" customHeight="1" x14ac:dyDescent="0.15">
      <c r="B1786" s="5" t="s">
        <v>133</v>
      </c>
      <c r="C1786" s="6"/>
      <c r="D1786" s="1" t="s">
        <v>8047</v>
      </c>
      <c r="E1786" s="33" t="s">
        <v>2493</v>
      </c>
      <c r="F1786" s="59" t="s">
        <v>2495</v>
      </c>
      <c r="G1786" s="59" t="s">
        <v>969</v>
      </c>
      <c r="H1786" s="59" t="s">
        <v>747</v>
      </c>
      <c r="I1786" s="1" t="s">
        <v>8054</v>
      </c>
    </row>
    <row r="1787" spans="2:9" s="39" customFormat="1" ht="18" customHeight="1" x14ac:dyDescent="0.15">
      <c r="B1787" s="5" t="s">
        <v>134</v>
      </c>
      <c r="C1787" s="6"/>
      <c r="D1787" s="1" t="s">
        <v>8048</v>
      </c>
      <c r="E1787" s="33" t="s">
        <v>2493</v>
      </c>
      <c r="F1787" s="59" t="s">
        <v>2495</v>
      </c>
      <c r="G1787" s="59" t="s">
        <v>969</v>
      </c>
      <c r="H1787" s="59" t="s">
        <v>747</v>
      </c>
      <c r="I1787" s="1" t="s">
        <v>8055</v>
      </c>
    </row>
    <row r="1788" spans="2:9" s="39" customFormat="1" ht="18" customHeight="1" x14ac:dyDescent="0.15">
      <c r="B1788" s="5" t="s">
        <v>135</v>
      </c>
      <c r="C1788" s="6"/>
      <c r="D1788" s="1" t="s">
        <v>8049</v>
      </c>
      <c r="E1788" s="33" t="s">
        <v>2493</v>
      </c>
      <c r="F1788" s="59" t="s">
        <v>2495</v>
      </c>
      <c r="G1788" s="59" t="s">
        <v>969</v>
      </c>
      <c r="H1788" s="59" t="s">
        <v>747</v>
      </c>
      <c r="I1788" s="1" t="s">
        <v>8056</v>
      </c>
    </row>
    <row r="1789" spans="2:9" s="39" customFormat="1" ht="18" customHeight="1" x14ac:dyDescent="0.15">
      <c r="B1789" s="5" t="s">
        <v>136</v>
      </c>
      <c r="C1789" s="6"/>
      <c r="D1789" s="1" t="s">
        <v>8050</v>
      </c>
      <c r="E1789" s="33" t="s">
        <v>2493</v>
      </c>
      <c r="F1789" s="59" t="s">
        <v>2495</v>
      </c>
      <c r="G1789" s="59" t="s">
        <v>969</v>
      </c>
      <c r="H1789" s="59" t="s">
        <v>747</v>
      </c>
      <c r="I1789" s="1" t="s">
        <v>8057</v>
      </c>
    </row>
    <row r="1790" spans="2:9" s="39" customFormat="1" ht="18" customHeight="1" x14ac:dyDescent="0.15">
      <c r="B1790" s="5" t="s">
        <v>137</v>
      </c>
      <c r="C1790" s="6"/>
      <c r="D1790" s="1" t="s">
        <v>8051</v>
      </c>
      <c r="E1790" s="33" t="s">
        <v>2493</v>
      </c>
      <c r="F1790" s="59" t="s">
        <v>2495</v>
      </c>
      <c r="G1790" s="59" t="s">
        <v>969</v>
      </c>
      <c r="H1790" s="59" t="s">
        <v>747</v>
      </c>
      <c r="I1790" s="1" t="s">
        <v>8058</v>
      </c>
    </row>
    <row r="1791" spans="2:9" s="39" customFormat="1" ht="18" customHeight="1" x14ac:dyDescent="0.15">
      <c r="B1791" s="5" t="s">
        <v>305</v>
      </c>
      <c r="C1791" s="6"/>
      <c r="D1791" s="1" t="s">
        <v>8052</v>
      </c>
      <c r="E1791" s="33" t="s">
        <v>2493</v>
      </c>
      <c r="F1791" s="59" t="s">
        <v>2495</v>
      </c>
      <c r="G1791" s="59" t="s">
        <v>969</v>
      </c>
      <c r="H1791" s="59" t="s">
        <v>747</v>
      </c>
      <c r="I1791" s="1" t="s">
        <v>8059</v>
      </c>
    </row>
    <row r="1792" spans="2:9" s="39" customFormat="1" ht="18" customHeight="1" x14ac:dyDescent="0.15">
      <c r="B1792" s="7"/>
      <c r="C1792" s="2"/>
      <c r="D1792" s="8"/>
      <c r="E1792" s="35"/>
      <c r="F1792" s="4"/>
      <c r="G1792" s="4"/>
      <c r="H1792" s="4"/>
      <c r="I1792" s="8"/>
    </row>
    <row r="1793" spans="2:9" x14ac:dyDescent="0.15">
      <c r="B1793" s="2" t="s">
        <v>7956</v>
      </c>
    </row>
    <row r="1794" spans="2:9" ht="18" customHeight="1" x14ac:dyDescent="0.15">
      <c r="B1794" s="452" t="s">
        <v>674</v>
      </c>
      <c r="C1794" s="453"/>
      <c r="D1794" s="454" t="s">
        <v>8060</v>
      </c>
      <c r="E1794" s="454"/>
      <c r="F1794" s="454"/>
      <c r="G1794" s="454"/>
      <c r="H1794" s="454"/>
      <c r="I1794" s="454"/>
    </row>
    <row r="1795" spans="2:9" ht="18" customHeight="1" x14ac:dyDescent="0.15">
      <c r="B1795" s="452" t="s">
        <v>706</v>
      </c>
      <c r="C1795" s="453"/>
      <c r="D1795" s="454" t="s">
        <v>2467</v>
      </c>
      <c r="E1795" s="454"/>
      <c r="F1795" s="454"/>
      <c r="G1795" s="454"/>
      <c r="H1795" s="454"/>
      <c r="I1795" s="454"/>
    </row>
    <row r="1796" spans="2:9" ht="18" customHeight="1" x14ac:dyDescent="0.15">
      <c r="B1796" s="452" t="s">
        <v>44</v>
      </c>
      <c r="C1796" s="453"/>
      <c r="D1796" s="454" t="s">
        <v>8077</v>
      </c>
      <c r="E1796" s="454"/>
      <c r="F1796" s="454"/>
      <c r="G1796" s="454"/>
      <c r="H1796" s="454"/>
      <c r="I1796" s="454"/>
    </row>
    <row r="1797" spans="2:9" ht="18" customHeight="1" x14ac:dyDescent="0.15">
      <c r="B1797" s="452" t="s">
        <v>705</v>
      </c>
      <c r="C1797" s="453"/>
      <c r="D1797" s="454" t="s">
        <v>441</v>
      </c>
      <c r="E1797" s="454"/>
      <c r="F1797" s="454"/>
      <c r="G1797" s="454"/>
      <c r="H1797" s="454"/>
      <c r="I1797" s="454"/>
    </row>
    <row r="1798" spans="2:9" ht="18" customHeight="1" x14ac:dyDescent="0.15">
      <c r="B1798" s="452" t="s">
        <v>673</v>
      </c>
      <c r="C1798" s="453"/>
      <c r="D1798" s="454" t="s">
        <v>2259</v>
      </c>
      <c r="E1798" s="454"/>
      <c r="F1798" s="454"/>
      <c r="G1798" s="454"/>
      <c r="H1798" s="454"/>
      <c r="I1798" s="454"/>
    </row>
    <row r="1799" spans="2:9" ht="18" customHeight="1" x14ac:dyDescent="0.15">
      <c r="B1799" s="56" t="s">
        <v>58</v>
      </c>
      <c r="C1799" s="56" t="s">
        <v>59</v>
      </c>
      <c r="D1799" s="64" t="s">
        <v>674</v>
      </c>
      <c r="E1799" s="64" t="s">
        <v>706</v>
      </c>
      <c r="F1799" s="64" t="s">
        <v>707</v>
      </c>
      <c r="G1799" s="64" t="s">
        <v>708</v>
      </c>
      <c r="H1799" s="64" t="s">
        <v>709</v>
      </c>
      <c r="I1799" s="59" t="s">
        <v>749</v>
      </c>
    </row>
    <row r="1800" spans="2:9" s="39" customFormat="1" ht="18" customHeight="1" x14ac:dyDescent="0.15">
      <c r="B1800" s="5" t="s">
        <v>61</v>
      </c>
      <c r="C1800" s="6"/>
      <c r="D1800" s="1" t="s">
        <v>8061</v>
      </c>
      <c r="E1800" s="33" t="s">
        <v>2493</v>
      </c>
      <c r="F1800" s="59" t="s">
        <v>2495</v>
      </c>
      <c r="G1800" s="59" t="s">
        <v>969</v>
      </c>
      <c r="H1800" s="59" t="s">
        <v>747</v>
      </c>
      <c r="I1800" s="1" t="s">
        <v>8069</v>
      </c>
    </row>
    <row r="1801" spans="2:9" s="39" customFormat="1" ht="18" customHeight="1" x14ac:dyDescent="0.15">
      <c r="B1801" s="5" t="s">
        <v>19</v>
      </c>
      <c r="C1801" s="6"/>
      <c r="D1801" s="1" t="s">
        <v>8062</v>
      </c>
      <c r="E1801" s="33" t="s">
        <v>2493</v>
      </c>
      <c r="F1801" s="59" t="s">
        <v>2495</v>
      </c>
      <c r="G1801" s="59" t="s">
        <v>969</v>
      </c>
      <c r="H1801" s="59" t="s">
        <v>747</v>
      </c>
      <c r="I1801" s="1" t="s">
        <v>8070</v>
      </c>
    </row>
    <row r="1802" spans="2:9" s="39" customFormat="1" ht="18" customHeight="1" x14ac:dyDescent="0.15">
      <c r="B1802" s="5" t="s">
        <v>133</v>
      </c>
      <c r="C1802" s="6"/>
      <c r="D1802" s="1" t="s">
        <v>8063</v>
      </c>
      <c r="E1802" s="33" t="s">
        <v>2493</v>
      </c>
      <c r="F1802" s="59" t="s">
        <v>2495</v>
      </c>
      <c r="G1802" s="59" t="s">
        <v>969</v>
      </c>
      <c r="H1802" s="59" t="s">
        <v>747</v>
      </c>
      <c r="I1802" s="1" t="s">
        <v>8071</v>
      </c>
    </row>
    <row r="1803" spans="2:9" s="39" customFormat="1" ht="18" customHeight="1" x14ac:dyDescent="0.15">
      <c r="B1803" s="5" t="s">
        <v>134</v>
      </c>
      <c r="C1803" s="6"/>
      <c r="D1803" s="1" t="s">
        <v>8064</v>
      </c>
      <c r="E1803" s="33" t="s">
        <v>2493</v>
      </c>
      <c r="F1803" s="59" t="s">
        <v>2495</v>
      </c>
      <c r="G1803" s="59" t="s">
        <v>969</v>
      </c>
      <c r="H1803" s="59" t="s">
        <v>747</v>
      </c>
      <c r="I1803" s="1" t="s">
        <v>8072</v>
      </c>
    </row>
    <row r="1804" spans="2:9" s="39" customFormat="1" ht="18" customHeight="1" x14ac:dyDescent="0.15">
      <c r="B1804" s="5" t="s">
        <v>135</v>
      </c>
      <c r="C1804" s="6"/>
      <c r="D1804" s="1" t="s">
        <v>8065</v>
      </c>
      <c r="E1804" s="33" t="s">
        <v>2493</v>
      </c>
      <c r="F1804" s="59" t="s">
        <v>2495</v>
      </c>
      <c r="G1804" s="59" t="s">
        <v>969</v>
      </c>
      <c r="H1804" s="59" t="s">
        <v>747</v>
      </c>
      <c r="I1804" s="1" t="s">
        <v>8073</v>
      </c>
    </row>
    <row r="1805" spans="2:9" s="39" customFormat="1" ht="18" customHeight="1" x14ac:dyDescent="0.15">
      <c r="B1805" s="5" t="s">
        <v>136</v>
      </c>
      <c r="C1805" s="6"/>
      <c r="D1805" s="1" t="s">
        <v>8066</v>
      </c>
      <c r="E1805" s="33" t="s">
        <v>2493</v>
      </c>
      <c r="F1805" s="59" t="s">
        <v>2495</v>
      </c>
      <c r="G1805" s="59" t="s">
        <v>969</v>
      </c>
      <c r="H1805" s="59" t="s">
        <v>747</v>
      </c>
      <c r="I1805" s="1" t="s">
        <v>8074</v>
      </c>
    </row>
    <row r="1806" spans="2:9" s="39" customFormat="1" ht="18" customHeight="1" x14ac:dyDescent="0.15">
      <c r="B1806" s="5" t="s">
        <v>137</v>
      </c>
      <c r="C1806" s="6"/>
      <c r="D1806" s="1" t="s">
        <v>8067</v>
      </c>
      <c r="E1806" s="33" t="s">
        <v>2493</v>
      </c>
      <c r="F1806" s="59" t="s">
        <v>2495</v>
      </c>
      <c r="G1806" s="59" t="s">
        <v>969</v>
      </c>
      <c r="H1806" s="59" t="s">
        <v>747</v>
      </c>
      <c r="I1806" s="1" t="s">
        <v>8075</v>
      </c>
    </row>
    <row r="1807" spans="2:9" s="39" customFormat="1" ht="18" customHeight="1" x14ac:dyDescent="0.15">
      <c r="B1807" s="5" t="s">
        <v>305</v>
      </c>
      <c r="C1807" s="6"/>
      <c r="D1807" s="1" t="s">
        <v>8068</v>
      </c>
      <c r="E1807" s="33" t="s">
        <v>2493</v>
      </c>
      <c r="F1807" s="59" t="s">
        <v>2495</v>
      </c>
      <c r="G1807" s="59" t="s">
        <v>969</v>
      </c>
      <c r="H1807" s="59" t="s">
        <v>747</v>
      </c>
      <c r="I1807" s="1" t="s">
        <v>8076</v>
      </c>
    </row>
    <row r="1808" spans="2:9" s="39" customFormat="1" ht="18" customHeight="1" x14ac:dyDescent="0.15">
      <c r="B1808" s="7"/>
      <c r="C1808" s="2"/>
      <c r="D1808" s="8"/>
      <c r="E1808" s="35"/>
      <c r="F1808" s="4"/>
      <c r="G1808" s="4"/>
      <c r="H1808" s="4"/>
      <c r="I1808" s="8"/>
    </row>
    <row r="1809" spans="2:9" x14ac:dyDescent="0.15">
      <c r="B1809" s="2" t="s">
        <v>7956</v>
      </c>
    </row>
    <row r="1810" spans="2:9" ht="18" customHeight="1" x14ac:dyDescent="0.15">
      <c r="B1810" s="452" t="s">
        <v>674</v>
      </c>
      <c r="C1810" s="453"/>
      <c r="D1810" s="454" t="s">
        <v>8095</v>
      </c>
      <c r="E1810" s="454"/>
      <c r="F1810" s="454"/>
      <c r="G1810" s="454"/>
      <c r="H1810" s="454"/>
      <c r="I1810" s="454"/>
    </row>
    <row r="1811" spans="2:9" ht="18" customHeight="1" x14ac:dyDescent="0.15">
      <c r="B1811" s="452" t="s">
        <v>706</v>
      </c>
      <c r="C1811" s="453"/>
      <c r="D1811" s="454" t="s">
        <v>2467</v>
      </c>
      <c r="E1811" s="454"/>
      <c r="F1811" s="454"/>
      <c r="G1811" s="454"/>
      <c r="H1811" s="454"/>
      <c r="I1811" s="454"/>
    </row>
    <row r="1812" spans="2:9" ht="18" customHeight="1" x14ac:dyDescent="0.15">
      <c r="B1812" s="452" t="s">
        <v>44</v>
      </c>
      <c r="C1812" s="453"/>
      <c r="D1812" s="454" t="s">
        <v>8078</v>
      </c>
      <c r="E1812" s="454"/>
      <c r="F1812" s="454"/>
      <c r="G1812" s="454"/>
      <c r="H1812" s="454"/>
      <c r="I1812" s="454"/>
    </row>
    <row r="1813" spans="2:9" ht="18" customHeight="1" x14ac:dyDescent="0.15">
      <c r="B1813" s="452" t="s">
        <v>705</v>
      </c>
      <c r="C1813" s="453"/>
      <c r="D1813" s="454" t="s">
        <v>441</v>
      </c>
      <c r="E1813" s="454"/>
      <c r="F1813" s="454"/>
      <c r="G1813" s="454"/>
      <c r="H1813" s="454"/>
      <c r="I1813" s="454"/>
    </row>
    <row r="1814" spans="2:9" ht="18" customHeight="1" x14ac:dyDescent="0.15">
      <c r="B1814" s="452" t="s">
        <v>673</v>
      </c>
      <c r="C1814" s="453"/>
      <c r="D1814" s="454" t="s">
        <v>2259</v>
      </c>
      <c r="E1814" s="454"/>
      <c r="F1814" s="454"/>
      <c r="G1814" s="454"/>
      <c r="H1814" s="454"/>
      <c r="I1814" s="454"/>
    </row>
    <row r="1815" spans="2:9" ht="18" customHeight="1" x14ac:dyDescent="0.15">
      <c r="B1815" s="56" t="s">
        <v>58</v>
      </c>
      <c r="C1815" s="56" t="s">
        <v>59</v>
      </c>
      <c r="D1815" s="64" t="s">
        <v>674</v>
      </c>
      <c r="E1815" s="64" t="s">
        <v>706</v>
      </c>
      <c r="F1815" s="64" t="s">
        <v>707</v>
      </c>
      <c r="G1815" s="64" t="s">
        <v>708</v>
      </c>
      <c r="H1815" s="64" t="s">
        <v>709</v>
      </c>
      <c r="I1815" s="59" t="s">
        <v>749</v>
      </c>
    </row>
    <row r="1816" spans="2:9" s="39" customFormat="1" ht="18" customHeight="1" x14ac:dyDescent="0.15">
      <c r="B1816" s="5" t="s">
        <v>61</v>
      </c>
      <c r="C1816" s="6"/>
      <c r="D1816" s="1" t="s">
        <v>8079</v>
      </c>
      <c r="E1816" s="33" t="s">
        <v>2493</v>
      </c>
      <c r="F1816" s="59" t="s">
        <v>2495</v>
      </c>
      <c r="G1816" s="59" t="s">
        <v>969</v>
      </c>
      <c r="H1816" s="59" t="s">
        <v>747</v>
      </c>
      <c r="I1816" s="1" t="s">
        <v>8087</v>
      </c>
    </row>
    <row r="1817" spans="2:9" s="39" customFormat="1" ht="18" customHeight="1" x14ac:dyDescent="0.15">
      <c r="B1817" s="5" t="s">
        <v>19</v>
      </c>
      <c r="C1817" s="6"/>
      <c r="D1817" s="1" t="s">
        <v>8080</v>
      </c>
      <c r="E1817" s="33" t="s">
        <v>2493</v>
      </c>
      <c r="F1817" s="59" t="s">
        <v>2495</v>
      </c>
      <c r="G1817" s="59" t="s">
        <v>969</v>
      </c>
      <c r="H1817" s="59" t="s">
        <v>747</v>
      </c>
      <c r="I1817" s="1" t="s">
        <v>8088</v>
      </c>
    </row>
    <row r="1818" spans="2:9" s="39" customFormat="1" ht="18" customHeight="1" x14ac:dyDescent="0.15">
      <c r="B1818" s="5" t="s">
        <v>133</v>
      </c>
      <c r="C1818" s="6"/>
      <c r="D1818" s="1" t="s">
        <v>8081</v>
      </c>
      <c r="E1818" s="33" t="s">
        <v>2493</v>
      </c>
      <c r="F1818" s="59" t="s">
        <v>2495</v>
      </c>
      <c r="G1818" s="59" t="s">
        <v>969</v>
      </c>
      <c r="H1818" s="59" t="s">
        <v>747</v>
      </c>
      <c r="I1818" s="1" t="s">
        <v>8089</v>
      </c>
    </row>
    <row r="1819" spans="2:9" s="39" customFormat="1" ht="18" customHeight="1" x14ac:dyDescent="0.15">
      <c r="B1819" s="5" t="s">
        <v>134</v>
      </c>
      <c r="C1819" s="6"/>
      <c r="D1819" s="1" t="s">
        <v>8082</v>
      </c>
      <c r="E1819" s="33" t="s">
        <v>2493</v>
      </c>
      <c r="F1819" s="59" t="s">
        <v>2495</v>
      </c>
      <c r="G1819" s="59" t="s">
        <v>969</v>
      </c>
      <c r="H1819" s="59" t="s">
        <v>747</v>
      </c>
      <c r="I1819" s="1" t="s">
        <v>8090</v>
      </c>
    </row>
    <row r="1820" spans="2:9" s="39" customFormat="1" ht="18" customHeight="1" x14ac:dyDescent="0.15">
      <c r="B1820" s="5" t="s">
        <v>135</v>
      </c>
      <c r="C1820" s="6"/>
      <c r="D1820" s="1" t="s">
        <v>8083</v>
      </c>
      <c r="E1820" s="33" t="s">
        <v>2493</v>
      </c>
      <c r="F1820" s="59" t="s">
        <v>2495</v>
      </c>
      <c r="G1820" s="59" t="s">
        <v>969</v>
      </c>
      <c r="H1820" s="59" t="s">
        <v>747</v>
      </c>
      <c r="I1820" s="1" t="s">
        <v>8091</v>
      </c>
    </row>
    <row r="1821" spans="2:9" s="39" customFormat="1" ht="18" customHeight="1" x14ac:dyDescent="0.15">
      <c r="B1821" s="5" t="s">
        <v>136</v>
      </c>
      <c r="C1821" s="6"/>
      <c r="D1821" s="1" t="s">
        <v>8084</v>
      </c>
      <c r="E1821" s="33" t="s">
        <v>2493</v>
      </c>
      <c r="F1821" s="59" t="s">
        <v>2495</v>
      </c>
      <c r="G1821" s="59" t="s">
        <v>969</v>
      </c>
      <c r="H1821" s="59" t="s">
        <v>747</v>
      </c>
      <c r="I1821" s="1" t="s">
        <v>8092</v>
      </c>
    </row>
    <row r="1822" spans="2:9" s="39" customFormat="1" ht="18" customHeight="1" x14ac:dyDescent="0.15">
      <c r="B1822" s="5" t="s">
        <v>137</v>
      </c>
      <c r="C1822" s="6"/>
      <c r="D1822" s="1" t="s">
        <v>8085</v>
      </c>
      <c r="E1822" s="33" t="s">
        <v>2493</v>
      </c>
      <c r="F1822" s="59" t="s">
        <v>2495</v>
      </c>
      <c r="G1822" s="59" t="s">
        <v>969</v>
      </c>
      <c r="H1822" s="59" t="s">
        <v>747</v>
      </c>
      <c r="I1822" s="1" t="s">
        <v>8093</v>
      </c>
    </row>
    <row r="1823" spans="2:9" s="39" customFormat="1" ht="18" customHeight="1" x14ac:dyDescent="0.15">
      <c r="B1823" s="5" t="s">
        <v>305</v>
      </c>
      <c r="C1823" s="6"/>
      <c r="D1823" s="1" t="s">
        <v>8086</v>
      </c>
      <c r="E1823" s="33" t="s">
        <v>2493</v>
      </c>
      <c r="F1823" s="59" t="s">
        <v>2495</v>
      </c>
      <c r="G1823" s="59" t="s">
        <v>969</v>
      </c>
      <c r="H1823" s="59" t="s">
        <v>747</v>
      </c>
      <c r="I1823" s="1" t="s">
        <v>8094</v>
      </c>
    </row>
    <row r="1824" spans="2:9" s="39" customFormat="1" ht="18" customHeight="1" x14ac:dyDescent="0.15">
      <c r="B1824" s="7"/>
      <c r="C1824" s="2"/>
      <c r="D1824" s="8"/>
      <c r="E1824" s="35"/>
      <c r="F1824" s="4"/>
      <c r="G1824" s="4"/>
      <c r="H1824" s="4"/>
      <c r="I1824" s="8"/>
    </row>
    <row r="1825" spans="2:9" x14ac:dyDescent="0.15">
      <c r="B1825" s="2" t="s">
        <v>7956</v>
      </c>
    </row>
    <row r="1826" spans="2:9" ht="18" customHeight="1" x14ac:dyDescent="0.15">
      <c r="B1826" s="452" t="s">
        <v>674</v>
      </c>
      <c r="C1826" s="453"/>
      <c r="D1826" s="454" t="s">
        <v>8096</v>
      </c>
      <c r="E1826" s="454"/>
      <c r="F1826" s="454"/>
      <c r="G1826" s="454"/>
      <c r="H1826" s="454"/>
      <c r="I1826" s="454"/>
    </row>
    <row r="1827" spans="2:9" ht="18" customHeight="1" x14ac:dyDescent="0.15">
      <c r="B1827" s="452" t="s">
        <v>706</v>
      </c>
      <c r="C1827" s="453"/>
      <c r="D1827" s="454" t="s">
        <v>2467</v>
      </c>
      <c r="E1827" s="454"/>
      <c r="F1827" s="454"/>
      <c r="G1827" s="454"/>
      <c r="H1827" s="454"/>
      <c r="I1827" s="454"/>
    </row>
    <row r="1828" spans="2:9" ht="18" customHeight="1" x14ac:dyDescent="0.15">
      <c r="B1828" s="452" t="s">
        <v>44</v>
      </c>
      <c r="C1828" s="453"/>
      <c r="D1828" s="454" t="s">
        <v>8097</v>
      </c>
      <c r="E1828" s="454"/>
      <c r="F1828" s="454"/>
      <c r="G1828" s="454"/>
      <c r="H1828" s="454"/>
      <c r="I1828" s="454"/>
    </row>
    <row r="1829" spans="2:9" ht="18" customHeight="1" x14ac:dyDescent="0.15">
      <c r="B1829" s="452" t="s">
        <v>705</v>
      </c>
      <c r="C1829" s="453"/>
      <c r="D1829" s="454" t="s">
        <v>441</v>
      </c>
      <c r="E1829" s="454"/>
      <c r="F1829" s="454"/>
      <c r="G1829" s="454"/>
      <c r="H1829" s="454"/>
      <c r="I1829" s="454"/>
    </row>
    <row r="1830" spans="2:9" ht="18" customHeight="1" x14ac:dyDescent="0.15">
      <c r="B1830" s="452" t="s">
        <v>673</v>
      </c>
      <c r="C1830" s="453"/>
      <c r="D1830" s="454" t="s">
        <v>2259</v>
      </c>
      <c r="E1830" s="454"/>
      <c r="F1830" s="454"/>
      <c r="G1830" s="454"/>
      <c r="H1830" s="454"/>
      <c r="I1830" s="454"/>
    </row>
    <row r="1831" spans="2:9" ht="18" customHeight="1" x14ac:dyDescent="0.15">
      <c r="B1831" s="56" t="s">
        <v>58</v>
      </c>
      <c r="C1831" s="56" t="s">
        <v>59</v>
      </c>
      <c r="D1831" s="64" t="s">
        <v>674</v>
      </c>
      <c r="E1831" s="64" t="s">
        <v>706</v>
      </c>
      <c r="F1831" s="64" t="s">
        <v>707</v>
      </c>
      <c r="G1831" s="64" t="s">
        <v>708</v>
      </c>
      <c r="H1831" s="64" t="s">
        <v>709</v>
      </c>
      <c r="I1831" s="59" t="s">
        <v>749</v>
      </c>
    </row>
    <row r="1832" spans="2:9" s="39" customFormat="1" ht="18" customHeight="1" x14ac:dyDescent="0.15">
      <c r="B1832" s="5" t="s">
        <v>61</v>
      </c>
      <c r="C1832" s="6"/>
      <c r="D1832" s="1" t="s">
        <v>8098</v>
      </c>
      <c r="E1832" s="33" t="s">
        <v>2493</v>
      </c>
      <c r="F1832" s="59" t="s">
        <v>2495</v>
      </c>
      <c r="G1832" s="59" t="s">
        <v>969</v>
      </c>
      <c r="H1832" s="59" t="s">
        <v>747</v>
      </c>
      <c r="I1832" s="1" t="s">
        <v>8106</v>
      </c>
    </row>
    <row r="1833" spans="2:9" s="39" customFormat="1" ht="18" customHeight="1" x14ac:dyDescent="0.15">
      <c r="B1833" s="5" t="s">
        <v>19</v>
      </c>
      <c r="C1833" s="6"/>
      <c r="D1833" s="1" t="s">
        <v>8099</v>
      </c>
      <c r="E1833" s="33" t="s">
        <v>2493</v>
      </c>
      <c r="F1833" s="59" t="s">
        <v>2495</v>
      </c>
      <c r="G1833" s="59" t="s">
        <v>969</v>
      </c>
      <c r="H1833" s="59" t="s">
        <v>747</v>
      </c>
      <c r="I1833" s="1" t="s">
        <v>8107</v>
      </c>
    </row>
    <row r="1834" spans="2:9" s="39" customFormat="1" ht="18" customHeight="1" x14ac:dyDescent="0.15">
      <c r="B1834" s="5" t="s">
        <v>133</v>
      </c>
      <c r="C1834" s="6"/>
      <c r="D1834" s="1" t="s">
        <v>8100</v>
      </c>
      <c r="E1834" s="33" t="s">
        <v>2493</v>
      </c>
      <c r="F1834" s="59" t="s">
        <v>2495</v>
      </c>
      <c r="G1834" s="59" t="s">
        <v>969</v>
      </c>
      <c r="H1834" s="59" t="s">
        <v>747</v>
      </c>
      <c r="I1834" s="1" t="s">
        <v>8108</v>
      </c>
    </row>
    <row r="1835" spans="2:9" s="39" customFormat="1" ht="18" customHeight="1" x14ac:dyDescent="0.15">
      <c r="B1835" s="5" t="s">
        <v>134</v>
      </c>
      <c r="C1835" s="6"/>
      <c r="D1835" s="1" t="s">
        <v>8101</v>
      </c>
      <c r="E1835" s="33" t="s">
        <v>2493</v>
      </c>
      <c r="F1835" s="59" t="s">
        <v>2495</v>
      </c>
      <c r="G1835" s="59" t="s">
        <v>969</v>
      </c>
      <c r="H1835" s="59" t="s">
        <v>747</v>
      </c>
      <c r="I1835" s="1" t="s">
        <v>8109</v>
      </c>
    </row>
    <row r="1836" spans="2:9" s="39" customFormat="1" ht="18" customHeight="1" x14ac:dyDescent="0.15">
      <c r="B1836" s="5" t="s">
        <v>135</v>
      </c>
      <c r="C1836" s="6"/>
      <c r="D1836" s="1" t="s">
        <v>8102</v>
      </c>
      <c r="E1836" s="33" t="s">
        <v>2493</v>
      </c>
      <c r="F1836" s="59" t="s">
        <v>2495</v>
      </c>
      <c r="G1836" s="59" t="s">
        <v>969</v>
      </c>
      <c r="H1836" s="59" t="s">
        <v>747</v>
      </c>
      <c r="I1836" s="1" t="s">
        <v>8110</v>
      </c>
    </row>
    <row r="1837" spans="2:9" s="39" customFormat="1" ht="18" customHeight="1" x14ac:dyDescent="0.15">
      <c r="B1837" s="5" t="s">
        <v>136</v>
      </c>
      <c r="C1837" s="6"/>
      <c r="D1837" s="1" t="s">
        <v>8103</v>
      </c>
      <c r="E1837" s="33" t="s">
        <v>2493</v>
      </c>
      <c r="F1837" s="59" t="s">
        <v>2495</v>
      </c>
      <c r="G1837" s="59" t="s">
        <v>969</v>
      </c>
      <c r="H1837" s="59" t="s">
        <v>747</v>
      </c>
      <c r="I1837" s="1" t="s">
        <v>8111</v>
      </c>
    </row>
    <row r="1838" spans="2:9" s="39" customFormat="1" ht="18" customHeight="1" x14ac:dyDescent="0.15">
      <c r="B1838" s="5" t="s">
        <v>137</v>
      </c>
      <c r="C1838" s="6"/>
      <c r="D1838" s="1" t="s">
        <v>8104</v>
      </c>
      <c r="E1838" s="33" t="s">
        <v>2493</v>
      </c>
      <c r="F1838" s="59" t="s">
        <v>2495</v>
      </c>
      <c r="G1838" s="59" t="s">
        <v>969</v>
      </c>
      <c r="H1838" s="59" t="s">
        <v>747</v>
      </c>
      <c r="I1838" s="1" t="s">
        <v>8112</v>
      </c>
    </row>
    <row r="1839" spans="2:9" s="39" customFormat="1" ht="18" customHeight="1" x14ac:dyDescent="0.15">
      <c r="B1839" s="5" t="s">
        <v>305</v>
      </c>
      <c r="C1839" s="6"/>
      <c r="D1839" s="1" t="s">
        <v>8105</v>
      </c>
      <c r="E1839" s="33" t="s">
        <v>2493</v>
      </c>
      <c r="F1839" s="59" t="s">
        <v>2495</v>
      </c>
      <c r="G1839" s="59" t="s">
        <v>969</v>
      </c>
      <c r="H1839" s="59" t="s">
        <v>747</v>
      </c>
      <c r="I1839" s="1" t="s">
        <v>8113</v>
      </c>
    </row>
    <row r="1841" spans="2:9" x14ac:dyDescent="0.15">
      <c r="B1841" s="2" t="s">
        <v>1587</v>
      </c>
    </row>
    <row r="1842" spans="2:9" x14ac:dyDescent="0.15">
      <c r="B1842" s="452" t="s">
        <v>674</v>
      </c>
      <c r="C1842" s="453"/>
      <c r="D1842" s="454" t="s">
        <v>1438</v>
      </c>
      <c r="E1842" s="454"/>
      <c r="F1842" s="454"/>
      <c r="G1842" s="454"/>
      <c r="H1842" s="454"/>
      <c r="I1842" s="454"/>
    </row>
    <row r="1843" spans="2:9" x14ac:dyDescent="0.15">
      <c r="B1843" s="452" t="s">
        <v>706</v>
      </c>
      <c r="C1843" s="453"/>
      <c r="D1843" s="454" t="s">
        <v>401</v>
      </c>
      <c r="E1843" s="454"/>
      <c r="F1843" s="454"/>
      <c r="G1843" s="454"/>
      <c r="H1843" s="454"/>
      <c r="I1843" s="454"/>
    </row>
    <row r="1844" spans="2:9" x14ac:dyDescent="0.15">
      <c r="B1844" s="452" t="s">
        <v>44</v>
      </c>
      <c r="C1844" s="453"/>
      <c r="D1844" s="454" t="s">
        <v>1426</v>
      </c>
      <c r="E1844" s="454"/>
      <c r="F1844" s="454"/>
      <c r="G1844" s="454"/>
      <c r="H1844" s="454"/>
      <c r="I1844" s="454"/>
    </row>
    <row r="1845" spans="2:9" x14ac:dyDescent="0.15">
      <c r="B1845" s="452" t="s">
        <v>705</v>
      </c>
      <c r="C1845" s="453"/>
      <c r="D1845" s="454" t="s">
        <v>57</v>
      </c>
      <c r="E1845" s="454"/>
      <c r="F1845" s="454"/>
      <c r="G1845" s="454"/>
      <c r="H1845" s="454"/>
      <c r="I1845" s="454"/>
    </row>
    <row r="1846" spans="2:9" x14ac:dyDescent="0.15">
      <c r="B1846" s="452" t="s">
        <v>673</v>
      </c>
      <c r="C1846" s="453"/>
      <c r="D1846" s="454" t="s">
        <v>0</v>
      </c>
      <c r="E1846" s="454"/>
      <c r="F1846" s="454"/>
      <c r="G1846" s="454"/>
      <c r="H1846" s="454"/>
      <c r="I1846" s="454"/>
    </row>
    <row r="1847" spans="2:9" x14ac:dyDescent="0.15">
      <c r="B1847" s="56" t="s">
        <v>58</v>
      </c>
      <c r="C1847" s="56" t="s">
        <v>59</v>
      </c>
      <c r="D1847" s="64" t="s">
        <v>674</v>
      </c>
      <c r="E1847" s="64" t="s">
        <v>706</v>
      </c>
      <c r="F1847" s="64" t="s">
        <v>707</v>
      </c>
      <c r="G1847" s="64" t="s">
        <v>708</v>
      </c>
      <c r="H1847" s="64" t="s">
        <v>709</v>
      </c>
      <c r="I1847" s="59" t="s">
        <v>749</v>
      </c>
    </row>
    <row r="1848" spans="2:9" x14ac:dyDescent="0.15">
      <c r="B1848" s="5" t="s">
        <v>45</v>
      </c>
      <c r="C1848" s="5"/>
      <c r="D1848" s="59" t="s">
        <v>1018</v>
      </c>
      <c r="E1848" s="55" t="s">
        <v>1021</v>
      </c>
      <c r="F1848" s="59" t="s">
        <v>62</v>
      </c>
      <c r="G1848" s="59" t="s">
        <v>503</v>
      </c>
      <c r="H1848" s="59" t="s">
        <v>747</v>
      </c>
      <c r="I1848" s="9" t="s">
        <v>208</v>
      </c>
    </row>
    <row r="1849" spans="2:9" x14ac:dyDescent="0.15">
      <c r="B1849" s="5" t="s">
        <v>95</v>
      </c>
      <c r="C1849" s="5"/>
      <c r="D1849" s="59" t="s">
        <v>1019</v>
      </c>
      <c r="E1849" s="55" t="s">
        <v>1021</v>
      </c>
      <c r="F1849" s="59" t="s">
        <v>62</v>
      </c>
      <c r="G1849" s="59" t="s">
        <v>503</v>
      </c>
      <c r="H1849" s="59" t="s">
        <v>747</v>
      </c>
      <c r="I1849" s="9" t="s">
        <v>1586</v>
      </c>
    </row>
    <row r="1850" spans="2:9" x14ac:dyDescent="0.15">
      <c r="B1850" s="5" t="s">
        <v>46</v>
      </c>
      <c r="C1850" s="5"/>
      <c r="D1850" s="59" t="s">
        <v>828</v>
      </c>
      <c r="E1850" s="55" t="s">
        <v>1021</v>
      </c>
      <c r="F1850" s="59" t="s">
        <v>62</v>
      </c>
      <c r="G1850" s="59" t="s">
        <v>503</v>
      </c>
      <c r="H1850" s="59" t="s">
        <v>747</v>
      </c>
      <c r="I1850" s="9" t="s">
        <v>1429</v>
      </c>
    </row>
    <row r="1851" spans="2:9" x14ac:dyDescent="0.15">
      <c r="B1851" s="5" t="s">
        <v>47</v>
      </c>
      <c r="C1851" s="5"/>
      <c r="D1851" s="59" t="s">
        <v>1020</v>
      </c>
      <c r="E1851" s="55" t="s">
        <v>1021</v>
      </c>
      <c r="F1851" s="59" t="s">
        <v>62</v>
      </c>
      <c r="G1851" s="59" t="s">
        <v>503</v>
      </c>
      <c r="H1851" s="59" t="s">
        <v>747</v>
      </c>
      <c r="I1851" s="9" t="s">
        <v>978</v>
      </c>
    </row>
    <row r="1853" spans="2:9" x14ac:dyDescent="0.15">
      <c r="B1853" s="2" t="s">
        <v>1484</v>
      </c>
    </row>
    <row r="1854" spans="2:9" x14ac:dyDescent="0.15">
      <c r="B1854" s="452" t="s">
        <v>674</v>
      </c>
      <c r="C1854" s="453"/>
      <c r="D1854" s="455" t="s">
        <v>1480</v>
      </c>
      <c r="E1854" s="456"/>
      <c r="F1854" s="456"/>
      <c r="G1854" s="456"/>
      <c r="H1854" s="456"/>
      <c r="I1854" s="457"/>
    </row>
    <row r="1855" spans="2:9" x14ac:dyDescent="0.15">
      <c r="B1855" s="452" t="s">
        <v>706</v>
      </c>
      <c r="C1855" s="453"/>
      <c r="D1855" s="455" t="s">
        <v>793</v>
      </c>
      <c r="E1855" s="456"/>
      <c r="F1855" s="456"/>
      <c r="G1855" s="456"/>
      <c r="H1855" s="456"/>
      <c r="I1855" s="457"/>
    </row>
    <row r="1856" spans="2:9" x14ac:dyDescent="0.15">
      <c r="B1856" s="452" t="s">
        <v>44</v>
      </c>
      <c r="C1856" s="453"/>
      <c r="D1856" s="467" t="s">
        <v>1489</v>
      </c>
      <c r="E1856" s="468"/>
      <c r="F1856" s="468"/>
      <c r="G1856" s="468"/>
      <c r="H1856" s="468"/>
      <c r="I1856" s="469"/>
    </row>
    <row r="1857" spans="1:9" x14ac:dyDescent="0.15">
      <c r="B1857" s="40" t="s">
        <v>5787</v>
      </c>
      <c r="C1857" s="4"/>
      <c r="D1857" s="47"/>
      <c r="E1857" s="47"/>
      <c r="F1857" s="47"/>
      <c r="G1857" s="47"/>
      <c r="H1857" s="47"/>
      <c r="I1857" s="47"/>
    </row>
    <row r="1858" spans="1:9" x14ac:dyDescent="0.15">
      <c r="B1858" s="7"/>
      <c r="D1858" s="8"/>
      <c r="E1858" s="40"/>
      <c r="F1858" s="4"/>
      <c r="G1858" s="4"/>
      <c r="H1858" s="4"/>
    </row>
    <row r="1859" spans="1:9" x14ac:dyDescent="0.15">
      <c r="B1859" s="2" t="s">
        <v>10293</v>
      </c>
    </row>
    <row r="1860" spans="1:9" x14ac:dyDescent="0.15">
      <c r="B1860" s="452" t="s">
        <v>674</v>
      </c>
      <c r="C1860" s="453"/>
      <c r="D1860" s="455" t="s">
        <v>1590</v>
      </c>
      <c r="E1860" s="456"/>
      <c r="F1860" s="456"/>
      <c r="G1860" s="456"/>
      <c r="H1860" s="456"/>
      <c r="I1860" s="457"/>
    </row>
    <row r="1861" spans="1:9" x14ac:dyDescent="0.15">
      <c r="B1861" s="452" t="s">
        <v>706</v>
      </c>
      <c r="C1861" s="453"/>
      <c r="D1861" s="455" t="s">
        <v>793</v>
      </c>
      <c r="E1861" s="456"/>
      <c r="F1861" s="456"/>
      <c r="G1861" s="456"/>
      <c r="H1861" s="456"/>
      <c r="I1861" s="457"/>
    </row>
    <row r="1862" spans="1:9" x14ac:dyDescent="0.15">
      <c r="B1862" s="452" t="s">
        <v>44</v>
      </c>
      <c r="C1862" s="453"/>
      <c r="D1862" s="467" t="s">
        <v>2780</v>
      </c>
      <c r="E1862" s="468"/>
      <c r="F1862" s="468"/>
      <c r="G1862" s="468"/>
      <c r="H1862" s="468"/>
      <c r="I1862" s="469"/>
    </row>
    <row r="1863" spans="1:9" x14ac:dyDescent="0.15">
      <c r="A1863" s="2"/>
      <c r="B1863" s="286" t="s">
        <v>5787</v>
      </c>
      <c r="C1863" s="4"/>
      <c r="D1863" s="40"/>
      <c r="E1863" s="40"/>
      <c r="F1863" s="40"/>
      <c r="G1863" s="40"/>
      <c r="H1863" s="40"/>
      <c r="I1863" s="40"/>
    </row>
    <row r="1864" spans="1:9" x14ac:dyDescent="0.15">
      <c r="B1864" s="7"/>
      <c r="D1864" s="8"/>
      <c r="E1864" s="40"/>
      <c r="F1864" s="4"/>
      <c r="G1864" s="4"/>
      <c r="H1864" s="4"/>
    </row>
    <row r="1865" spans="1:9" x14ac:dyDescent="0.15">
      <c r="B1865" s="472" t="s">
        <v>674</v>
      </c>
      <c r="C1865" s="472"/>
      <c r="D1865" s="454" t="s">
        <v>1441</v>
      </c>
      <c r="E1865" s="454"/>
      <c r="F1865" s="454"/>
      <c r="G1865" s="454"/>
      <c r="H1865" s="454"/>
      <c r="I1865" s="454"/>
    </row>
    <row r="1866" spans="1:9" x14ac:dyDescent="0.15">
      <c r="B1866" s="472" t="s">
        <v>706</v>
      </c>
      <c r="C1866" s="472"/>
      <c r="D1866" s="454" t="s">
        <v>401</v>
      </c>
      <c r="E1866" s="454"/>
      <c r="F1866" s="454"/>
      <c r="G1866" s="454"/>
      <c r="H1866" s="454"/>
      <c r="I1866" s="454"/>
    </row>
    <row r="1867" spans="1:9" x14ac:dyDescent="0.15">
      <c r="B1867" s="452" t="s">
        <v>44</v>
      </c>
      <c r="C1867" s="453"/>
      <c r="D1867" s="454" t="s">
        <v>1430</v>
      </c>
      <c r="E1867" s="454"/>
      <c r="F1867" s="454"/>
      <c r="G1867" s="454"/>
      <c r="H1867" s="454"/>
      <c r="I1867" s="454"/>
    </row>
    <row r="1868" spans="1:9" x14ac:dyDescent="0.15">
      <c r="B1868" s="40" t="s">
        <v>5787</v>
      </c>
      <c r="C1868" s="4"/>
      <c r="D1868" s="40"/>
      <c r="E1868" s="40"/>
      <c r="F1868" s="40"/>
      <c r="G1868" s="40"/>
      <c r="H1868" s="40"/>
      <c r="I1868" s="40"/>
    </row>
    <row r="1869" spans="1:9" x14ac:dyDescent="0.15">
      <c r="B1869" s="3"/>
      <c r="C1869" s="3"/>
    </row>
    <row r="1870" spans="1:9" x14ac:dyDescent="0.15">
      <c r="B1870" s="3"/>
      <c r="C1870" s="3"/>
    </row>
    <row r="1871" spans="1:9" x14ac:dyDescent="0.15">
      <c r="B1871" s="452" t="s">
        <v>674</v>
      </c>
      <c r="C1871" s="453"/>
      <c r="D1871" s="454" t="s">
        <v>496</v>
      </c>
      <c r="E1871" s="454"/>
      <c r="F1871" s="454"/>
      <c r="G1871" s="454"/>
      <c r="H1871" s="454"/>
      <c r="I1871" s="454"/>
    </row>
    <row r="1872" spans="1:9" x14ac:dyDescent="0.15">
      <c r="B1872" s="452" t="s">
        <v>706</v>
      </c>
      <c r="C1872" s="453"/>
      <c r="D1872" s="454" t="s">
        <v>1094</v>
      </c>
      <c r="E1872" s="454"/>
      <c r="F1872" s="454"/>
      <c r="G1872" s="454"/>
      <c r="H1872" s="454"/>
      <c r="I1872" s="454"/>
    </row>
    <row r="1873" spans="2:9" x14ac:dyDescent="0.15">
      <c r="B1873" s="452" t="s">
        <v>402</v>
      </c>
      <c r="C1873" s="453"/>
      <c r="D1873" s="454" t="s">
        <v>1095</v>
      </c>
      <c r="E1873" s="454"/>
      <c r="F1873" s="454"/>
      <c r="G1873" s="454"/>
      <c r="H1873" s="454"/>
      <c r="I1873" s="454"/>
    </row>
    <row r="1874" spans="2:9" x14ac:dyDescent="0.15">
      <c r="B1874" s="452" t="s">
        <v>705</v>
      </c>
      <c r="C1874" s="453"/>
      <c r="D1874" s="454" t="s">
        <v>1096</v>
      </c>
      <c r="E1874" s="454"/>
      <c r="F1874" s="454"/>
      <c r="G1874" s="454"/>
      <c r="H1874" s="454"/>
      <c r="I1874" s="454"/>
    </row>
    <row r="1875" spans="2:9" x14ac:dyDescent="0.15">
      <c r="B1875" s="452" t="s">
        <v>673</v>
      </c>
      <c r="C1875" s="453"/>
      <c r="D1875" s="454" t="s">
        <v>656</v>
      </c>
      <c r="E1875" s="454"/>
      <c r="F1875" s="454"/>
      <c r="G1875" s="454"/>
      <c r="H1875" s="454"/>
      <c r="I1875" s="454"/>
    </row>
    <row r="1876" spans="2:9" x14ac:dyDescent="0.15">
      <c r="B1876" s="56" t="s">
        <v>58</v>
      </c>
      <c r="C1876" s="56" t="s">
        <v>59</v>
      </c>
      <c r="D1876" s="64" t="s">
        <v>674</v>
      </c>
      <c r="E1876" s="64" t="s">
        <v>706</v>
      </c>
      <c r="F1876" s="64" t="s">
        <v>707</v>
      </c>
      <c r="G1876" s="64" t="s">
        <v>708</v>
      </c>
      <c r="H1876" s="64" t="s">
        <v>709</v>
      </c>
      <c r="I1876" s="59" t="s">
        <v>749</v>
      </c>
    </row>
    <row r="1877" spans="2:9" x14ac:dyDescent="0.15">
      <c r="B1877" s="5" t="s">
        <v>1032</v>
      </c>
      <c r="C1877" s="5"/>
      <c r="D1877" s="59" t="s">
        <v>729</v>
      </c>
      <c r="E1877" s="55" t="s">
        <v>1097</v>
      </c>
      <c r="F1877" s="59" t="s">
        <v>505</v>
      </c>
      <c r="G1877" s="59" t="s">
        <v>1098</v>
      </c>
      <c r="H1877" s="59" t="s">
        <v>747</v>
      </c>
      <c r="I1877" s="9" t="s">
        <v>735</v>
      </c>
    </row>
    <row r="1878" spans="2:9" x14ac:dyDescent="0.15">
      <c r="B1878" s="5" t="s">
        <v>743</v>
      </c>
      <c r="C1878" s="5"/>
      <c r="D1878" s="59" t="s">
        <v>730</v>
      </c>
      <c r="E1878" s="55" t="s">
        <v>1097</v>
      </c>
      <c r="F1878" s="59" t="s">
        <v>505</v>
      </c>
      <c r="G1878" s="59" t="s">
        <v>1099</v>
      </c>
      <c r="H1878" s="59" t="s">
        <v>747</v>
      </c>
      <c r="I1878" s="9" t="s">
        <v>735</v>
      </c>
    </row>
    <row r="1879" spans="2:9" x14ac:dyDescent="0.15">
      <c r="B1879" s="5" t="s">
        <v>744</v>
      </c>
      <c r="C1879" s="5"/>
      <c r="D1879" s="59" t="s">
        <v>731</v>
      </c>
      <c r="E1879" s="55" t="s">
        <v>1097</v>
      </c>
      <c r="F1879" s="59" t="s">
        <v>505</v>
      </c>
      <c r="G1879" s="59" t="s">
        <v>1099</v>
      </c>
      <c r="H1879" s="59" t="s">
        <v>747</v>
      </c>
      <c r="I1879" s="9" t="s">
        <v>736</v>
      </c>
    </row>
    <row r="1880" spans="2:9" x14ac:dyDescent="0.15">
      <c r="B1880" s="5" t="s">
        <v>745</v>
      </c>
      <c r="C1880" s="5"/>
      <c r="D1880" s="59" t="s">
        <v>732</v>
      </c>
      <c r="E1880" s="55" t="s">
        <v>1097</v>
      </c>
      <c r="F1880" s="59" t="s">
        <v>505</v>
      </c>
      <c r="G1880" s="59" t="s">
        <v>1099</v>
      </c>
      <c r="H1880" s="59" t="s">
        <v>747</v>
      </c>
      <c r="I1880" s="9" t="s">
        <v>736</v>
      </c>
    </row>
    <row r="1881" spans="2:9" x14ac:dyDescent="0.15">
      <c r="B1881" s="5" t="s">
        <v>976</v>
      </c>
      <c r="C1881" s="5"/>
      <c r="D1881" s="59" t="s">
        <v>733</v>
      </c>
      <c r="E1881" s="55" t="s">
        <v>1097</v>
      </c>
      <c r="F1881" s="59" t="s">
        <v>505</v>
      </c>
      <c r="G1881" s="59" t="s">
        <v>1099</v>
      </c>
      <c r="H1881" s="59" t="s">
        <v>747</v>
      </c>
      <c r="I1881" s="9" t="s">
        <v>497</v>
      </c>
    </row>
    <row r="1882" spans="2:9" x14ac:dyDescent="0.15">
      <c r="B1882" s="5" t="s">
        <v>977</v>
      </c>
      <c r="C1882" s="5"/>
      <c r="D1882" s="59" t="s">
        <v>734</v>
      </c>
      <c r="E1882" s="55" t="s">
        <v>1097</v>
      </c>
      <c r="F1882" s="59" t="s">
        <v>505</v>
      </c>
      <c r="G1882" s="59" t="s">
        <v>1099</v>
      </c>
      <c r="H1882" s="59" t="s">
        <v>747</v>
      </c>
      <c r="I1882" s="9" t="s">
        <v>497</v>
      </c>
    </row>
    <row r="1884" spans="2:9" x14ac:dyDescent="0.15">
      <c r="B1884" s="3"/>
      <c r="C1884" s="3"/>
    </row>
    <row r="1885" spans="2:9" x14ac:dyDescent="0.15">
      <c r="B1885" s="452" t="s">
        <v>674</v>
      </c>
      <c r="C1885" s="453"/>
      <c r="D1885" s="454" t="s">
        <v>1510</v>
      </c>
      <c r="E1885" s="454"/>
      <c r="F1885" s="454"/>
      <c r="G1885" s="454"/>
      <c r="H1885" s="454"/>
      <c r="I1885" s="454"/>
    </row>
    <row r="1886" spans="2:9" x14ac:dyDescent="0.15">
      <c r="B1886" s="452" t="s">
        <v>706</v>
      </c>
      <c r="C1886" s="453"/>
      <c r="D1886" s="454" t="s">
        <v>1511</v>
      </c>
      <c r="E1886" s="454"/>
      <c r="F1886" s="454"/>
      <c r="G1886" s="454"/>
      <c r="H1886" s="454"/>
      <c r="I1886" s="454"/>
    </row>
    <row r="1887" spans="2:9" x14ac:dyDescent="0.15">
      <c r="B1887" s="452" t="s">
        <v>44</v>
      </c>
      <c r="C1887" s="453"/>
      <c r="D1887" s="454" t="s">
        <v>2785</v>
      </c>
      <c r="E1887" s="454"/>
      <c r="F1887" s="454"/>
      <c r="G1887" s="454"/>
      <c r="H1887" s="454"/>
      <c r="I1887" s="454"/>
    </row>
    <row r="1888" spans="2:9" x14ac:dyDescent="0.15">
      <c r="B1888" s="452" t="s">
        <v>705</v>
      </c>
      <c r="C1888" s="453"/>
      <c r="D1888" s="454" t="s">
        <v>441</v>
      </c>
      <c r="E1888" s="454"/>
      <c r="F1888" s="454"/>
      <c r="G1888" s="454"/>
      <c r="H1888" s="454"/>
      <c r="I1888" s="454"/>
    </row>
    <row r="1889" spans="2:11" x14ac:dyDescent="0.15">
      <c r="B1889" s="452" t="s">
        <v>673</v>
      </c>
      <c r="C1889" s="453"/>
      <c r="D1889" s="454" t="s">
        <v>0</v>
      </c>
      <c r="E1889" s="454"/>
      <c r="F1889" s="454"/>
      <c r="G1889" s="454"/>
      <c r="H1889" s="454"/>
      <c r="I1889" s="454"/>
    </row>
    <row r="1890" spans="2:11" x14ac:dyDescent="0.15">
      <c r="B1890" s="56" t="s">
        <v>58</v>
      </c>
      <c r="C1890" s="56" t="s">
        <v>59</v>
      </c>
      <c r="D1890" s="64" t="s">
        <v>674</v>
      </c>
      <c r="E1890" s="64" t="s">
        <v>706</v>
      </c>
      <c r="F1890" s="64" t="s">
        <v>707</v>
      </c>
      <c r="G1890" s="64" t="s">
        <v>708</v>
      </c>
      <c r="H1890" s="64" t="s">
        <v>709</v>
      </c>
      <c r="I1890" s="59" t="s">
        <v>749</v>
      </c>
    </row>
    <row r="1891" spans="2:11" x14ac:dyDescent="0.15">
      <c r="B1891" s="5" t="s">
        <v>61</v>
      </c>
      <c r="C1891" s="5"/>
      <c r="D1891" s="59" t="s">
        <v>729</v>
      </c>
      <c r="E1891" s="55" t="s">
        <v>54</v>
      </c>
      <c r="F1891" s="59" t="s">
        <v>62</v>
      </c>
      <c r="G1891" s="59" t="s">
        <v>1500</v>
      </c>
      <c r="H1891" s="59" t="s">
        <v>747</v>
      </c>
      <c r="I1891" s="9" t="s">
        <v>1512</v>
      </c>
    </row>
    <row r="1892" spans="2:11" x14ac:dyDescent="0.15">
      <c r="B1892" s="5" t="s">
        <v>19</v>
      </c>
      <c r="C1892" s="5"/>
      <c r="D1892" s="59" t="s">
        <v>730</v>
      </c>
      <c r="E1892" s="55" t="s">
        <v>54</v>
      </c>
      <c r="F1892" s="59" t="s">
        <v>62</v>
      </c>
      <c r="G1892" s="59" t="s">
        <v>1500</v>
      </c>
      <c r="H1892" s="59" t="s">
        <v>747</v>
      </c>
      <c r="I1892" s="9" t="s">
        <v>1512</v>
      </c>
    </row>
    <row r="1893" spans="2:11" x14ac:dyDescent="0.15">
      <c r="B1893" s="5" t="s">
        <v>69</v>
      </c>
      <c r="C1893" s="5"/>
      <c r="D1893" s="59" t="s">
        <v>731</v>
      </c>
      <c r="E1893" s="55" t="s">
        <v>54</v>
      </c>
      <c r="F1893" s="59" t="s">
        <v>62</v>
      </c>
      <c r="G1893" s="59" t="s">
        <v>1500</v>
      </c>
      <c r="H1893" s="59" t="s">
        <v>747</v>
      </c>
      <c r="I1893" s="9" t="s">
        <v>1513</v>
      </c>
    </row>
    <row r="1894" spans="2:11" x14ac:dyDescent="0.15">
      <c r="B1894" s="5" t="s">
        <v>161</v>
      </c>
      <c r="C1894" s="5"/>
      <c r="D1894" s="59" t="s">
        <v>732</v>
      </c>
      <c r="E1894" s="55" t="s">
        <v>54</v>
      </c>
      <c r="F1894" s="59" t="s">
        <v>62</v>
      </c>
      <c r="G1894" s="59" t="s">
        <v>1500</v>
      </c>
      <c r="H1894" s="59" t="s">
        <v>747</v>
      </c>
      <c r="I1894" s="9" t="s">
        <v>1513</v>
      </c>
    </row>
    <row r="1895" spans="2:11" x14ac:dyDescent="0.15">
      <c r="B1895" s="5" t="s">
        <v>407</v>
      </c>
      <c r="C1895" s="5"/>
      <c r="D1895" s="59" t="s">
        <v>733</v>
      </c>
      <c r="E1895" s="55" t="s">
        <v>54</v>
      </c>
      <c r="F1895" s="59" t="s">
        <v>62</v>
      </c>
      <c r="G1895" s="59" t="s">
        <v>1500</v>
      </c>
      <c r="H1895" s="59" t="s">
        <v>747</v>
      </c>
      <c r="I1895" s="9" t="s">
        <v>1514</v>
      </c>
    </row>
    <row r="1896" spans="2:11" x14ac:dyDescent="0.15">
      <c r="B1896" s="5" t="s">
        <v>408</v>
      </c>
      <c r="C1896" s="5"/>
      <c r="D1896" s="59" t="s">
        <v>734</v>
      </c>
      <c r="E1896" s="55" t="s">
        <v>54</v>
      </c>
      <c r="F1896" s="59" t="s">
        <v>62</v>
      </c>
      <c r="G1896" s="59" t="s">
        <v>1500</v>
      </c>
      <c r="H1896" s="59" t="s">
        <v>747</v>
      </c>
      <c r="I1896" s="9" t="s">
        <v>1514</v>
      </c>
    </row>
    <row r="1898" spans="2:11" x14ac:dyDescent="0.15">
      <c r="B1898" s="2" t="s">
        <v>10176</v>
      </c>
    </row>
    <row r="1899" spans="2:11" x14ac:dyDescent="0.15">
      <c r="B1899" s="452" t="s">
        <v>674</v>
      </c>
      <c r="C1899" s="453"/>
      <c r="D1899" s="454" t="s">
        <v>10177</v>
      </c>
      <c r="E1899" s="454"/>
      <c r="F1899" s="454"/>
      <c r="G1899" s="454"/>
      <c r="H1899" s="454"/>
      <c r="I1899" s="454"/>
    </row>
    <row r="1900" spans="2:11" x14ac:dyDescent="0.15">
      <c r="B1900" s="452" t="s">
        <v>706</v>
      </c>
      <c r="C1900" s="453"/>
      <c r="D1900" s="454" t="s">
        <v>1511</v>
      </c>
      <c r="E1900" s="454"/>
      <c r="F1900" s="454"/>
      <c r="G1900" s="454"/>
      <c r="H1900" s="454"/>
      <c r="I1900" s="454"/>
    </row>
    <row r="1901" spans="2:11" x14ac:dyDescent="0.15">
      <c r="B1901" s="452" t="s">
        <v>44</v>
      </c>
      <c r="C1901" s="453"/>
      <c r="D1901" s="454" t="s">
        <v>10179</v>
      </c>
      <c r="E1901" s="454"/>
      <c r="F1901" s="454"/>
      <c r="G1901" s="454"/>
      <c r="H1901" s="454"/>
      <c r="I1901" s="454"/>
    </row>
    <row r="1902" spans="2:11" x14ac:dyDescent="0.15">
      <c r="B1902" s="452" t="s">
        <v>705</v>
      </c>
      <c r="C1902" s="453"/>
      <c r="D1902" s="454" t="s">
        <v>441</v>
      </c>
      <c r="E1902" s="454"/>
      <c r="F1902" s="454"/>
      <c r="G1902" s="454"/>
      <c r="H1902" s="454"/>
      <c r="I1902" s="454"/>
      <c r="K1902" s="8"/>
    </row>
    <row r="1903" spans="2:11" x14ac:dyDescent="0.15">
      <c r="B1903" s="452" t="s">
        <v>673</v>
      </c>
      <c r="C1903" s="453"/>
      <c r="D1903" s="454" t="s">
        <v>0</v>
      </c>
      <c r="E1903" s="454"/>
      <c r="F1903" s="454"/>
      <c r="G1903" s="454"/>
      <c r="H1903" s="454"/>
      <c r="I1903" s="454"/>
      <c r="K1903" s="8"/>
    </row>
    <row r="1904" spans="2:11" x14ac:dyDescent="0.15">
      <c r="B1904" s="56" t="s">
        <v>58</v>
      </c>
      <c r="C1904" s="56" t="s">
        <v>59</v>
      </c>
      <c r="D1904" s="64" t="s">
        <v>674</v>
      </c>
      <c r="E1904" s="64" t="s">
        <v>706</v>
      </c>
      <c r="F1904" s="64" t="s">
        <v>707</v>
      </c>
      <c r="G1904" s="64" t="s">
        <v>708</v>
      </c>
      <c r="H1904" s="64" t="s">
        <v>709</v>
      </c>
      <c r="I1904" s="59" t="s">
        <v>749</v>
      </c>
      <c r="K1904" s="8"/>
    </row>
    <row r="1905" spans="2:11" x14ac:dyDescent="0.15">
      <c r="B1905" s="5" t="s">
        <v>61</v>
      </c>
      <c r="C1905" s="5"/>
      <c r="D1905" s="59" t="s">
        <v>10180</v>
      </c>
      <c r="E1905" s="55" t="s">
        <v>10184</v>
      </c>
      <c r="F1905" s="59" t="s">
        <v>62</v>
      </c>
      <c r="G1905" s="59" t="s">
        <v>1500</v>
      </c>
      <c r="H1905" s="59" t="s">
        <v>747</v>
      </c>
      <c r="I1905" s="9"/>
      <c r="K1905" s="8"/>
    </row>
    <row r="1906" spans="2:11" x14ac:dyDescent="0.15">
      <c r="B1906" s="5" t="s">
        <v>19</v>
      </c>
      <c r="C1906" s="5"/>
      <c r="D1906" s="59"/>
      <c r="E1906" s="55"/>
      <c r="F1906" s="59"/>
      <c r="G1906" s="59"/>
      <c r="H1906" s="59"/>
      <c r="I1906" s="9"/>
      <c r="K1906" s="8"/>
    </row>
    <row r="1907" spans="2:11" x14ac:dyDescent="0.15">
      <c r="B1907" s="5" t="s">
        <v>95</v>
      </c>
      <c r="C1907" s="5"/>
      <c r="D1907" s="59" t="s">
        <v>10181</v>
      </c>
      <c r="E1907" s="55" t="s">
        <v>10183</v>
      </c>
      <c r="F1907" s="59" t="s">
        <v>851</v>
      </c>
      <c r="G1907" s="59" t="s">
        <v>1500</v>
      </c>
      <c r="H1907" s="59" t="s">
        <v>747</v>
      </c>
      <c r="I1907" s="9"/>
      <c r="K1907" s="8"/>
    </row>
    <row r="1908" spans="2:11" x14ac:dyDescent="0.15">
      <c r="B1908" s="5" t="s">
        <v>46</v>
      </c>
      <c r="C1908" s="5"/>
      <c r="D1908" s="59" t="s">
        <v>10182</v>
      </c>
      <c r="E1908" s="55" t="s">
        <v>10183</v>
      </c>
      <c r="F1908" s="59" t="s">
        <v>851</v>
      </c>
      <c r="G1908" s="59" t="s">
        <v>1500</v>
      </c>
      <c r="H1908" s="59" t="s">
        <v>747</v>
      </c>
      <c r="I1908" s="9"/>
      <c r="K1908" s="8"/>
    </row>
    <row r="1909" spans="2:11" x14ac:dyDescent="0.15">
      <c r="K1909" s="8"/>
    </row>
    <row r="1910" spans="2:11" x14ac:dyDescent="0.15">
      <c r="B1910" s="2" t="s">
        <v>1563</v>
      </c>
    </row>
    <row r="1911" spans="2:11" x14ac:dyDescent="0.15">
      <c r="B1911" s="452" t="s">
        <v>674</v>
      </c>
      <c r="C1911" s="453"/>
      <c r="D1911" s="455" t="s">
        <v>1481</v>
      </c>
      <c r="E1911" s="456"/>
      <c r="F1911" s="456"/>
      <c r="G1911" s="456"/>
      <c r="H1911" s="456"/>
      <c r="I1911" s="457"/>
    </row>
    <row r="1912" spans="2:11" x14ac:dyDescent="0.15">
      <c r="B1912" s="452" t="s">
        <v>706</v>
      </c>
      <c r="C1912" s="453"/>
      <c r="D1912" s="455" t="s">
        <v>793</v>
      </c>
      <c r="E1912" s="456"/>
      <c r="F1912" s="456"/>
      <c r="G1912" s="456"/>
      <c r="H1912" s="456"/>
      <c r="I1912" s="457"/>
    </row>
    <row r="1913" spans="2:11" x14ac:dyDescent="0.15">
      <c r="B1913" s="452" t="s">
        <v>44</v>
      </c>
      <c r="C1913" s="453"/>
      <c r="D1913" s="467" t="s">
        <v>1566</v>
      </c>
      <c r="E1913" s="468"/>
      <c r="F1913" s="468"/>
      <c r="G1913" s="468"/>
      <c r="H1913" s="468"/>
      <c r="I1913" s="469"/>
    </row>
    <row r="1914" spans="2:11" x14ac:dyDescent="0.15">
      <c r="B1914" s="40" t="s">
        <v>5787</v>
      </c>
      <c r="C1914" s="4"/>
      <c r="D1914" s="47"/>
      <c r="E1914" s="47"/>
      <c r="F1914" s="47"/>
      <c r="G1914" s="47"/>
      <c r="H1914" s="47"/>
      <c r="I1914" s="47"/>
    </row>
    <row r="1915" spans="2:11" x14ac:dyDescent="0.15">
      <c r="B1915" s="7"/>
      <c r="D1915" s="8"/>
      <c r="E1915" s="40"/>
      <c r="F1915" s="4"/>
      <c r="G1915" s="4"/>
      <c r="H1915" s="4"/>
    </row>
    <row r="1916" spans="2:11" x14ac:dyDescent="0.15">
      <c r="B1916" s="2" t="s">
        <v>2159</v>
      </c>
    </row>
    <row r="1917" spans="2:11" x14ac:dyDescent="0.15">
      <c r="B1917" s="452" t="s">
        <v>674</v>
      </c>
      <c r="C1917" s="453"/>
      <c r="D1917" s="455" t="s">
        <v>2160</v>
      </c>
      <c r="E1917" s="456"/>
      <c r="F1917" s="456"/>
      <c r="G1917" s="456"/>
      <c r="H1917" s="456"/>
      <c r="I1917" s="457"/>
    </row>
    <row r="1918" spans="2:11" x14ac:dyDescent="0.15">
      <c r="B1918" s="452" t="s">
        <v>706</v>
      </c>
      <c r="C1918" s="453"/>
      <c r="D1918" s="455" t="s">
        <v>793</v>
      </c>
      <c r="E1918" s="456"/>
      <c r="F1918" s="456"/>
      <c r="G1918" s="456"/>
      <c r="H1918" s="456"/>
      <c r="I1918" s="457"/>
    </row>
    <row r="1919" spans="2:11" x14ac:dyDescent="0.15">
      <c r="B1919" s="452" t="s">
        <v>44</v>
      </c>
      <c r="C1919" s="453"/>
      <c r="D1919" s="467" t="s">
        <v>2156</v>
      </c>
      <c r="E1919" s="468"/>
      <c r="F1919" s="468"/>
      <c r="G1919" s="468"/>
      <c r="H1919" s="468"/>
      <c r="I1919" s="469"/>
    </row>
    <row r="1920" spans="2:11" x14ac:dyDescent="0.15">
      <c r="B1920" s="40" t="s">
        <v>5787</v>
      </c>
      <c r="C1920" s="4"/>
      <c r="D1920" s="47"/>
      <c r="E1920" s="47"/>
      <c r="F1920" s="47"/>
      <c r="G1920" s="47"/>
      <c r="H1920" s="47"/>
      <c r="I1920" s="47"/>
    </row>
    <row r="1921" spans="2:10" s="40" customFormat="1" x14ac:dyDescent="0.15"/>
    <row r="1922" spans="2:10" x14ac:dyDescent="0.15">
      <c r="B1922" s="7"/>
      <c r="D1922" s="8"/>
      <c r="E1922" s="40"/>
      <c r="F1922" s="4"/>
      <c r="G1922" s="4"/>
      <c r="H1922" s="4"/>
    </row>
    <row r="1923" spans="2:10" x14ac:dyDescent="0.15">
      <c r="B1923" s="2" t="s">
        <v>2230</v>
      </c>
    </row>
    <row r="1924" spans="2:10" x14ac:dyDescent="0.15">
      <c r="B1924" s="452" t="s">
        <v>674</v>
      </c>
      <c r="C1924" s="453"/>
      <c r="D1924" s="455" t="s">
        <v>2789</v>
      </c>
      <c r="E1924" s="456"/>
      <c r="F1924" s="456"/>
      <c r="G1924" s="456"/>
      <c r="H1924" s="456"/>
      <c r="I1924" s="457"/>
    </row>
    <row r="1925" spans="2:10" x14ac:dyDescent="0.15">
      <c r="B1925" s="452" t="s">
        <v>706</v>
      </c>
      <c r="C1925" s="453"/>
      <c r="D1925" s="455" t="s">
        <v>2236</v>
      </c>
      <c r="E1925" s="456"/>
      <c r="F1925" s="456"/>
      <c r="G1925" s="456"/>
      <c r="H1925" s="456"/>
      <c r="I1925" s="457"/>
    </row>
    <row r="1926" spans="2:10" x14ac:dyDescent="0.15">
      <c r="B1926" s="452" t="s">
        <v>44</v>
      </c>
      <c r="C1926" s="453"/>
      <c r="D1926" s="467" t="s">
        <v>2231</v>
      </c>
      <c r="E1926" s="468"/>
      <c r="F1926" s="468"/>
      <c r="G1926" s="468"/>
      <c r="H1926" s="468"/>
      <c r="I1926" s="469"/>
    </row>
    <row r="1927" spans="2:10" ht="17.25" customHeight="1" x14ac:dyDescent="0.15">
      <c r="B1927" s="452" t="s">
        <v>705</v>
      </c>
      <c r="C1927" s="453"/>
      <c r="D1927" s="455" t="s">
        <v>57</v>
      </c>
      <c r="E1927" s="456"/>
      <c r="F1927" s="456"/>
      <c r="G1927" s="456"/>
      <c r="H1927" s="456"/>
      <c r="I1927" s="457"/>
    </row>
    <row r="1928" spans="2:10" x14ac:dyDescent="0.15">
      <c r="B1928" s="452" t="s">
        <v>673</v>
      </c>
      <c r="C1928" s="453"/>
      <c r="D1928" s="455" t="s">
        <v>0</v>
      </c>
      <c r="E1928" s="456"/>
      <c r="F1928" s="456"/>
      <c r="G1928" s="456"/>
      <c r="H1928" s="456"/>
      <c r="I1928" s="457"/>
    </row>
    <row r="1929" spans="2:10" x14ac:dyDescent="0.15">
      <c r="B1929" s="5" t="s">
        <v>61</v>
      </c>
      <c r="C1929" s="6" t="s">
        <v>45</v>
      </c>
      <c r="D1929" s="1" t="s">
        <v>2232</v>
      </c>
      <c r="E1929" s="55" t="s">
        <v>2234</v>
      </c>
      <c r="F1929" s="59" t="s">
        <v>62</v>
      </c>
      <c r="G1929" s="59" t="s">
        <v>63</v>
      </c>
      <c r="H1929" s="59" t="s">
        <v>747</v>
      </c>
      <c r="I1929" s="9"/>
    </row>
    <row r="1930" spans="2:10" x14ac:dyDescent="0.15">
      <c r="B1930" s="5" t="s">
        <v>61</v>
      </c>
      <c r="C1930" s="6" t="s">
        <v>95</v>
      </c>
      <c r="D1930" s="1" t="s">
        <v>2980</v>
      </c>
      <c r="E1930" s="55" t="s">
        <v>2981</v>
      </c>
      <c r="F1930" s="59" t="s">
        <v>62</v>
      </c>
      <c r="G1930" s="59" t="s">
        <v>63</v>
      </c>
      <c r="H1930" s="59" t="s">
        <v>747</v>
      </c>
      <c r="I1930" s="9"/>
    </row>
    <row r="1931" spans="2:10" x14ac:dyDescent="0.15">
      <c r="B1931" s="5" t="s">
        <v>9532</v>
      </c>
      <c r="C1931" s="6" t="s">
        <v>46</v>
      </c>
      <c r="D1931" s="1" t="s">
        <v>9534</v>
      </c>
      <c r="E1931" s="55" t="s">
        <v>9535</v>
      </c>
      <c r="F1931" s="59" t="s">
        <v>62</v>
      </c>
      <c r="G1931" s="59" t="s">
        <v>63</v>
      </c>
      <c r="H1931" s="59" t="s">
        <v>747</v>
      </c>
      <c r="I1931" s="9"/>
      <c r="J1931" s="40" t="s">
        <v>9536</v>
      </c>
    </row>
    <row r="1932" spans="2:10" x14ac:dyDescent="0.15">
      <c r="B1932" s="5" t="s">
        <v>61</v>
      </c>
      <c r="C1932" s="6" t="s">
        <v>47</v>
      </c>
      <c r="D1932" s="1" t="s">
        <v>9533</v>
      </c>
      <c r="E1932" s="55" t="s">
        <v>2233</v>
      </c>
      <c r="F1932" s="59"/>
      <c r="G1932" s="59"/>
      <c r="H1932" s="59"/>
      <c r="I1932" s="9"/>
    </row>
    <row r="1933" spans="2:10" x14ac:dyDescent="0.15">
      <c r="B1933" s="5" t="s">
        <v>3433</v>
      </c>
      <c r="C1933" s="6" t="s">
        <v>3287</v>
      </c>
      <c r="D1933" s="1" t="s">
        <v>8250</v>
      </c>
      <c r="E1933" s="55" t="s">
        <v>8251</v>
      </c>
      <c r="F1933" s="59" t="s">
        <v>62</v>
      </c>
      <c r="G1933" s="59" t="s">
        <v>63</v>
      </c>
      <c r="H1933" s="59" t="s">
        <v>747</v>
      </c>
      <c r="I1933" s="9"/>
      <c r="J1933" s="40" t="s">
        <v>8252</v>
      </c>
    </row>
    <row r="1934" spans="2:10" x14ac:dyDescent="0.15">
      <c r="B1934" s="5" t="s">
        <v>19</v>
      </c>
      <c r="C1934" s="6" t="s">
        <v>19</v>
      </c>
      <c r="D1934" s="1" t="s">
        <v>9164</v>
      </c>
      <c r="E1934" s="55" t="s">
        <v>9165</v>
      </c>
      <c r="F1934" s="59" t="s">
        <v>62</v>
      </c>
      <c r="G1934" s="59" t="s">
        <v>63</v>
      </c>
      <c r="H1934" s="59" t="s">
        <v>747</v>
      </c>
      <c r="I1934" s="9"/>
      <c r="J1934" s="40" t="s">
        <v>9157</v>
      </c>
    </row>
    <row r="1935" spans="2:10" x14ac:dyDescent="0.15">
      <c r="B1935" s="5" t="s">
        <v>19</v>
      </c>
      <c r="C1935" s="6" t="s">
        <v>3226</v>
      </c>
      <c r="D1935" s="9" t="s">
        <v>7724</v>
      </c>
      <c r="E1935" s="55"/>
      <c r="F1935" s="59"/>
      <c r="G1935" s="59"/>
      <c r="H1935" s="59"/>
      <c r="I1935" s="9"/>
    </row>
    <row r="1936" spans="2:10" x14ac:dyDescent="0.15">
      <c r="B1936" s="5" t="s">
        <v>69</v>
      </c>
      <c r="C1936" s="6"/>
      <c r="D1936" s="9" t="s">
        <v>8536</v>
      </c>
      <c r="E1936" s="55" t="s">
        <v>8537</v>
      </c>
      <c r="F1936" s="59" t="s">
        <v>62</v>
      </c>
      <c r="G1936" s="59" t="s">
        <v>7775</v>
      </c>
      <c r="H1936" s="59" t="s">
        <v>747</v>
      </c>
      <c r="I1936" s="9" t="s">
        <v>8538</v>
      </c>
      <c r="J1936" s="40" t="s">
        <v>8539</v>
      </c>
    </row>
    <row r="1937" spans="2:10" x14ac:dyDescent="0.15">
      <c r="B1937" s="5" t="s">
        <v>3895</v>
      </c>
      <c r="C1937" s="6"/>
      <c r="D1937" s="9" t="s">
        <v>7724</v>
      </c>
      <c r="E1937" s="55" t="s">
        <v>2235</v>
      </c>
      <c r="F1937" s="59"/>
      <c r="G1937" s="59"/>
      <c r="H1937" s="59"/>
      <c r="I1937" s="9"/>
    </row>
    <row r="1938" spans="2:10" x14ac:dyDescent="0.15">
      <c r="B1938" s="7"/>
      <c r="E1938" s="40"/>
      <c r="F1938" s="4"/>
      <c r="G1938" s="4"/>
      <c r="H1938" s="4"/>
    </row>
    <row r="1939" spans="2:10" x14ac:dyDescent="0.15">
      <c r="B1939" s="7"/>
      <c r="D1939" s="8"/>
      <c r="E1939" s="40"/>
      <c r="F1939" s="4"/>
      <c r="G1939" s="4"/>
      <c r="H1939" s="4"/>
    </row>
    <row r="1940" spans="2:10" x14ac:dyDescent="0.15">
      <c r="B1940" s="2" t="s">
        <v>6606</v>
      </c>
    </row>
    <row r="1941" spans="2:10" x14ac:dyDescent="0.15">
      <c r="B1941" s="452" t="s">
        <v>674</v>
      </c>
      <c r="C1941" s="453"/>
      <c r="D1941" s="455" t="s">
        <v>2790</v>
      </c>
      <c r="E1941" s="456"/>
      <c r="F1941" s="456"/>
      <c r="G1941" s="456"/>
      <c r="H1941" s="456"/>
      <c r="I1941" s="457"/>
    </row>
    <row r="1942" spans="2:10" x14ac:dyDescent="0.15">
      <c r="B1942" s="452" t="s">
        <v>706</v>
      </c>
      <c r="C1942" s="453"/>
      <c r="D1942" s="455" t="s">
        <v>2409</v>
      </c>
      <c r="E1942" s="456"/>
      <c r="F1942" s="456"/>
      <c r="G1942" s="456"/>
      <c r="H1942" s="456"/>
      <c r="I1942" s="457"/>
    </row>
    <row r="1943" spans="2:10" x14ac:dyDescent="0.15">
      <c r="B1943" s="452" t="s">
        <v>44</v>
      </c>
      <c r="C1943" s="453"/>
      <c r="D1943" s="467" t="s">
        <v>2410</v>
      </c>
      <c r="E1943" s="468"/>
      <c r="F1943" s="468"/>
      <c r="G1943" s="468"/>
      <c r="H1943" s="468"/>
      <c r="I1943" s="469"/>
    </row>
    <row r="1944" spans="2:10" ht="17.25" customHeight="1" x14ac:dyDescent="0.15">
      <c r="B1944" s="452" t="s">
        <v>705</v>
      </c>
      <c r="C1944" s="453"/>
      <c r="D1944" s="455" t="s">
        <v>220</v>
      </c>
      <c r="E1944" s="456"/>
      <c r="F1944" s="456"/>
      <c r="G1944" s="456"/>
      <c r="H1944" s="456"/>
      <c r="I1944" s="457"/>
    </row>
    <row r="1945" spans="2:10" x14ac:dyDescent="0.15">
      <c r="B1945" s="452" t="s">
        <v>673</v>
      </c>
      <c r="C1945" s="453"/>
      <c r="D1945" s="455" t="s">
        <v>2</v>
      </c>
      <c r="E1945" s="456"/>
      <c r="F1945" s="456"/>
      <c r="G1945" s="456"/>
      <c r="H1945" s="456"/>
      <c r="I1945" s="457"/>
    </row>
    <row r="1946" spans="2:10" x14ac:dyDescent="0.15">
      <c r="B1946" s="56" t="s">
        <v>58</v>
      </c>
      <c r="C1946" s="56" t="s">
        <v>59</v>
      </c>
      <c r="D1946" s="64" t="s">
        <v>674</v>
      </c>
      <c r="E1946" s="64" t="s">
        <v>706</v>
      </c>
      <c r="F1946" s="64" t="s">
        <v>707</v>
      </c>
      <c r="G1946" s="64" t="s">
        <v>708</v>
      </c>
      <c r="H1946" s="64" t="s">
        <v>709</v>
      </c>
      <c r="I1946" s="59" t="s">
        <v>749</v>
      </c>
    </row>
    <row r="1947" spans="2:10" x14ac:dyDescent="0.15">
      <c r="B1947" s="5" t="s">
        <v>61</v>
      </c>
      <c r="C1947" s="6"/>
      <c r="D1947" s="1" t="s">
        <v>2407</v>
      </c>
      <c r="E1947" s="55" t="s">
        <v>6611</v>
      </c>
      <c r="F1947" s="59" t="s">
        <v>62</v>
      </c>
      <c r="G1947" s="59" t="s">
        <v>2353</v>
      </c>
      <c r="H1947" s="59" t="s">
        <v>747</v>
      </c>
      <c r="I1947" s="9"/>
    </row>
    <row r="1948" spans="2:10" x14ac:dyDescent="0.15">
      <c r="B1948" s="5">
        <v>1</v>
      </c>
      <c r="C1948" s="6">
        <v>0</v>
      </c>
      <c r="D1948" s="1" t="s">
        <v>6602</v>
      </c>
      <c r="E1948" s="55" t="s">
        <v>6603</v>
      </c>
      <c r="F1948" s="59" t="s">
        <v>105</v>
      </c>
      <c r="G1948" s="59" t="s">
        <v>105</v>
      </c>
      <c r="H1948" s="59" t="s">
        <v>710</v>
      </c>
      <c r="I1948" s="9"/>
      <c r="J1948" s="40" t="s">
        <v>6607</v>
      </c>
    </row>
    <row r="1949" spans="2:10" x14ac:dyDescent="0.15">
      <c r="B1949" s="5">
        <v>1</v>
      </c>
      <c r="C1949" s="6" t="s">
        <v>132</v>
      </c>
      <c r="D1949" s="1" t="s">
        <v>6604</v>
      </c>
      <c r="E1949" s="55" t="s">
        <v>6603</v>
      </c>
      <c r="F1949" s="59" t="s">
        <v>105</v>
      </c>
      <c r="G1949" s="59" t="s">
        <v>105</v>
      </c>
      <c r="H1949" s="59" t="s">
        <v>710</v>
      </c>
      <c r="I1949" s="9"/>
      <c r="J1949" s="40" t="s">
        <v>6607</v>
      </c>
    </row>
    <row r="1950" spans="2:10" x14ac:dyDescent="0.15">
      <c r="B1950" s="5">
        <v>1</v>
      </c>
      <c r="C1950" s="6" t="s">
        <v>133</v>
      </c>
      <c r="D1950" s="1" t="s">
        <v>6605</v>
      </c>
      <c r="E1950" s="55" t="s">
        <v>6603</v>
      </c>
      <c r="F1950" s="59" t="s">
        <v>105</v>
      </c>
      <c r="G1950" s="59" t="s">
        <v>105</v>
      </c>
      <c r="H1950" s="59" t="s">
        <v>710</v>
      </c>
      <c r="I1950" s="9"/>
      <c r="J1950" s="40" t="s">
        <v>6607</v>
      </c>
    </row>
    <row r="1951" spans="2:10" x14ac:dyDescent="0.15">
      <c r="B1951" s="5" t="s">
        <v>241</v>
      </c>
      <c r="C1951" s="6" t="s">
        <v>6608</v>
      </c>
      <c r="D1951" s="9"/>
      <c r="E1951" s="55" t="s">
        <v>6610</v>
      </c>
      <c r="F1951" s="59" t="s">
        <v>62</v>
      </c>
      <c r="G1951" s="59" t="s">
        <v>412</v>
      </c>
      <c r="H1951" s="59" t="s">
        <v>747</v>
      </c>
      <c r="I1951" s="9"/>
    </row>
    <row r="1952" spans="2:10" x14ac:dyDescent="0.15">
      <c r="B1952" s="5" t="s">
        <v>6609</v>
      </c>
      <c r="C1952" s="6"/>
      <c r="D1952" s="1"/>
      <c r="E1952" s="55" t="s">
        <v>2235</v>
      </c>
      <c r="F1952" s="59" t="s">
        <v>62</v>
      </c>
      <c r="G1952" s="59" t="s">
        <v>412</v>
      </c>
      <c r="H1952" s="59" t="s">
        <v>747</v>
      </c>
      <c r="I1952" s="9"/>
    </row>
    <row r="1953" spans="2:9" x14ac:dyDescent="0.15">
      <c r="B1953" s="5"/>
      <c r="C1953" s="6"/>
      <c r="D1953" s="1"/>
      <c r="E1953" s="55"/>
      <c r="F1953" s="59"/>
      <c r="G1953" s="59"/>
      <c r="H1953" s="59"/>
      <c r="I1953" s="9"/>
    </row>
    <row r="1954" spans="2:9" x14ac:dyDescent="0.15">
      <c r="B1954" s="7"/>
      <c r="D1954" s="8"/>
      <c r="E1954" s="40"/>
      <c r="F1954" s="4"/>
      <c r="G1954" s="4"/>
      <c r="H1954" s="4"/>
    </row>
    <row r="1956" spans="2:9" x14ac:dyDescent="0.15">
      <c r="B1956" s="452" t="s">
        <v>674</v>
      </c>
      <c r="C1956" s="453"/>
      <c r="D1956" s="454" t="s">
        <v>1625</v>
      </c>
      <c r="E1956" s="454"/>
      <c r="F1956" s="454"/>
      <c r="G1956" s="454"/>
      <c r="H1956" s="454"/>
      <c r="I1956" s="454"/>
    </row>
    <row r="1957" spans="2:9" x14ac:dyDescent="0.15">
      <c r="B1957" s="452" t="s">
        <v>706</v>
      </c>
      <c r="C1957" s="453"/>
      <c r="D1957" s="454" t="s">
        <v>401</v>
      </c>
      <c r="E1957" s="454"/>
      <c r="F1957" s="454"/>
      <c r="G1957" s="454"/>
      <c r="H1957" s="454"/>
      <c r="I1957" s="454"/>
    </row>
    <row r="1958" spans="2:9" x14ac:dyDescent="0.15">
      <c r="B1958" s="452" t="s">
        <v>44</v>
      </c>
      <c r="C1958" s="453"/>
      <c r="D1958" s="454" t="s">
        <v>1570</v>
      </c>
      <c r="E1958" s="454"/>
      <c r="F1958" s="454"/>
      <c r="G1958" s="454"/>
      <c r="H1958" s="454"/>
      <c r="I1958" s="454"/>
    </row>
    <row r="1959" spans="2:9" x14ac:dyDescent="0.15">
      <c r="B1959" s="40" t="s">
        <v>5787</v>
      </c>
      <c r="C1959" s="4"/>
      <c r="D1959" s="40"/>
      <c r="E1959" s="40"/>
      <c r="F1959" s="40"/>
      <c r="G1959" s="40"/>
      <c r="H1959" s="40"/>
      <c r="I1959" s="40"/>
    </row>
    <row r="1960" spans="2:9" x14ac:dyDescent="0.15">
      <c r="B1960" s="3"/>
      <c r="C1960" s="3"/>
    </row>
    <row r="1962" spans="2:9" x14ac:dyDescent="0.15">
      <c r="B1962" s="452" t="s">
        <v>674</v>
      </c>
      <c r="C1962" s="453"/>
      <c r="D1962" s="454" t="s">
        <v>1624</v>
      </c>
      <c r="E1962" s="454"/>
      <c r="F1962" s="454"/>
      <c r="G1962" s="454"/>
      <c r="H1962" s="454"/>
      <c r="I1962" s="454"/>
    </row>
    <row r="1963" spans="2:9" x14ac:dyDescent="0.15">
      <c r="B1963" s="452" t="s">
        <v>706</v>
      </c>
      <c r="C1963" s="453"/>
      <c r="D1963" s="454" t="s">
        <v>401</v>
      </c>
      <c r="E1963" s="454"/>
      <c r="F1963" s="454"/>
      <c r="G1963" s="454"/>
      <c r="H1963" s="454"/>
      <c r="I1963" s="454"/>
    </row>
    <row r="1964" spans="2:9" x14ac:dyDescent="0.15">
      <c r="B1964" s="452" t="s">
        <v>44</v>
      </c>
      <c r="C1964" s="453"/>
      <c r="D1964" s="454" t="s">
        <v>1616</v>
      </c>
      <c r="E1964" s="454"/>
      <c r="F1964" s="454"/>
      <c r="G1964" s="454"/>
      <c r="H1964" s="454"/>
      <c r="I1964" s="454"/>
    </row>
    <row r="1965" spans="2:9" x14ac:dyDescent="0.15">
      <c r="B1965" s="40" t="s">
        <v>5787</v>
      </c>
      <c r="C1965" s="4"/>
      <c r="D1965" s="40"/>
      <c r="E1965" s="40"/>
      <c r="F1965" s="40"/>
      <c r="G1965" s="40"/>
      <c r="H1965" s="40"/>
      <c r="I1965" s="40"/>
    </row>
    <row r="1966" spans="2:9" x14ac:dyDescent="0.15">
      <c r="B1966" s="3"/>
      <c r="C1966" s="3"/>
    </row>
    <row r="1968" spans="2:9" x14ac:dyDescent="0.15">
      <c r="B1968" s="452" t="s">
        <v>674</v>
      </c>
      <c r="C1968" s="453"/>
      <c r="D1968" s="454" t="s">
        <v>1623</v>
      </c>
      <c r="E1968" s="454"/>
      <c r="F1968" s="454"/>
      <c r="G1968" s="454"/>
      <c r="H1968" s="454"/>
      <c r="I1968" s="454"/>
    </row>
    <row r="1969" spans="2:9" x14ac:dyDescent="0.15">
      <c r="B1969" s="452" t="s">
        <v>706</v>
      </c>
      <c r="C1969" s="453"/>
      <c r="D1969" s="454" t="s">
        <v>401</v>
      </c>
      <c r="E1969" s="454"/>
      <c r="F1969" s="454"/>
      <c r="G1969" s="454"/>
      <c r="H1969" s="454"/>
      <c r="I1969" s="454"/>
    </row>
    <row r="1970" spans="2:9" x14ac:dyDescent="0.15">
      <c r="B1970" s="452" t="s">
        <v>44</v>
      </c>
      <c r="C1970" s="453"/>
      <c r="D1970" s="454" t="s">
        <v>1620</v>
      </c>
      <c r="E1970" s="454"/>
      <c r="F1970" s="454"/>
      <c r="G1970" s="454"/>
      <c r="H1970" s="454"/>
      <c r="I1970" s="454"/>
    </row>
    <row r="1971" spans="2:9" x14ac:dyDescent="0.15">
      <c r="B1971" s="40" t="s">
        <v>5787</v>
      </c>
      <c r="C1971" s="4"/>
      <c r="D1971" s="40"/>
      <c r="E1971" s="40"/>
      <c r="F1971" s="40"/>
      <c r="G1971" s="40"/>
      <c r="H1971" s="40"/>
      <c r="I1971" s="40"/>
    </row>
    <row r="1972" spans="2:9" x14ac:dyDescent="0.15">
      <c r="B1972" s="7"/>
      <c r="C1972" s="7"/>
      <c r="D1972" s="4"/>
      <c r="E1972" s="40"/>
      <c r="F1972" s="4"/>
      <c r="G1972" s="4"/>
      <c r="H1972" s="4"/>
    </row>
    <row r="1974" spans="2:9" x14ac:dyDescent="0.15">
      <c r="B1974" s="452" t="s">
        <v>674</v>
      </c>
      <c r="C1974" s="453"/>
      <c r="D1974" s="454" t="s">
        <v>1628</v>
      </c>
      <c r="E1974" s="454"/>
      <c r="F1974" s="454"/>
      <c r="G1974" s="454"/>
      <c r="H1974" s="454"/>
      <c r="I1974" s="454"/>
    </row>
    <row r="1975" spans="2:9" x14ac:dyDescent="0.15">
      <c r="B1975" s="452" t="s">
        <v>706</v>
      </c>
      <c r="C1975" s="453"/>
      <c r="D1975" s="454" t="s">
        <v>401</v>
      </c>
      <c r="E1975" s="454"/>
      <c r="F1975" s="454"/>
      <c r="G1975" s="454"/>
      <c r="H1975" s="454"/>
      <c r="I1975" s="454"/>
    </row>
    <row r="1976" spans="2:9" x14ac:dyDescent="0.15">
      <c r="B1976" s="452" t="s">
        <v>44</v>
      </c>
      <c r="C1976" s="453"/>
      <c r="D1976" s="454" t="s">
        <v>1629</v>
      </c>
      <c r="E1976" s="454"/>
      <c r="F1976" s="454"/>
      <c r="G1976" s="454"/>
      <c r="H1976" s="454"/>
      <c r="I1976" s="454"/>
    </row>
    <row r="1977" spans="2:9" x14ac:dyDescent="0.15">
      <c r="B1977" s="40" t="s">
        <v>5787</v>
      </c>
      <c r="C1977" s="4"/>
      <c r="D1977" s="40"/>
      <c r="E1977" s="40"/>
      <c r="F1977" s="40"/>
      <c r="G1977" s="40"/>
      <c r="H1977" s="40"/>
      <c r="I1977" s="40"/>
    </row>
    <row r="1978" spans="2:9" x14ac:dyDescent="0.15">
      <c r="B1978" s="3"/>
      <c r="C1978" s="3"/>
    </row>
    <row r="1979" spans="2:9" x14ac:dyDescent="0.15">
      <c r="B1979" s="2" t="s">
        <v>2774</v>
      </c>
    </row>
    <row r="1980" spans="2:9" x14ac:dyDescent="0.15">
      <c r="B1980" s="452" t="s">
        <v>674</v>
      </c>
      <c r="C1980" s="453"/>
      <c r="D1980" s="454" t="s">
        <v>5810</v>
      </c>
      <c r="E1980" s="454"/>
      <c r="F1980" s="454"/>
      <c r="G1980" s="454"/>
      <c r="H1980" s="454"/>
      <c r="I1980" s="454"/>
    </row>
    <row r="1981" spans="2:9" x14ac:dyDescent="0.15">
      <c r="B1981" s="452" t="s">
        <v>706</v>
      </c>
      <c r="C1981" s="453"/>
      <c r="D1981" s="454" t="s">
        <v>401</v>
      </c>
      <c r="E1981" s="454"/>
      <c r="F1981" s="454"/>
      <c r="G1981" s="454"/>
      <c r="H1981" s="454"/>
      <c r="I1981" s="454"/>
    </row>
    <row r="1982" spans="2:9" x14ac:dyDescent="0.15">
      <c r="B1982" s="452" t="s">
        <v>44</v>
      </c>
      <c r="C1982" s="453"/>
      <c r="D1982" s="454" t="s">
        <v>2652</v>
      </c>
      <c r="E1982" s="454"/>
      <c r="F1982" s="454"/>
      <c r="G1982" s="454"/>
      <c r="H1982" s="454"/>
      <c r="I1982" s="454"/>
    </row>
    <row r="1983" spans="2:9" x14ac:dyDescent="0.15">
      <c r="B1983" s="40" t="s">
        <v>5787</v>
      </c>
      <c r="C1983" s="4"/>
      <c r="D1983" s="40"/>
      <c r="E1983" s="40"/>
      <c r="F1983" s="40"/>
      <c r="G1983" s="40"/>
      <c r="H1983" s="40"/>
      <c r="I1983" s="40"/>
    </row>
    <row r="1984" spans="2:9" x14ac:dyDescent="0.15">
      <c r="B1984" s="3"/>
      <c r="C1984" s="3"/>
    </row>
    <row r="1985" spans="2:10" x14ac:dyDescent="0.15">
      <c r="B1985" s="2" t="s">
        <v>2693</v>
      </c>
    </row>
    <row r="1986" spans="2:10" x14ac:dyDescent="0.15">
      <c r="B1986" s="452" t="s">
        <v>674</v>
      </c>
      <c r="C1986" s="453"/>
      <c r="D1986" s="454" t="s">
        <v>5811</v>
      </c>
      <c r="E1986" s="454"/>
      <c r="F1986" s="454"/>
      <c r="G1986" s="454"/>
      <c r="H1986" s="454"/>
      <c r="I1986" s="454"/>
    </row>
    <row r="1987" spans="2:10" x14ac:dyDescent="0.15">
      <c r="B1987" s="452" t="s">
        <v>706</v>
      </c>
      <c r="C1987" s="453"/>
      <c r="D1987" s="454" t="s">
        <v>401</v>
      </c>
      <c r="E1987" s="454"/>
      <c r="F1987" s="454"/>
      <c r="G1987" s="454"/>
      <c r="H1987" s="454"/>
      <c r="I1987" s="454"/>
    </row>
    <row r="1988" spans="2:10" x14ac:dyDescent="0.15">
      <c r="B1988" s="452" t="s">
        <v>44</v>
      </c>
      <c r="C1988" s="453"/>
      <c r="D1988" s="454" t="s">
        <v>2700</v>
      </c>
      <c r="E1988" s="454"/>
      <c r="F1988" s="454"/>
      <c r="G1988" s="454"/>
      <c r="H1988" s="454"/>
      <c r="I1988" s="454"/>
    </row>
    <row r="1989" spans="2:10" x14ac:dyDescent="0.15">
      <c r="B1989" s="40" t="s">
        <v>5787</v>
      </c>
      <c r="C1989" s="4"/>
      <c r="D1989" s="40"/>
      <c r="E1989" s="40"/>
      <c r="F1989" s="40"/>
      <c r="G1989" s="40"/>
      <c r="H1989" s="40"/>
      <c r="I1989" s="40"/>
    </row>
    <row r="1990" spans="2:10" x14ac:dyDescent="0.15">
      <c r="B1990" s="3"/>
      <c r="C1990" s="3"/>
    </row>
    <row r="1991" spans="2:10" x14ac:dyDescent="0.15">
      <c r="B1991" s="3"/>
      <c r="C1991" s="3"/>
    </row>
    <row r="1992" spans="2:10" x14ac:dyDescent="0.15">
      <c r="B1992" s="452" t="s">
        <v>402</v>
      </c>
      <c r="C1992" s="453"/>
      <c r="D1992" s="454" t="s">
        <v>2112</v>
      </c>
      <c r="E1992" s="454"/>
      <c r="F1992" s="454"/>
      <c r="G1992" s="454"/>
      <c r="H1992" s="454"/>
      <c r="I1992" s="454"/>
    </row>
    <row r="1993" spans="2:10" x14ac:dyDescent="0.15">
      <c r="B1993" s="452" t="s">
        <v>705</v>
      </c>
      <c r="C1993" s="453"/>
      <c r="D1993" s="454" t="s">
        <v>672</v>
      </c>
      <c r="E1993" s="454"/>
      <c r="F1993" s="454"/>
      <c r="G1993" s="454"/>
      <c r="H1993" s="454"/>
      <c r="I1993" s="454"/>
    </row>
    <row r="1994" spans="2:10" x14ac:dyDescent="0.15">
      <c r="B1994" s="452" t="s">
        <v>673</v>
      </c>
      <c r="C1994" s="453"/>
      <c r="D1994" s="454" t="s">
        <v>656</v>
      </c>
      <c r="E1994" s="454"/>
      <c r="F1994" s="454"/>
      <c r="G1994" s="454"/>
      <c r="H1994" s="454"/>
      <c r="I1994" s="454"/>
    </row>
    <row r="1995" spans="2:10" x14ac:dyDescent="0.15">
      <c r="B1995" s="56" t="s">
        <v>58</v>
      </c>
      <c r="C1995" s="56" t="s">
        <v>59</v>
      </c>
      <c r="D1995" s="64" t="s">
        <v>674</v>
      </c>
      <c r="E1995" s="64" t="s">
        <v>706</v>
      </c>
      <c r="F1995" s="64" t="s">
        <v>707</v>
      </c>
      <c r="G1995" s="64" t="s">
        <v>708</v>
      </c>
      <c r="H1995" s="64" t="s">
        <v>709</v>
      </c>
      <c r="I1995" s="59" t="s">
        <v>749</v>
      </c>
    </row>
    <row r="1996" spans="2:10" x14ac:dyDescent="0.15">
      <c r="B1996" s="5" t="s">
        <v>309</v>
      </c>
      <c r="C1996" s="5"/>
      <c r="D1996" s="59" t="s">
        <v>310</v>
      </c>
      <c r="E1996" s="55" t="s">
        <v>311</v>
      </c>
      <c r="F1996" s="59" t="s">
        <v>440</v>
      </c>
      <c r="G1996" s="59" t="s">
        <v>440</v>
      </c>
      <c r="H1996" s="59" t="s">
        <v>747</v>
      </c>
      <c r="I1996" s="9"/>
    </row>
    <row r="1997" spans="2:10" x14ac:dyDescent="0.15">
      <c r="B1997" s="5" t="s">
        <v>671</v>
      </c>
      <c r="C1997" s="5"/>
      <c r="D1997" s="59" t="s">
        <v>313</v>
      </c>
      <c r="E1997" s="55">
        <v>99999.9</v>
      </c>
      <c r="F1997" s="59">
        <v>0.1</v>
      </c>
      <c r="G1997" s="59" t="s">
        <v>312</v>
      </c>
      <c r="H1997" s="59" t="s">
        <v>747</v>
      </c>
      <c r="I1997" s="9"/>
    </row>
    <row r="1998" spans="2:10" ht="34.5" x14ac:dyDescent="0.15">
      <c r="B1998" s="167" t="s">
        <v>7366</v>
      </c>
      <c r="C1998" s="167" t="s">
        <v>7367</v>
      </c>
      <c r="D1998" s="168" t="s">
        <v>7368</v>
      </c>
      <c r="E1998" s="169" t="s">
        <v>7369</v>
      </c>
      <c r="F1998" s="170" t="s">
        <v>63</v>
      </c>
      <c r="G1998" s="170" t="s">
        <v>63</v>
      </c>
      <c r="H1998" s="170" t="s">
        <v>747</v>
      </c>
      <c r="I1998" s="171"/>
      <c r="J1998" s="40" t="s">
        <v>8155</v>
      </c>
    </row>
    <row r="1999" spans="2:10" x14ac:dyDescent="0.15">
      <c r="B1999" s="172" t="s">
        <v>7905</v>
      </c>
      <c r="C1999" s="25"/>
      <c r="D1999" s="27"/>
      <c r="E1999" s="173"/>
      <c r="F1999" s="27"/>
      <c r="G1999" s="27"/>
      <c r="H1999" s="27"/>
      <c r="I1999" s="124"/>
    </row>
    <row r="2000" spans="2:10" x14ac:dyDescent="0.15">
      <c r="B2000" s="452" t="s">
        <v>44</v>
      </c>
      <c r="C2000" s="453"/>
      <c r="D2000" s="454" t="s">
        <v>8877</v>
      </c>
      <c r="E2000" s="454"/>
      <c r="F2000" s="454"/>
      <c r="G2000" s="454"/>
      <c r="H2000" s="454"/>
      <c r="I2000" s="454"/>
      <c r="J2000" s="40" t="s">
        <v>8878</v>
      </c>
    </row>
    <row r="2001" spans="2:10" x14ac:dyDescent="0.15">
      <c r="B2001" s="452" t="s">
        <v>705</v>
      </c>
      <c r="C2001" s="453"/>
      <c r="D2001" s="454" t="s">
        <v>672</v>
      </c>
      <c r="E2001" s="454"/>
      <c r="F2001" s="454"/>
      <c r="G2001" s="454"/>
      <c r="H2001" s="454"/>
      <c r="I2001" s="454"/>
    </row>
    <row r="2002" spans="2:10" x14ac:dyDescent="0.15">
      <c r="B2002" s="452" t="s">
        <v>673</v>
      </c>
      <c r="C2002" s="453"/>
      <c r="D2002" s="454" t="s">
        <v>0</v>
      </c>
      <c r="E2002" s="454"/>
      <c r="F2002" s="454"/>
      <c r="G2002" s="454"/>
      <c r="H2002" s="454"/>
      <c r="I2002" s="454"/>
    </row>
    <row r="2003" spans="2:10" x14ac:dyDescent="0.15">
      <c r="B2003" s="56" t="s">
        <v>58</v>
      </c>
      <c r="C2003" s="56" t="s">
        <v>59</v>
      </c>
      <c r="D2003" s="64" t="s">
        <v>674</v>
      </c>
      <c r="E2003" s="64" t="s">
        <v>706</v>
      </c>
      <c r="F2003" s="64" t="s">
        <v>707</v>
      </c>
      <c r="G2003" s="64" t="s">
        <v>708</v>
      </c>
      <c r="H2003" s="64" t="s">
        <v>709</v>
      </c>
      <c r="I2003" s="59" t="s">
        <v>749</v>
      </c>
    </row>
    <row r="2004" spans="2:10" x14ac:dyDescent="0.15">
      <c r="B2004" s="5" t="s">
        <v>309</v>
      </c>
      <c r="C2004" s="5"/>
      <c r="D2004" s="59" t="s">
        <v>310</v>
      </c>
      <c r="E2004" s="55" t="s">
        <v>311</v>
      </c>
      <c r="F2004" s="59" t="s">
        <v>63</v>
      </c>
      <c r="G2004" s="59" t="s">
        <v>63</v>
      </c>
      <c r="H2004" s="59" t="s">
        <v>747</v>
      </c>
      <c r="I2004" s="9"/>
    </row>
    <row r="2005" spans="2:10" x14ac:dyDescent="0.15">
      <c r="B2005" s="5" t="s">
        <v>671</v>
      </c>
      <c r="C2005" s="5"/>
      <c r="D2005" s="59" t="s">
        <v>313</v>
      </c>
      <c r="E2005" s="55">
        <v>99999.9</v>
      </c>
      <c r="F2005" s="59">
        <v>0.1</v>
      </c>
      <c r="G2005" s="59" t="s">
        <v>312</v>
      </c>
      <c r="H2005" s="59" t="s">
        <v>747</v>
      </c>
      <c r="I2005" s="9"/>
    </row>
    <row r="2006" spans="2:10" ht="34.5" x14ac:dyDescent="0.15">
      <c r="B2006" s="5" t="s">
        <v>159</v>
      </c>
      <c r="C2006" s="260" t="s">
        <v>1642</v>
      </c>
      <c r="D2006" s="59" t="s">
        <v>7368</v>
      </c>
      <c r="E2006" s="116" t="s">
        <v>8452</v>
      </c>
      <c r="F2006" s="59" t="s">
        <v>63</v>
      </c>
      <c r="G2006" s="59" t="s">
        <v>63</v>
      </c>
      <c r="H2006" s="59" t="s">
        <v>747</v>
      </c>
      <c r="I2006" s="171"/>
      <c r="J2006" s="40" t="s">
        <v>8878</v>
      </c>
    </row>
    <row r="2007" spans="2:10" x14ac:dyDescent="0.15">
      <c r="B2007" s="172" t="s">
        <v>7905</v>
      </c>
      <c r="C2007" s="25"/>
      <c r="D2007" s="27"/>
      <c r="E2007" s="173"/>
      <c r="F2007" s="27"/>
      <c r="G2007" s="27"/>
      <c r="H2007" s="27"/>
      <c r="I2007" s="124"/>
    </row>
    <row r="2008" spans="2:10" x14ac:dyDescent="0.15">
      <c r="B2008" s="452" t="s">
        <v>44</v>
      </c>
      <c r="C2008" s="453"/>
      <c r="D2008" s="454" t="s">
        <v>8879</v>
      </c>
      <c r="E2008" s="454"/>
      <c r="F2008" s="454"/>
      <c r="G2008" s="454"/>
      <c r="H2008" s="454"/>
      <c r="I2008" s="454"/>
      <c r="J2008" s="40" t="s">
        <v>8878</v>
      </c>
    </row>
    <row r="2009" spans="2:10" x14ac:dyDescent="0.15">
      <c r="B2009" s="452" t="s">
        <v>705</v>
      </c>
      <c r="C2009" s="453"/>
      <c r="D2009" s="454" t="s">
        <v>672</v>
      </c>
      <c r="E2009" s="454"/>
      <c r="F2009" s="454"/>
      <c r="G2009" s="454"/>
      <c r="H2009" s="454"/>
      <c r="I2009" s="454"/>
    </row>
    <row r="2010" spans="2:10" x14ac:dyDescent="0.15">
      <c r="B2010" s="452" t="s">
        <v>673</v>
      </c>
      <c r="C2010" s="453"/>
      <c r="D2010" s="454" t="s">
        <v>0</v>
      </c>
      <c r="E2010" s="454"/>
      <c r="F2010" s="454"/>
      <c r="G2010" s="454"/>
      <c r="H2010" s="454"/>
      <c r="I2010" s="454"/>
    </row>
    <row r="2011" spans="2:10" x14ac:dyDescent="0.15">
      <c r="B2011" s="56" t="s">
        <v>58</v>
      </c>
      <c r="C2011" s="56" t="s">
        <v>59</v>
      </c>
      <c r="D2011" s="64" t="s">
        <v>674</v>
      </c>
      <c r="E2011" s="64" t="s">
        <v>706</v>
      </c>
      <c r="F2011" s="64" t="s">
        <v>707</v>
      </c>
      <c r="G2011" s="64" t="s">
        <v>708</v>
      </c>
      <c r="H2011" s="64" t="s">
        <v>709</v>
      </c>
      <c r="I2011" s="59" t="s">
        <v>749</v>
      </c>
    </row>
    <row r="2012" spans="2:10" x14ac:dyDescent="0.15">
      <c r="B2012" s="56" t="s">
        <v>3287</v>
      </c>
      <c r="C2012" s="56"/>
      <c r="D2012" s="175" t="s">
        <v>7866</v>
      </c>
      <c r="E2012" s="176" t="s">
        <v>7935</v>
      </c>
      <c r="F2012" s="177" t="s">
        <v>62</v>
      </c>
      <c r="G2012" s="177" t="s">
        <v>63</v>
      </c>
      <c r="H2012" s="177" t="s">
        <v>710</v>
      </c>
      <c r="I2012" s="59"/>
    </row>
    <row r="2013" spans="2:10" x14ac:dyDescent="0.15">
      <c r="B2013" s="5" t="s">
        <v>216</v>
      </c>
      <c r="C2013" s="5"/>
      <c r="D2013" s="59" t="s">
        <v>310</v>
      </c>
      <c r="E2013" s="55" t="s">
        <v>8202</v>
      </c>
      <c r="F2013" s="59" t="s">
        <v>63</v>
      </c>
      <c r="G2013" s="59" t="s">
        <v>63</v>
      </c>
      <c r="H2013" s="59" t="s">
        <v>747</v>
      </c>
      <c r="I2013" s="9"/>
      <c r="J2013" s="40" t="s">
        <v>8203</v>
      </c>
    </row>
    <row r="2014" spans="2:10" x14ac:dyDescent="0.15">
      <c r="B2014" s="5" t="s">
        <v>671</v>
      </c>
      <c r="C2014" s="5"/>
      <c r="D2014" s="59" t="s">
        <v>313</v>
      </c>
      <c r="E2014" s="55">
        <v>99999.9</v>
      </c>
      <c r="F2014" s="59">
        <v>0.1</v>
      </c>
      <c r="G2014" s="59" t="s">
        <v>312</v>
      </c>
      <c r="H2014" s="59" t="s">
        <v>747</v>
      </c>
      <c r="I2014" s="9"/>
      <c r="J2014" s="40" t="s">
        <v>8203</v>
      </c>
    </row>
    <row r="2015" spans="2:10" ht="34.5" x14ac:dyDescent="0.15">
      <c r="B2015" s="5" t="s">
        <v>159</v>
      </c>
      <c r="C2015" s="260" t="s">
        <v>1642</v>
      </c>
      <c r="D2015" s="59" t="s">
        <v>7368</v>
      </c>
      <c r="E2015" s="116" t="s">
        <v>8452</v>
      </c>
      <c r="F2015" s="59" t="s">
        <v>63</v>
      </c>
      <c r="G2015" s="59" t="s">
        <v>63</v>
      </c>
      <c r="H2015" s="59" t="s">
        <v>747</v>
      </c>
      <c r="I2015" s="171"/>
      <c r="J2015" s="40" t="s">
        <v>8878</v>
      </c>
    </row>
    <row r="2016" spans="2:10" x14ac:dyDescent="0.15">
      <c r="B2016" s="172" t="s">
        <v>7905</v>
      </c>
      <c r="C2016" s="25"/>
      <c r="D2016" s="27"/>
      <c r="E2016" s="173"/>
      <c r="F2016" s="27"/>
      <c r="G2016" s="27"/>
      <c r="H2016" s="27"/>
      <c r="I2016" s="124"/>
    </row>
    <row r="2017" spans="2:10" x14ac:dyDescent="0.15">
      <c r="B2017" s="452" t="s">
        <v>44</v>
      </c>
      <c r="C2017" s="453"/>
      <c r="D2017" s="454" t="s">
        <v>8166</v>
      </c>
      <c r="E2017" s="454"/>
      <c r="F2017" s="454"/>
      <c r="G2017" s="454"/>
      <c r="H2017" s="454"/>
      <c r="I2017" s="454"/>
      <c r="J2017" s="40" t="s">
        <v>8165</v>
      </c>
    </row>
    <row r="2018" spans="2:10" x14ac:dyDescent="0.15">
      <c r="B2018" s="452" t="s">
        <v>705</v>
      </c>
      <c r="C2018" s="453"/>
      <c r="D2018" s="454" t="s">
        <v>672</v>
      </c>
      <c r="E2018" s="454"/>
      <c r="F2018" s="454"/>
      <c r="G2018" s="454"/>
      <c r="H2018" s="454"/>
      <c r="I2018" s="454"/>
    </row>
    <row r="2019" spans="2:10" x14ac:dyDescent="0.15">
      <c r="B2019" s="452" t="s">
        <v>673</v>
      </c>
      <c r="C2019" s="453"/>
      <c r="D2019" s="454" t="s">
        <v>0</v>
      </c>
      <c r="E2019" s="454"/>
      <c r="F2019" s="454"/>
      <c r="G2019" s="454"/>
      <c r="H2019" s="454"/>
      <c r="I2019" s="454"/>
    </row>
    <row r="2020" spans="2:10" x14ac:dyDescent="0.15">
      <c r="B2020" s="56" t="s">
        <v>58</v>
      </c>
      <c r="C2020" s="56" t="s">
        <v>59</v>
      </c>
      <c r="D2020" s="64" t="s">
        <v>674</v>
      </c>
      <c r="E2020" s="64" t="s">
        <v>706</v>
      </c>
      <c r="F2020" s="64" t="s">
        <v>707</v>
      </c>
      <c r="G2020" s="64" t="s">
        <v>708</v>
      </c>
      <c r="H2020" s="64" t="s">
        <v>709</v>
      </c>
      <c r="I2020" s="59" t="s">
        <v>749</v>
      </c>
    </row>
    <row r="2021" spans="2:10" x14ac:dyDescent="0.15">
      <c r="B2021" s="5" t="s">
        <v>309</v>
      </c>
      <c r="C2021" s="5"/>
      <c r="D2021" s="59" t="s">
        <v>310</v>
      </c>
      <c r="E2021" s="55" t="s">
        <v>311</v>
      </c>
      <c r="F2021" s="59" t="s">
        <v>63</v>
      </c>
      <c r="G2021" s="59" t="s">
        <v>63</v>
      </c>
      <c r="H2021" s="59" t="s">
        <v>747</v>
      </c>
      <c r="I2021" s="9"/>
    </row>
    <row r="2022" spans="2:10" x14ac:dyDescent="0.15">
      <c r="B2022" s="5" t="s">
        <v>671</v>
      </c>
      <c r="C2022" s="5"/>
      <c r="D2022" s="59" t="s">
        <v>313</v>
      </c>
      <c r="E2022" s="55">
        <v>99999.9</v>
      </c>
      <c r="F2022" s="59">
        <v>0.1</v>
      </c>
      <c r="G2022" s="59" t="s">
        <v>312</v>
      </c>
      <c r="H2022" s="59" t="s">
        <v>747</v>
      </c>
      <c r="I2022" s="9"/>
    </row>
    <row r="2023" spans="2:10" ht="34.5" x14ac:dyDescent="0.15">
      <c r="B2023" s="5" t="s">
        <v>159</v>
      </c>
      <c r="C2023" s="260" t="s">
        <v>1642</v>
      </c>
      <c r="D2023" s="59" t="s">
        <v>7368</v>
      </c>
      <c r="E2023" s="116" t="s">
        <v>8452</v>
      </c>
      <c r="F2023" s="59" t="s">
        <v>63</v>
      </c>
      <c r="G2023" s="59" t="s">
        <v>63</v>
      </c>
      <c r="H2023" s="59" t="s">
        <v>747</v>
      </c>
      <c r="I2023" s="174"/>
      <c r="J2023" s="40" t="s">
        <v>8875</v>
      </c>
    </row>
    <row r="2024" spans="2:10" x14ac:dyDescent="0.15">
      <c r="B2024" s="172" t="s">
        <v>7905</v>
      </c>
      <c r="C2024" s="25"/>
      <c r="D2024" s="27"/>
      <c r="E2024" s="173"/>
      <c r="F2024" s="27"/>
      <c r="G2024" s="27"/>
      <c r="H2024" s="27"/>
      <c r="I2024" s="124"/>
    </row>
    <row r="2025" spans="2:10" x14ac:dyDescent="0.15">
      <c r="B2025" s="452" t="s">
        <v>44</v>
      </c>
      <c r="C2025" s="453"/>
      <c r="D2025" s="454" t="s">
        <v>8167</v>
      </c>
      <c r="E2025" s="454"/>
      <c r="F2025" s="454"/>
      <c r="G2025" s="454"/>
      <c r="H2025" s="454"/>
      <c r="I2025" s="454"/>
      <c r="J2025" s="40" t="s">
        <v>8165</v>
      </c>
    </row>
    <row r="2026" spans="2:10" x14ac:dyDescent="0.15">
      <c r="B2026" s="452" t="s">
        <v>705</v>
      </c>
      <c r="C2026" s="453"/>
      <c r="D2026" s="454" t="s">
        <v>672</v>
      </c>
      <c r="E2026" s="454"/>
      <c r="F2026" s="454"/>
      <c r="G2026" s="454"/>
      <c r="H2026" s="454"/>
      <c r="I2026" s="454"/>
    </row>
    <row r="2027" spans="2:10" x14ac:dyDescent="0.15">
      <c r="B2027" s="452" t="s">
        <v>673</v>
      </c>
      <c r="C2027" s="453"/>
      <c r="D2027" s="454" t="s">
        <v>0</v>
      </c>
      <c r="E2027" s="454"/>
      <c r="F2027" s="454"/>
      <c r="G2027" s="454"/>
      <c r="H2027" s="454"/>
      <c r="I2027" s="454"/>
    </row>
    <row r="2028" spans="2:10" x14ac:dyDescent="0.15">
      <c r="B2028" s="56" t="s">
        <v>58</v>
      </c>
      <c r="C2028" s="56" t="s">
        <v>59</v>
      </c>
      <c r="D2028" s="64" t="s">
        <v>674</v>
      </c>
      <c r="E2028" s="64" t="s">
        <v>706</v>
      </c>
      <c r="F2028" s="64" t="s">
        <v>707</v>
      </c>
      <c r="G2028" s="64" t="s">
        <v>708</v>
      </c>
      <c r="H2028" s="64" t="s">
        <v>709</v>
      </c>
      <c r="I2028" s="59" t="s">
        <v>749</v>
      </c>
    </row>
    <row r="2029" spans="2:10" x14ac:dyDescent="0.15">
      <c r="B2029" s="5" t="s">
        <v>309</v>
      </c>
      <c r="C2029" s="5"/>
      <c r="D2029" s="59" t="s">
        <v>310</v>
      </c>
      <c r="E2029" s="55" t="s">
        <v>311</v>
      </c>
      <c r="F2029" s="59" t="s">
        <v>63</v>
      </c>
      <c r="G2029" s="59" t="s">
        <v>63</v>
      </c>
      <c r="H2029" s="59" t="s">
        <v>747</v>
      </c>
      <c r="I2029" s="9"/>
    </row>
    <row r="2030" spans="2:10" x14ac:dyDescent="0.15">
      <c r="B2030" s="5" t="s">
        <v>671</v>
      </c>
      <c r="C2030" s="5"/>
      <c r="D2030" s="59" t="s">
        <v>313</v>
      </c>
      <c r="E2030" s="55">
        <v>99999.9</v>
      </c>
      <c r="F2030" s="59">
        <v>0.1</v>
      </c>
      <c r="G2030" s="59" t="s">
        <v>312</v>
      </c>
      <c r="H2030" s="59" t="s">
        <v>747</v>
      </c>
      <c r="I2030" s="9"/>
    </row>
    <row r="2031" spans="2:10" ht="34.5" x14ac:dyDescent="0.15">
      <c r="B2031" s="5" t="s">
        <v>159</v>
      </c>
      <c r="C2031" s="260" t="s">
        <v>1642</v>
      </c>
      <c r="D2031" s="59" t="s">
        <v>7368</v>
      </c>
      <c r="E2031" s="116" t="s">
        <v>8452</v>
      </c>
      <c r="F2031" s="59" t="s">
        <v>63</v>
      </c>
      <c r="G2031" s="59" t="s">
        <v>63</v>
      </c>
      <c r="H2031" s="59" t="s">
        <v>747</v>
      </c>
      <c r="I2031" s="174"/>
      <c r="J2031" s="40" t="s">
        <v>8875</v>
      </c>
    </row>
    <row r="2032" spans="2:10" x14ac:dyDescent="0.15">
      <c r="B2032" s="172" t="s">
        <v>7905</v>
      </c>
      <c r="C2032" s="25"/>
      <c r="D2032" s="27"/>
      <c r="E2032" s="173"/>
      <c r="F2032" s="27"/>
      <c r="G2032" s="27"/>
      <c r="H2032" s="27"/>
      <c r="I2032" s="124"/>
    </row>
    <row r="2033" spans="2:10" x14ac:dyDescent="0.15">
      <c r="B2033" s="452" t="s">
        <v>44</v>
      </c>
      <c r="C2033" s="453"/>
      <c r="D2033" s="454" t="s">
        <v>8168</v>
      </c>
      <c r="E2033" s="454"/>
      <c r="F2033" s="454"/>
      <c r="G2033" s="454"/>
      <c r="H2033" s="454"/>
      <c r="I2033" s="454"/>
      <c r="J2033" s="40" t="s">
        <v>8165</v>
      </c>
    </row>
    <row r="2034" spans="2:10" x14ac:dyDescent="0.15">
      <c r="B2034" s="452" t="s">
        <v>705</v>
      </c>
      <c r="C2034" s="453"/>
      <c r="D2034" s="454" t="s">
        <v>672</v>
      </c>
      <c r="E2034" s="454"/>
      <c r="F2034" s="454"/>
      <c r="G2034" s="454"/>
      <c r="H2034" s="454"/>
      <c r="I2034" s="454"/>
    </row>
    <row r="2035" spans="2:10" x14ac:dyDescent="0.15">
      <c r="B2035" s="452" t="s">
        <v>673</v>
      </c>
      <c r="C2035" s="453"/>
      <c r="D2035" s="454" t="s">
        <v>0</v>
      </c>
      <c r="E2035" s="454"/>
      <c r="F2035" s="454"/>
      <c r="G2035" s="454"/>
      <c r="H2035" s="454"/>
      <c r="I2035" s="454"/>
    </row>
    <row r="2036" spans="2:10" x14ac:dyDescent="0.15">
      <c r="B2036" s="56" t="s">
        <v>58</v>
      </c>
      <c r="C2036" s="56" t="s">
        <v>59</v>
      </c>
      <c r="D2036" s="64" t="s">
        <v>674</v>
      </c>
      <c r="E2036" s="64" t="s">
        <v>706</v>
      </c>
      <c r="F2036" s="64" t="s">
        <v>707</v>
      </c>
      <c r="G2036" s="64" t="s">
        <v>708</v>
      </c>
      <c r="H2036" s="64" t="s">
        <v>709</v>
      </c>
      <c r="I2036" s="59" t="s">
        <v>749</v>
      </c>
    </row>
    <row r="2037" spans="2:10" x14ac:dyDescent="0.15">
      <c r="B2037" s="5" t="s">
        <v>309</v>
      </c>
      <c r="C2037" s="5"/>
      <c r="D2037" s="59" t="s">
        <v>310</v>
      </c>
      <c r="E2037" s="55" t="s">
        <v>311</v>
      </c>
      <c r="F2037" s="59" t="s">
        <v>63</v>
      </c>
      <c r="G2037" s="59" t="s">
        <v>63</v>
      </c>
      <c r="H2037" s="59" t="s">
        <v>747</v>
      </c>
      <c r="I2037" s="9"/>
    </row>
    <row r="2038" spans="2:10" x14ac:dyDescent="0.15">
      <c r="B2038" s="5" t="s">
        <v>671</v>
      </c>
      <c r="C2038" s="5"/>
      <c r="D2038" s="59" t="s">
        <v>313</v>
      </c>
      <c r="E2038" s="55">
        <v>99999.9</v>
      </c>
      <c r="F2038" s="59">
        <v>0.1</v>
      </c>
      <c r="G2038" s="59" t="s">
        <v>312</v>
      </c>
      <c r="H2038" s="59" t="s">
        <v>747</v>
      </c>
      <c r="I2038" s="9"/>
    </row>
    <row r="2039" spans="2:10" ht="34.5" x14ac:dyDescent="0.15">
      <c r="B2039" s="5" t="s">
        <v>159</v>
      </c>
      <c r="C2039" s="260" t="s">
        <v>1642</v>
      </c>
      <c r="D2039" s="59" t="s">
        <v>7368</v>
      </c>
      <c r="E2039" s="116" t="s">
        <v>8452</v>
      </c>
      <c r="F2039" s="59" t="s">
        <v>63</v>
      </c>
      <c r="G2039" s="59" t="s">
        <v>63</v>
      </c>
      <c r="H2039" s="59" t="s">
        <v>747</v>
      </c>
      <c r="I2039" s="9"/>
      <c r="J2039" s="40" t="s">
        <v>8875</v>
      </c>
    </row>
    <row r="2040" spans="2:10" x14ac:dyDescent="0.15">
      <c r="B2040" s="172" t="s">
        <v>8169</v>
      </c>
      <c r="C2040" s="25"/>
      <c r="D2040" s="27"/>
      <c r="E2040" s="173"/>
      <c r="F2040" s="27"/>
      <c r="G2040" s="27"/>
      <c r="H2040" s="27"/>
      <c r="I2040" s="124"/>
    </row>
    <row r="2041" spans="2:10" x14ac:dyDescent="0.15">
      <c r="B2041" s="452" t="s">
        <v>44</v>
      </c>
      <c r="C2041" s="453"/>
      <c r="D2041" s="454" t="s">
        <v>8173</v>
      </c>
      <c r="E2041" s="454"/>
      <c r="F2041" s="454"/>
      <c r="G2041" s="454"/>
      <c r="H2041" s="454"/>
      <c r="I2041" s="454"/>
    </row>
    <row r="2042" spans="2:10" x14ac:dyDescent="0.15">
      <c r="B2042" s="452" t="s">
        <v>705</v>
      </c>
      <c r="C2042" s="453"/>
      <c r="D2042" s="454" t="s">
        <v>672</v>
      </c>
      <c r="E2042" s="454"/>
      <c r="F2042" s="454"/>
      <c r="G2042" s="454"/>
      <c r="H2042" s="454"/>
      <c r="I2042" s="454"/>
    </row>
    <row r="2043" spans="2:10" x14ac:dyDescent="0.15">
      <c r="B2043" s="452" t="s">
        <v>673</v>
      </c>
      <c r="C2043" s="453"/>
      <c r="D2043" s="454" t="s">
        <v>0</v>
      </c>
      <c r="E2043" s="454"/>
      <c r="F2043" s="454"/>
      <c r="G2043" s="454"/>
      <c r="H2043" s="454"/>
      <c r="I2043" s="454"/>
    </row>
    <row r="2044" spans="2:10" x14ac:dyDescent="0.15">
      <c r="B2044" s="56" t="s">
        <v>58</v>
      </c>
      <c r="C2044" s="56" t="s">
        <v>59</v>
      </c>
      <c r="D2044" s="64" t="s">
        <v>674</v>
      </c>
      <c r="E2044" s="64" t="s">
        <v>706</v>
      </c>
      <c r="F2044" s="64" t="s">
        <v>707</v>
      </c>
      <c r="G2044" s="64" t="s">
        <v>708</v>
      </c>
      <c r="H2044" s="64" t="s">
        <v>709</v>
      </c>
      <c r="I2044" s="59" t="s">
        <v>749</v>
      </c>
    </row>
    <row r="2045" spans="2:10" x14ac:dyDescent="0.15">
      <c r="B2045" s="5" t="s">
        <v>309</v>
      </c>
      <c r="C2045" s="5"/>
      <c r="D2045" s="59" t="s">
        <v>310</v>
      </c>
      <c r="E2045" s="55" t="s">
        <v>311</v>
      </c>
      <c r="F2045" s="59" t="s">
        <v>63</v>
      </c>
      <c r="G2045" s="59" t="s">
        <v>63</v>
      </c>
      <c r="H2045" s="59" t="s">
        <v>747</v>
      </c>
      <c r="I2045" s="9"/>
    </row>
    <row r="2046" spans="2:10" x14ac:dyDescent="0.15">
      <c r="B2046" s="5" t="s">
        <v>671</v>
      </c>
      <c r="C2046" s="5"/>
      <c r="D2046" s="59" t="s">
        <v>313</v>
      </c>
      <c r="E2046" s="55">
        <v>99999.9</v>
      </c>
      <c r="F2046" s="59">
        <v>0.1</v>
      </c>
      <c r="G2046" s="59" t="s">
        <v>312</v>
      </c>
      <c r="H2046" s="59" t="s">
        <v>747</v>
      </c>
      <c r="I2046" s="9"/>
    </row>
    <row r="2047" spans="2:10" ht="34.5" x14ac:dyDescent="0.15">
      <c r="B2047" s="5" t="s">
        <v>159</v>
      </c>
      <c r="C2047" s="260" t="s">
        <v>1642</v>
      </c>
      <c r="D2047" s="59" t="s">
        <v>7368</v>
      </c>
      <c r="E2047" s="116" t="s">
        <v>8452</v>
      </c>
      <c r="F2047" s="59" t="s">
        <v>63</v>
      </c>
      <c r="G2047" s="59" t="s">
        <v>63</v>
      </c>
      <c r="H2047" s="59" t="s">
        <v>747</v>
      </c>
      <c r="I2047" s="9"/>
      <c r="J2047" s="40" t="s">
        <v>8875</v>
      </c>
    </row>
    <row r="2048" spans="2:10" ht="16.5" customHeight="1" x14ac:dyDescent="0.15">
      <c r="B2048" s="47"/>
      <c r="C2048" s="7"/>
      <c r="D2048" s="4"/>
      <c r="E2048" s="40"/>
      <c r="F2048" s="4"/>
      <c r="G2048" s="4"/>
      <c r="H2048" s="4"/>
    </row>
    <row r="2049" spans="2:10" x14ac:dyDescent="0.15">
      <c r="B2049" s="47" t="s">
        <v>8153</v>
      </c>
      <c r="C2049" s="7"/>
      <c r="D2049" s="4"/>
      <c r="E2049" s="40"/>
      <c r="F2049" s="4"/>
      <c r="G2049" s="4"/>
      <c r="H2049" s="4"/>
    </row>
    <row r="2050" spans="2:10" x14ac:dyDescent="0.15">
      <c r="B2050" s="478" t="s">
        <v>674</v>
      </c>
      <c r="C2050" s="478"/>
      <c r="D2050" s="132" t="s">
        <v>8154</v>
      </c>
      <c r="E2050" s="132"/>
      <c r="F2050" s="132"/>
      <c r="G2050" s="132"/>
      <c r="H2050" s="132"/>
      <c r="I2050" s="132"/>
    </row>
    <row r="2051" spans="2:10" x14ac:dyDescent="0.15">
      <c r="B2051" s="472" t="s">
        <v>44</v>
      </c>
      <c r="C2051" s="472"/>
      <c r="D2051" s="454" t="s">
        <v>8156</v>
      </c>
      <c r="E2051" s="454"/>
      <c r="F2051" s="454"/>
      <c r="G2051" s="454"/>
      <c r="H2051" s="454"/>
      <c r="I2051" s="454"/>
    </row>
    <row r="2052" spans="2:10" x14ac:dyDescent="0.15">
      <c r="B2052" s="452" t="s">
        <v>705</v>
      </c>
      <c r="C2052" s="453"/>
      <c r="D2052" s="454" t="s">
        <v>672</v>
      </c>
      <c r="E2052" s="454"/>
      <c r="F2052" s="454"/>
      <c r="G2052" s="454"/>
      <c r="H2052" s="454"/>
      <c r="I2052" s="454"/>
    </row>
    <row r="2053" spans="2:10" x14ac:dyDescent="0.15">
      <c r="B2053" s="452" t="s">
        <v>673</v>
      </c>
      <c r="C2053" s="453"/>
      <c r="D2053" s="454" t="s">
        <v>0</v>
      </c>
      <c r="E2053" s="454"/>
      <c r="F2053" s="454"/>
      <c r="G2053" s="454"/>
      <c r="H2053" s="454"/>
      <c r="I2053" s="454"/>
    </row>
    <row r="2054" spans="2:10" x14ac:dyDescent="0.15">
      <c r="B2054" s="56" t="s">
        <v>58</v>
      </c>
      <c r="C2054" s="56" t="s">
        <v>59</v>
      </c>
      <c r="D2054" s="64" t="s">
        <v>674</v>
      </c>
      <c r="E2054" s="64" t="s">
        <v>706</v>
      </c>
      <c r="F2054" s="64" t="s">
        <v>707</v>
      </c>
      <c r="G2054" s="64" t="s">
        <v>708</v>
      </c>
      <c r="H2054" s="64" t="s">
        <v>709</v>
      </c>
      <c r="I2054" s="59" t="s">
        <v>749</v>
      </c>
    </row>
    <row r="2055" spans="2:10" x14ac:dyDescent="0.15">
      <c r="B2055" s="5" t="s">
        <v>309</v>
      </c>
      <c r="C2055" s="5"/>
      <c r="D2055" s="59" t="s">
        <v>310</v>
      </c>
      <c r="E2055" s="55" t="s">
        <v>311</v>
      </c>
      <c r="F2055" s="59" t="s">
        <v>63</v>
      </c>
      <c r="G2055" s="59" t="s">
        <v>63</v>
      </c>
      <c r="H2055" s="59" t="s">
        <v>747</v>
      </c>
      <c r="I2055" s="9"/>
    </row>
    <row r="2056" spans="2:10" x14ac:dyDescent="0.15">
      <c r="B2056" s="5" t="s">
        <v>671</v>
      </c>
      <c r="C2056" s="5"/>
      <c r="D2056" s="59" t="s">
        <v>313</v>
      </c>
      <c r="E2056" s="55">
        <v>99999.9</v>
      </c>
      <c r="F2056" s="59">
        <v>0.1</v>
      </c>
      <c r="G2056" s="59" t="s">
        <v>312</v>
      </c>
      <c r="H2056" s="59" t="s">
        <v>747</v>
      </c>
      <c r="I2056" s="9"/>
    </row>
    <row r="2057" spans="2:10" ht="34.5" x14ac:dyDescent="0.15">
      <c r="B2057" s="5" t="s">
        <v>159</v>
      </c>
      <c r="C2057" s="260" t="s">
        <v>1642</v>
      </c>
      <c r="D2057" s="59" t="s">
        <v>7368</v>
      </c>
      <c r="E2057" s="116" t="s">
        <v>8452</v>
      </c>
      <c r="F2057" s="59" t="s">
        <v>63</v>
      </c>
      <c r="G2057" s="59" t="s">
        <v>63</v>
      </c>
      <c r="H2057" s="59" t="s">
        <v>747</v>
      </c>
      <c r="I2057" s="9"/>
      <c r="J2057" s="40" t="s">
        <v>8454</v>
      </c>
    </row>
    <row r="2058" spans="2:10" x14ac:dyDescent="0.15">
      <c r="B2058" s="47"/>
      <c r="C2058" s="7"/>
      <c r="D2058" s="4"/>
      <c r="E2058" s="40"/>
      <c r="F2058" s="4"/>
      <c r="G2058" s="4"/>
      <c r="H2058" s="4"/>
    </row>
    <row r="2059" spans="2:10" x14ac:dyDescent="0.15">
      <c r="B2059" s="47"/>
      <c r="C2059" s="7"/>
      <c r="D2059" s="4"/>
      <c r="E2059" s="40"/>
      <c r="F2059" s="4"/>
      <c r="G2059" s="4"/>
      <c r="H2059" s="4"/>
    </row>
    <row r="2060" spans="2:10" x14ac:dyDescent="0.15">
      <c r="B2060" s="478" t="s">
        <v>674</v>
      </c>
      <c r="C2060" s="478"/>
      <c r="D2060" s="132" t="s">
        <v>2786</v>
      </c>
      <c r="E2060" s="132"/>
      <c r="F2060" s="132"/>
      <c r="G2060" s="132"/>
      <c r="H2060" s="132"/>
      <c r="I2060" s="132"/>
    </row>
    <row r="2061" spans="2:10" x14ac:dyDescent="0.15">
      <c r="B2061" s="517" t="s">
        <v>55</v>
      </c>
      <c r="C2061" s="518"/>
      <c r="D2061" s="501" t="s">
        <v>873</v>
      </c>
      <c r="E2061" s="502"/>
      <c r="F2061" s="502"/>
      <c r="G2061" s="502"/>
      <c r="H2061" s="502"/>
      <c r="I2061" s="503"/>
    </row>
    <row r="2062" spans="2:10" x14ac:dyDescent="0.15">
      <c r="B2062" s="452" t="s">
        <v>673</v>
      </c>
      <c r="C2062" s="453"/>
      <c r="D2062" s="454" t="s">
        <v>656</v>
      </c>
      <c r="E2062" s="454"/>
      <c r="F2062" s="454"/>
      <c r="G2062" s="454"/>
      <c r="H2062" s="454"/>
      <c r="I2062" s="454"/>
    </row>
    <row r="2063" spans="2:10" x14ac:dyDescent="0.15">
      <c r="B2063" s="56" t="s">
        <v>58</v>
      </c>
      <c r="C2063" s="56" t="s">
        <v>59</v>
      </c>
      <c r="D2063" s="64" t="s">
        <v>674</v>
      </c>
      <c r="E2063" s="64" t="s">
        <v>706</v>
      </c>
      <c r="F2063" s="64" t="s">
        <v>707</v>
      </c>
      <c r="G2063" s="64" t="s">
        <v>708</v>
      </c>
      <c r="H2063" s="64" t="s">
        <v>709</v>
      </c>
      <c r="I2063" s="59" t="s">
        <v>749</v>
      </c>
    </row>
    <row r="2064" spans="2:10" x14ac:dyDescent="0.15">
      <c r="B2064" s="5" t="s">
        <v>1032</v>
      </c>
      <c r="C2064" s="5"/>
      <c r="D2064" s="59" t="s">
        <v>875</v>
      </c>
      <c r="E2064" s="55" t="s">
        <v>874</v>
      </c>
      <c r="F2064" s="59" t="s">
        <v>440</v>
      </c>
      <c r="G2064" s="59" t="s">
        <v>440</v>
      </c>
      <c r="H2064" s="59" t="s">
        <v>747</v>
      </c>
      <c r="I2064" s="9"/>
    </row>
    <row r="2065" spans="2:9" x14ac:dyDescent="0.15">
      <c r="B2065" s="5" t="s">
        <v>216</v>
      </c>
      <c r="C2065" s="5"/>
      <c r="D2065" s="59" t="s">
        <v>876</v>
      </c>
      <c r="E2065" s="55" t="s">
        <v>889</v>
      </c>
      <c r="F2065" s="59" t="s">
        <v>440</v>
      </c>
      <c r="G2065" s="59" t="s">
        <v>440</v>
      </c>
      <c r="H2065" s="59" t="s">
        <v>747</v>
      </c>
      <c r="I2065" s="9"/>
    </row>
    <row r="2066" spans="2:9" x14ac:dyDescent="0.15">
      <c r="B2066" s="5" t="s">
        <v>745</v>
      </c>
      <c r="C2066" s="5"/>
      <c r="D2066" s="59" t="s">
        <v>877</v>
      </c>
      <c r="E2066" s="55" t="s">
        <v>890</v>
      </c>
      <c r="F2066" s="59" t="s">
        <v>440</v>
      </c>
      <c r="G2066" s="59" t="s">
        <v>440</v>
      </c>
      <c r="H2066" s="59" t="s">
        <v>747</v>
      </c>
      <c r="I2066" s="9"/>
    </row>
    <row r="2067" spans="2:9" x14ac:dyDescent="0.15">
      <c r="B2067" s="5" t="s">
        <v>976</v>
      </c>
      <c r="C2067" s="5"/>
      <c r="D2067" s="59" t="s">
        <v>878</v>
      </c>
      <c r="E2067" s="55" t="s">
        <v>879</v>
      </c>
      <c r="F2067" s="59" t="s">
        <v>440</v>
      </c>
      <c r="G2067" s="59" t="s">
        <v>440</v>
      </c>
      <c r="H2067" s="59" t="s">
        <v>747</v>
      </c>
      <c r="I2067" s="9"/>
    </row>
    <row r="2068" spans="2:9" x14ac:dyDescent="0.15">
      <c r="B2068" s="5" t="s">
        <v>880</v>
      </c>
      <c r="C2068" s="5"/>
      <c r="D2068" s="59" t="s">
        <v>881</v>
      </c>
      <c r="E2068" s="55" t="s">
        <v>7904</v>
      </c>
      <c r="F2068" s="59" t="s">
        <v>440</v>
      </c>
      <c r="G2068" s="59" t="s">
        <v>440</v>
      </c>
      <c r="H2068" s="59" t="s">
        <v>747</v>
      </c>
      <c r="I2068" s="9"/>
    </row>
    <row r="2069" spans="2:9" x14ac:dyDescent="0.15">
      <c r="B2069" s="5"/>
      <c r="C2069" s="5"/>
      <c r="D2069" s="59"/>
      <c r="E2069" s="55"/>
      <c r="F2069" s="59"/>
      <c r="G2069" s="59"/>
      <c r="H2069" s="59"/>
      <c r="I2069" s="9"/>
    </row>
    <row r="2070" spans="2:9" x14ac:dyDescent="0.15">
      <c r="B2070" s="7"/>
      <c r="C2070" s="7"/>
      <c r="D2070" s="4"/>
      <c r="E2070" s="40"/>
      <c r="F2070" s="4"/>
      <c r="G2070" s="4"/>
      <c r="H2070" s="4"/>
    </row>
    <row r="2071" spans="2:9" x14ac:dyDescent="0.15">
      <c r="B2071" s="496" t="s">
        <v>2788</v>
      </c>
      <c r="C2071" s="497"/>
      <c r="D2071" s="118" t="s">
        <v>2787</v>
      </c>
      <c r="E2071" s="118"/>
      <c r="F2071" s="118"/>
      <c r="G2071" s="118"/>
      <c r="H2071" s="118"/>
      <c r="I2071" s="119"/>
    </row>
    <row r="2072" spans="2:9" x14ac:dyDescent="0.15">
      <c r="B2072" s="496" t="s">
        <v>55</v>
      </c>
      <c r="C2072" s="497"/>
      <c r="D2072" s="455" t="s">
        <v>882</v>
      </c>
      <c r="E2072" s="456"/>
      <c r="F2072" s="456"/>
      <c r="G2072" s="456"/>
      <c r="H2072" s="456"/>
      <c r="I2072" s="457"/>
    </row>
    <row r="2073" spans="2:9" x14ac:dyDescent="0.15">
      <c r="B2073" s="452" t="s">
        <v>673</v>
      </c>
      <c r="C2073" s="453"/>
      <c r="D2073" s="454" t="s">
        <v>656</v>
      </c>
      <c r="E2073" s="454"/>
      <c r="F2073" s="454"/>
      <c r="G2073" s="454"/>
      <c r="H2073" s="454"/>
      <c r="I2073" s="454"/>
    </row>
    <row r="2074" spans="2:9" x14ac:dyDescent="0.15">
      <c r="B2074" s="56" t="s">
        <v>58</v>
      </c>
      <c r="C2074" s="56" t="s">
        <v>59</v>
      </c>
      <c r="D2074" s="59"/>
      <c r="E2074" s="55"/>
      <c r="F2074" s="59" t="s">
        <v>440</v>
      </c>
      <c r="G2074" s="59" t="s">
        <v>440</v>
      </c>
      <c r="H2074" s="59" t="s">
        <v>747</v>
      </c>
      <c r="I2074" s="9"/>
    </row>
    <row r="2075" spans="2:9" x14ac:dyDescent="0.15">
      <c r="B2075" s="56" t="s">
        <v>883</v>
      </c>
      <c r="C2075" s="56"/>
      <c r="D2075" s="59" t="s">
        <v>884</v>
      </c>
      <c r="E2075" s="55" t="s">
        <v>888</v>
      </c>
      <c r="F2075" s="59" t="s">
        <v>440</v>
      </c>
      <c r="G2075" s="59" t="s">
        <v>440</v>
      </c>
      <c r="H2075" s="59" t="s">
        <v>747</v>
      </c>
      <c r="I2075" s="9"/>
    </row>
    <row r="2076" spans="2:9" x14ac:dyDescent="0.15">
      <c r="B2076" s="56" t="s">
        <v>885</v>
      </c>
      <c r="C2076" s="56"/>
      <c r="D2076" s="59" t="s">
        <v>886</v>
      </c>
      <c r="E2076" s="55" t="s">
        <v>887</v>
      </c>
      <c r="F2076" s="59"/>
      <c r="G2076" s="59"/>
      <c r="H2076" s="59"/>
      <c r="I2076" s="9"/>
    </row>
    <row r="2077" spans="2:9" x14ac:dyDescent="0.15">
      <c r="B2077" s="5"/>
      <c r="C2077" s="5"/>
      <c r="D2077" s="59"/>
      <c r="E2077" s="55"/>
      <c r="F2077" s="59"/>
      <c r="G2077" s="59"/>
      <c r="H2077" s="59"/>
      <c r="I2077" s="9"/>
    </row>
    <row r="2079" spans="2:9" x14ac:dyDescent="0.15">
      <c r="B2079" s="2" t="s">
        <v>1573</v>
      </c>
    </row>
    <row r="2080" spans="2:9" x14ac:dyDescent="0.15">
      <c r="B2080" s="452" t="s">
        <v>674</v>
      </c>
      <c r="C2080" s="453"/>
      <c r="D2080" s="454" t="s">
        <v>448</v>
      </c>
      <c r="E2080" s="454"/>
      <c r="F2080" s="454"/>
      <c r="G2080" s="454"/>
      <c r="H2080" s="454"/>
      <c r="I2080" s="454"/>
    </row>
    <row r="2081" spans="2:9" x14ac:dyDescent="0.15">
      <c r="B2081" s="452" t="s">
        <v>706</v>
      </c>
      <c r="C2081" s="453"/>
      <c r="D2081" s="454" t="s">
        <v>449</v>
      </c>
      <c r="E2081" s="454"/>
      <c r="F2081" s="454"/>
      <c r="G2081" s="454"/>
      <c r="H2081" s="454"/>
      <c r="I2081" s="454"/>
    </row>
    <row r="2082" spans="2:9" x14ac:dyDescent="0.15">
      <c r="B2082" s="452" t="s">
        <v>402</v>
      </c>
      <c r="C2082" s="453"/>
      <c r="D2082" s="454" t="s">
        <v>443</v>
      </c>
      <c r="E2082" s="454"/>
      <c r="F2082" s="454"/>
      <c r="G2082" s="454"/>
      <c r="H2082" s="454"/>
      <c r="I2082" s="454"/>
    </row>
    <row r="2083" spans="2:9" x14ac:dyDescent="0.15">
      <c r="B2083" s="452" t="s">
        <v>705</v>
      </c>
      <c r="C2083" s="453"/>
      <c r="D2083" s="454" t="s">
        <v>206</v>
      </c>
      <c r="E2083" s="454"/>
      <c r="F2083" s="454"/>
      <c r="G2083" s="454"/>
      <c r="H2083" s="454"/>
      <c r="I2083" s="454"/>
    </row>
    <row r="2084" spans="2:9" x14ac:dyDescent="0.15">
      <c r="B2084" s="452" t="s">
        <v>673</v>
      </c>
      <c r="C2084" s="453"/>
      <c r="D2084" s="454" t="s">
        <v>656</v>
      </c>
      <c r="E2084" s="454"/>
      <c r="F2084" s="454"/>
      <c r="G2084" s="454"/>
      <c r="H2084" s="454"/>
      <c r="I2084" s="454"/>
    </row>
    <row r="2085" spans="2:9" x14ac:dyDescent="0.15">
      <c r="B2085" s="56" t="s">
        <v>58</v>
      </c>
      <c r="C2085" s="56" t="s">
        <v>59</v>
      </c>
      <c r="D2085" s="64" t="s">
        <v>674</v>
      </c>
      <c r="E2085" s="64" t="s">
        <v>706</v>
      </c>
      <c r="F2085" s="64" t="s">
        <v>707</v>
      </c>
      <c r="G2085" s="64" t="s">
        <v>708</v>
      </c>
      <c r="H2085" s="64" t="s">
        <v>709</v>
      </c>
      <c r="I2085" s="59" t="s">
        <v>749</v>
      </c>
    </row>
    <row r="2086" spans="2:9" x14ac:dyDescent="0.15">
      <c r="B2086" s="5" t="s">
        <v>451</v>
      </c>
      <c r="C2086" s="5"/>
      <c r="D2086" s="59" t="s">
        <v>452</v>
      </c>
      <c r="E2086" s="9" t="s">
        <v>453</v>
      </c>
      <c r="F2086" s="59" t="s">
        <v>440</v>
      </c>
      <c r="G2086" s="59" t="s">
        <v>440</v>
      </c>
      <c r="H2086" s="59" t="s">
        <v>747</v>
      </c>
      <c r="I2086" s="9"/>
    </row>
    <row r="2087" spans="2:9" x14ac:dyDescent="0.15">
      <c r="B2087" s="5" t="s">
        <v>743</v>
      </c>
      <c r="C2087" s="5" t="s">
        <v>1032</v>
      </c>
      <c r="D2087" s="59" t="s">
        <v>474</v>
      </c>
      <c r="E2087" s="55" t="s">
        <v>450</v>
      </c>
      <c r="F2087" s="59" t="s">
        <v>440</v>
      </c>
      <c r="G2087" s="59" t="s">
        <v>440</v>
      </c>
      <c r="H2087" s="59" t="s">
        <v>747</v>
      </c>
      <c r="I2087" s="9"/>
    </row>
    <row r="2088" spans="2:9" x14ac:dyDescent="0.15">
      <c r="B2088" s="5" t="s">
        <v>743</v>
      </c>
      <c r="C2088" s="5" t="s">
        <v>132</v>
      </c>
      <c r="D2088" s="59" t="s">
        <v>475</v>
      </c>
      <c r="E2088" s="55" t="s">
        <v>450</v>
      </c>
      <c r="F2088" s="59" t="s">
        <v>440</v>
      </c>
      <c r="G2088" s="59" t="s">
        <v>440</v>
      </c>
      <c r="H2088" s="59" t="s">
        <v>747</v>
      </c>
      <c r="I2088" s="9"/>
    </row>
    <row r="2089" spans="2:9" x14ac:dyDescent="0.15">
      <c r="B2089" s="5" t="s">
        <v>743</v>
      </c>
      <c r="C2089" s="5" t="s">
        <v>133</v>
      </c>
      <c r="D2089" s="59" t="s">
        <v>476</v>
      </c>
      <c r="E2089" s="55" t="s">
        <v>450</v>
      </c>
      <c r="F2089" s="59" t="s">
        <v>440</v>
      </c>
      <c r="G2089" s="59" t="s">
        <v>440</v>
      </c>
      <c r="H2089" s="59" t="s">
        <v>747</v>
      </c>
      <c r="I2089" s="9"/>
    </row>
    <row r="2090" spans="2:9" x14ac:dyDescent="0.15">
      <c r="B2090" s="5" t="s">
        <v>743</v>
      </c>
      <c r="C2090" s="5" t="s">
        <v>134</v>
      </c>
      <c r="D2090" s="59" t="s">
        <v>477</v>
      </c>
      <c r="E2090" s="55" t="s">
        <v>450</v>
      </c>
      <c r="F2090" s="59" t="s">
        <v>440</v>
      </c>
      <c r="G2090" s="59" t="s">
        <v>440</v>
      </c>
      <c r="H2090" s="59" t="s">
        <v>747</v>
      </c>
      <c r="I2090" s="9"/>
    </row>
    <row r="2091" spans="2:9" x14ac:dyDescent="0.15">
      <c r="B2091" s="5" t="s">
        <v>743</v>
      </c>
      <c r="C2091" s="5" t="s">
        <v>135</v>
      </c>
      <c r="D2091" s="59" t="s">
        <v>478</v>
      </c>
      <c r="E2091" s="55" t="s">
        <v>450</v>
      </c>
      <c r="F2091" s="59" t="s">
        <v>440</v>
      </c>
      <c r="G2091" s="59" t="s">
        <v>440</v>
      </c>
      <c r="H2091" s="59" t="s">
        <v>747</v>
      </c>
      <c r="I2091" s="9"/>
    </row>
    <row r="2092" spans="2:9" x14ac:dyDescent="0.15">
      <c r="B2092" s="5" t="s">
        <v>743</v>
      </c>
      <c r="C2092" s="5" t="s">
        <v>136</v>
      </c>
      <c r="D2092" s="59" t="s">
        <v>479</v>
      </c>
      <c r="E2092" s="55" t="s">
        <v>450</v>
      </c>
      <c r="F2092" s="59" t="s">
        <v>440</v>
      </c>
      <c r="G2092" s="59" t="s">
        <v>440</v>
      </c>
      <c r="H2092" s="59" t="s">
        <v>747</v>
      </c>
      <c r="I2092" s="9"/>
    </row>
    <row r="2093" spans="2:9" x14ac:dyDescent="0.15">
      <c r="B2093" s="5" t="s">
        <v>743</v>
      </c>
      <c r="C2093" s="5" t="s">
        <v>137</v>
      </c>
      <c r="D2093" s="59" t="s">
        <v>480</v>
      </c>
      <c r="E2093" s="55" t="s">
        <v>450</v>
      </c>
      <c r="F2093" s="59" t="s">
        <v>440</v>
      </c>
      <c r="G2093" s="59" t="s">
        <v>440</v>
      </c>
      <c r="H2093" s="59" t="s">
        <v>747</v>
      </c>
      <c r="I2093" s="9"/>
    </row>
    <row r="2094" spans="2:9" x14ac:dyDescent="0.15">
      <c r="B2094" s="5" t="s">
        <v>743</v>
      </c>
      <c r="C2094" s="5" t="s">
        <v>305</v>
      </c>
      <c r="D2094" s="59" t="s">
        <v>481</v>
      </c>
      <c r="E2094" s="55" t="s">
        <v>450</v>
      </c>
      <c r="F2094" s="59" t="s">
        <v>440</v>
      </c>
      <c r="G2094" s="59" t="s">
        <v>440</v>
      </c>
      <c r="H2094" s="59" t="s">
        <v>747</v>
      </c>
      <c r="I2094" s="9"/>
    </row>
    <row r="2095" spans="2:9" x14ac:dyDescent="0.15">
      <c r="B2095" s="5" t="s">
        <v>133</v>
      </c>
      <c r="C2095" s="5" t="s">
        <v>1032</v>
      </c>
      <c r="D2095" s="59" t="s">
        <v>482</v>
      </c>
      <c r="E2095" s="55" t="s">
        <v>450</v>
      </c>
      <c r="F2095" s="59" t="s">
        <v>440</v>
      </c>
      <c r="G2095" s="59" t="s">
        <v>440</v>
      </c>
      <c r="H2095" s="59" t="s">
        <v>747</v>
      </c>
      <c r="I2095" s="9"/>
    </row>
    <row r="2096" spans="2:9" x14ac:dyDescent="0.15">
      <c r="B2096" s="5" t="s">
        <v>133</v>
      </c>
      <c r="C2096" s="5" t="s">
        <v>132</v>
      </c>
      <c r="D2096" s="59" t="s">
        <v>483</v>
      </c>
      <c r="E2096" s="55" t="s">
        <v>450</v>
      </c>
      <c r="F2096" s="59" t="s">
        <v>440</v>
      </c>
      <c r="G2096" s="59" t="s">
        <v>440</v>
      </c>
      <c r="H2096" s="59" t="s">
        <v>747</v>
      </c>
      <c r="I2096" s="9"/>
    </row>
    <row r="2097" spans="2:9" x14ac:dyDescent="0.15">
      <c r="B2097" s="5" t="s">
        <v>133</v>
      </c>
      <c r="C2097" s="5" t="s">
        <v>133</v>
      </c>
      <c r="D2097" s="59" t="s">
        <v>484</v>
      </c>
      <c r="E2097" s="55" t="s">
        <v>450</v>
      </c>
      <c r="F2097" s="59" t="s">
        <v>440</v>
      </c>
      <c r="G2097" s="59" t="s">
        <v>440</v>
      </c>
      <c r="H2097" s="59" t="s">
        <v>747</v>
      </c>
      <c r="I2097" s="9"/>
    </row>
    <row r="2098" spans="2:9" x14ac:dyDescent="0.15">
      <c r="B2098" s="5" t="s">
        <v>133</v>
      </c>
      <c r="C2098" s="5" t="s">
        <v>134</v>
      </c>
      <c r="D2098" s="59" t="s">
        <v>485</v>
      </c>
      <c r="E2098" s="55" t="s">
        <v>450</v>
      </c>
      <c r="F2098" s="59" t="s">
        <v>440</v>
      </c>
      <c r="G2098" s="59" t="s">
        <v>440</v>
      </c>
      <c r="H2098" s="59" t="s">
        <v>747</v>
      </c>
      <c r="I2098" s="9"/>
    </row>
    <row r="2099" spans="2:9" x14ac:dyDescent="0.15">
      <c r="B2099" s="5" t="s">
        <v>133</v>
      </c>
      <c r="C2099" s="5" t="s">
        <v>135</v>
      </c>
      <c r="D2099" s="59" t="s">
        <v>486</v>
      </c>
      <c r="E2099" s="55" t="s">
        <v>450</v>
      </c>
      <c r="F2099" s="59" t="s">
        <v>440</v>
      </c>
      <c r="G2099" s="59" t="s">
        <v>440</v>
      </c>
      <c r="H2099" s="59" t="s">
        <v>747</v>
      </c>
      <c r="I2099" s="9"/>
    </row>
    <row r="2100" spans="2:9" x14ac:dyDescent="0.15">
      <c r="B2100" s="5" t="s">
        <v>133</v>
      </c>
      <c r="C2100" s="5" t="s">
        <v>136</v>
      </c>
      <c r="D2100" s="59" t="s">
        <v>487</v>
      </c>
      <c r="E2100" s="55" t="s">
        <v>450</v>
      </c>
      <c r="F2100" s="59" t="s">
        <v>440</v>
      </c>
      <c r="G2100" s="59" t="s">
        <v>440</v>
      </c>
      <c r="H2100" s="59" t="s">
        <v>747</v>
      </c>
      <c r="I2100" s="9"/>
    </row>
    <row r="2101" spans="2:9" x14ac:dyDescent="0.15">
      <c r="B2101" s="5" t="s">
        <v>744</v>
      </c>
      <c r="C2101" s="5" t="s">
        <v>455</v>
      </c>
      <c r="D2101" s="9"/>
      <c r="E2101" s="9"/>
      <c r="F2101" s="9"/>
      <c r="G2101" s="9"/>
      <c r="H2101" s="9"/>
      <c r="I2101" s="9"/>
    </row>
    <row r="2102" spans="2:9" x14ac:dyDescent="0.15">
      <c r="B2102" s="5" t="s">
        <v>454</v>
      </c>
      <c r="C2102" s="5" t="s">
        <v>1029</v>
      </c>
      <c r="D2102" s="9"/>
      <c r="E2102" s="9"/>
      <c r="F2102" s="9"/>
      <c r="G2102" s="9"/>
      <c r="H2102" s="9"/>
      <c r="I2102" s="9"/>
    </row>
    <row r="2103" spans="2:9" x14ac:dyDescent="0.15">
      <c r="B2103" s="5" t="s">
        <v>745</v>
      </c>
      <c r="C2103" s="5" t="s">
        <v>1032</v>
      </c>
      <c r="D2103" s="59" t="s">
        <v>473</v>
      </c>
      <c r="E2103" s="55" t="s">
        <v>450</v>
      </c>
      <c r="F2103" s="59" t="s">
        <v>440</v>
      </c>
      <c r="G2103" s="59" t="s">
        <v>440</v>
      </c>
      <c r="H2103" s="59" t="s">
        <v>747</v>
      </c>
      <c r="I2103" s="9"/>
    </row>
    <row r="2104" spans="2:9" x14ac:dyDescent="0.15">
      <c r="B2104" s="5" t="s">
        <v>745</v>
      </c>
      <c r="C2104" s="5" t="s">
        <v>743</v>
      </c>
      <c r="D2104" s="59" t="s">
        <v>987</v>
      </c>
      <c r="E2104" s="55" t="s">
        <v>988</v>
      </c>
      <c r="F2104" s="59" t="s">
        <v>440</v>
      </c>
      <c r="G2104" s="59" t="s">
        <v>440</v>
      </c>
      <c r="H2104" s="59" t="s">
        <v>747</v>
      </c>
      <c r="I2104" s="9"/>
    </row>
    <row r="2105" spans="2:9" x14ac:dyDescent="0.15">
      <c r="B2105" s="5" t="s">
        <v>161</v>
      </c>
      <c r="C2105" s="5" t="s">
        <v>69</v>
      </c>
      <c r="D2105" s="59" t="s">
        <v>1355</v>
      </c>
      <c r="E2105" s="55" t="s">
        <v>988</v>
      </c>
      <c r="F2105" s="59" t="s">
        <v>63</v>
      </c>
      <c r="G2105" s="59" t="s">
        <v>63</v>
      </c>
      <c r="H2105" s="59" t="s">
        <v>747</v>
      </c>
      <c r="I2105" s="9"/>
    </row>
    <row r="2106" spans="2:9" x14ac:dyDescent="0.15">
      <c r="B2106" s="5" t="s">
        <v>161</v>
      </c>
      <c r="C2106" s="5" t="s">
        <v>134</v>
      </c>
      <c r="D2106" s="59" t="s">
        <v>1359</v>
      </c>
      <c r="E2106" s="55" t="s">
        <v>988</v>
      </c>
      <c r="F2106" s="59" t="s">
        <v>63</v>
      </c>
      <c r="G2106" s="59" t="s">
        <v>63</v>
      </c>
      <c r="H2106" s="59" t="s">
        <v>747</v>
      </c>
      <c r="I2106" s="9"/>
    </row>
    <row r="2107" spans="2:9" x14ac:dyDescent="0.15">
      <c r="B2107" s="5" t="s">
        <v>161</v>
      </c>
      <c r="C2107" s="5" t="s">
        <v>135</v>
      </c>
      <c r="D2107" s="59" t="s">
        <v>1360</v>
      </c>
      <c r="E2107" s="55" t="s">
        <v>988</v>
      </c>
      <c r="F2107" s="59" t="s">
        <v>63</v>
      </c>
      <c r="G2107" s="59" t="s">
        <v>63</v>
      </c>
      <c r="H2107" s="59" t="s">
        <v>747</v>
      </c>
      <c r="I2107" s="9"/>
    </row>
    <row r="2108" spans="2:9" x14ac:dyDescent="0.15">
      <c r="B2108" s="5" t="s">
        <v>161</v>
      </c>
      <c r="C2108" s="5" t="s">
        <v>1571</v>
      </c>
      <c r="D2108" s="54" t="s">
        <v>1572</v>
      </c>
      <c r="E2108" s="55" t="s">
        <v>988</v>
      </c>
      <c r="F2108" s="59" t="s">
        <v>63</v>
      </c>
      <c r="G2108" s="59" t="s">
        <v>63</v>
      </c>
      <c r="H2108" s="59" t="s">
        <v>747</v>
      </c>
      <c r="I2108" s="9"/>
    </row>
    <row r="2109" spans="2:9" ht="120.75" x14ac:dyDescent="0.15">
      <c r="B2109" s="5" t="s">
        <v>407</v>
      </c>
      <c r="C2109" s="5"/>
      <c r="D2109" s="59" t="s">
        <v>1459</v>
      </c>
      <c r="E2109" s="33" t="s">
        <v>1666</v>
      </c>
      <c r="F2109" s="59" t="s">
        <v>63</v>
      </c>
      <c r="G2109" s="59" t="s">
        <v>63</v>
      </c>
      <c r="H2109" s="59" t="s">
        <v>747</v>
      </c>
      <c r="I2109" s="9"/>
    </row>
    <row r="2112" spans="2:9" x14ac:dyDescent="0.15">
      <c r="B2112" s="452" t="s">
        <v>674</v>
      </c>
      <c r="C2112" s="453"/>
      <c r="D2112" s="454" t="s">
        <v>456</v>
      </c>
      <c r="E2112" s="454"/>
      <c r="F2112" s="454"/>
      <c r="G2112" s="454"/>
      <c r="H2112" s="454"/>
      <c r="I2112" s="454"/>
    </row>
    <row r="2113" spans="2:9" x14ac:dyDescent="0.15">
      <c r="B2113" s="452" t="s">
        <v>706</v>
      </c>
      <c r="C2113" s="453"/>
      <c r="D2113" s="454" t="s">
        <v>457</v>
      </c>
      <c r="E2113" s="454"/>
      <c r="F2113" s="454"/>
      <c r="G2113" s="454"/>
      <c r="H2113" s="454"/>
      <c r="I2113" s="454"/>
    </row>
    <row r="2114" spans="2:9" x14ac:dyDescent="0.15">
      <c r="B2114" s="452" t="s">
        <v>402</v>
      </c>
      <c r="C2114" s="453"/>
      <c r="D2114" s="454" t="s">
        <v>445</v>
      </c>
      <c r="E2114" s="454"/>
      <c r="F2114" s="454"/>
      <c r="G2114" s="454"/>
      <c r="H2114" s="454"/>
      <c r="I2114" s="454"/>
    </row>
    <row r="2115" spans="2:9" x14ac:dyDescent="0.15">
      <c r="B2115" s="452" t="s">
        <v>705</v>
      </c>
      <c r="C2115" s="453"/>
      <c r="D2115" s="454" t="s">
        <v>458</v>
      </c>
      <c r="E2115" s="454"/>
      <c r="F2115" s="454"/>
      <c r="G2115" s="454"/>
      <c r="H2115" s="454"/>
      <c r="I2115" s="454"/>
    </row>
    <row r="2116" spans="2:9" x14ac:dyDescent="0.15">
      <c r="B2116" s="452" t="s">
        <v>673</v>
      </c>
      <c r="C2116" s="453"/>
      <c r="D2116" s="454" t="s">
        <v>5</v>
      </c>
      <c r="E2116" s="454"/>
      <c r="F2116" s="454"/>
      <c r="G2116" s="454"/>
      <c r="H2116" s="454"/>
      <c r="I2116" s="454"/>
    </row>
    <row r="2117" spans="2:9" x14ac:dyDescent="0.15">
      <c r="B2117" s="56" t="s">
        <v>58</v>
      </c>
      <c r="C2117" s="56" t="s">
        <v>59</v>
      </c>
      <c r="D2117" s="64" t="s">
        <v>674</v>
      </c>
      <c r="E2117" s="64" t="s">
        <v>706</v>
      </c>
      <c r="F2117" s="64" t="s">
        <v>707</v>
      </c>
      <c r="G2117" s="64" t="s">
        <v>708</v>
      </c>
      <c r="H2117" s="64" t="s">
        <v>709</v>
      </c>
      <c r="I2117" s="59" t="s">
        <v>749</v>
      </c>
    </row>
    <row r="2118" spans="2:9" x14ac:dyDescent="0.15">
      <c r="B2118" s="5" t="s">
        <v>451</v>
      </c>
      <c r="C2118" s="5"/>
      <c r="D2118" s="59" t="s">
        <v>452</v>
      </c>
      <c r="E2118" s="9" t="s">
        <v>453</v>
      </c>
      <c r="F2118" s="59" t="s">
        <v>440</v>
      </c>
      <c r="G2118" s="59" t="s">
        <v>440</v>
      </c>
      <c r="H2118" s="59" t="s">
        <v>747</v>
      </c>
      <c r="I2118" s="9"/>
    </row>
    <row r="2119" spans="2:9" x14ac:dyDescent="0.15">
      <c r="B2119" s="5" t="s">
        <v>743</v>
      </c>
      <c r="C2119" s="5" t="s">
        <v>1032</v>
      </c>
      <c r="D2119" s="59" t="s">
        <v>459</v>
      </c>
      <c r="E2119" s="55" t="s">
        <v>450</v>
      </c>
      <c r="F2119" s="59" t="s">
        <v>440</v>
      </c>
      <c r="G2119" s="59" t="s">
        <v>440</v>
      </c>
      <c r="H2119" s="59" t="s">
        <v>747</v>
      </c>
      <c r="I2119" s="9"/>
    </row>
    <row r="2120" spans="2:9" x14ac:dyDescent="0.15">
      <c r="B2120" s="5" t="s">
        <v>743</v>
      </c>
      <c r="C2120" s="5" t="s">
        <v>132</v>
      </c>
      <c r="D2120" s="59" t="s">
        <v>460</v>
      </c>
      <c r="E2120" s="55" t="s">
        <v>450</v>
      </c>
      <c r="F2120" s="59" t="s">
        <v>440</v>
      </c>
      <c r="G2120" s="59" t="s">
        <v>440</v>
      </c>
      <c r="H2120" s="59" t="s">
        <v>747</v>
      </c>
      <c r="I2120" s="9"/>
    </row>
    <row r="2121" spans="2:9" x14ac:dyDescent="0.15">
      <c r="B2121" s="5" t="s">
        <v>743</v>
      </c>
      <c r="C2121" s="5" t="s">
        <v>133</v>
      </c>
      <c r="D2121" s="59" t="s">
        <v>461</v>
      </c>
      <c r="E2121" s="55" t="s">
        <v>450</v>
      </c>
      <c r="F2121" s="59" t="s">
        <v>440</v>
      </c>
      <c r="G2121" s="59" t="s">
        <v>440</v>
      </c>
      <c r="H2121" s="59" t="s">
        <v>747</v>
      </c>
      <c r="I2121" s="9"/>
    </row>
    <row r="2122" spans="2:9" x14ac:dyDescent="0.15">
      <c r="B2122" s="5" t="s">
        <v>743</v>
      </c>
      <c r="C2122" s="5" t="s">
        <v>134</v>
      </c>
      <c r="D2122" s="59" t="s">
        <v>462</v>
      </c>
      <c r="E2122" s="55" t="s">
        <v>450</v>
      </c>
      <c r="F2122" s="59" t="s">
        <v>440</v>
      </c>
      <c r="G2122" s="59" t="s">
        <v>440</v>
      </c>
      <c r="H2122" s="59" t="s">
        <v>747</v>
      </c>
      <c r="I2122" s="9"/>
    </row>
    <row r="2123" spans="2:9" x14ac:dyDescent="0.15">
      <c r="B2123" s="5" t="s">
        <v>743</v>
      </c>
      <c r="C2123" s="5" t="s">
        <v>135</v>
      </c>
      <c r="D2123" s="59" t="s">
        <v>463</v>
      </c>
      <c r="E2123" s="55" t="s">
        <v>450</v>
      </c>
      <c r="F2123" s="59" t="s">
        <v>440</v>
      </c>
      <c r="G2123" s="59" t="s">
        <v>440</v>
      </c>
      <c r="H2123" s="59" t="s">
        <v>747</v>
      </c>
      <c r="I2123" s="9"/>
    </row>
    <row r="2124" spans="2:9" x14ac:dyDescent="0.15">
      <c r="B2124" s="5" t="s">
        <v>743</v>
      </c>
      <c r="C2124" s="5" t="s">
        <v>136</v>
      </c>
      <c r="D2124" s="59" t="s">
        <v>464</v>
      </c>
      <c r="E2124" s="55" t="s">
        <v>450</v>
      </c>
      <c r="F2124" s="59" t="s">
        <v>440</v>
      </c>
      <c r="G2124" s="59" t="s">
        <v>440</v>
      </c>
      <c r="H2124" s="59" t="s">
        <v>747</v>
      </c>
      <c r="I2124" s="9"/>
    </row>
    <row r="2125" spans="2:9" x14ac:dyDescent="0.15">
      <c r="B2125" s="5" t="s">
        <v>743</v>
      </c>
      <c r="C2125" s="5" t="s">
        <v>137</v>
      </c>
      <c r="D2125" s="59" t="s">
        <v>465</v>
      </c>
      <c r="E2125" s="55" t="s">
        <v>450</v>
      </c>
      <c r="F2125" s="59" t="s">
        <v>440</v>
      </c>
      <c r="G2125" s="59" t="s">
        <v>440</v>
      </c>
      <c r="H2125" s="59" t="s">
        <v>747</v>
      </c>
      <c r="I2125" s="9"/>
    </row>
    <row r="2126" spans="2:9" x14ac:dyDescent="0.15">
      <c r="B2126" s="5" t="s">
        <v>743</v>
      </c>
      <c r="C2126" s="5" t="s">
        <v>305</v>
      </c>
      <c r="D2126" s="59" t="s">
        <v>466</v>
      </c>
      <c r="E2126" s="55" t="s">
        <v>450</v>
      </c>
      <c r="F2126" s="59" t="s">
        <v>440</v>
      </c>
      <c r="G2126" s="59" t="s">
        <v>440</v>
      </c>
      <c r="H2126" s="59" t="s">
        <v>747</v>
      </c>
      <c r="I2126" s="9"/>
    </row>
    <row r="2127" spans="2:9" x14ac:dyDescent="0.15">
      <c r="B2127" s="5" t="s">
        <v>133</v>
      </c>
      <c r="C2127" s="5" t="s">
        <v>1032</v>
      </c>
      <c r="D2127" s="59" t="s">
        <v>467</v>
      </c>
      <c r="E2127" s="55" t="s">
        <v>450</v>
      </c>
      <c r="F2127" s="59" t="s">
        <v>440</v>
      </c>
      <c r="G2127" s="59" t="s">
        <v>440</v>
      </c>
      <c r="H2127" s="59" t="s">
        <v>747</v>
      </c>
      <c r="I2127" s="9"/>
    </row>
    <row r="2128" spans="2:9" x14ac:dyDescent="0.15">
      <c r="B2128" s="5" t="s">
        <v>133</v>
      </c>
      <c r="C2128" s="5" t="s">
        <v>132</v>
      </c>
      <c r="D2128" s="59" t="s">
        <v>468</v>
      </c>
      <c r="E2128" s="55" t="s">
        <v>450</v>
      </c>
      <c r="F2128" s="59" t="s">
        <v>440</v>
      </c>
      <c r="G2128" s="59" t="s">
        <v>440</v>
      </c>
      <c r="H2128" s="59" t="s">
        <v>747</v>
      </c>
      <c r="I2128" s="9"/>
    </row>
    <row r="2129" spans="2:9" x14ac:dyDescent="0.15">
      <c r="B2129" s="5" t="s">
        <v>133</v>
      </c>
      <c r="C2129" s="5" t="s">
        <v>133</v>
      </c>
      <c r="D2129" s="59" t="s">
        <v>469</v>
      </c>
      <c r="E2129" s="55" t="s">
        <v>450</v>
      </c>
      <c r="F2129" s="59" t="s">
        <v>440</v>
      </c>
      <c r="G2129" s="59" t="s">
        <v>440</v>
      </c>
      <c r="H2129" s="59" t="s">
        <v>747</v>
      </c>
      <c r="I2129" s="9"/>
    </row>
    <row r="2130" spans="2:9" x14ac:dyDescent="0.15">
      <c r="B2130" s="5" t="s">
        <v>133</v>
      </c>
      <c r="C2130" s="5" t="s">
        <v>134</v>
      </c>
      <c r="D2130" s="59" t="s">
        <v>470</v>
      </c>
      <c r="E2130" s="55" t="s">
        <v>450</v>
      </c>
      <c r="F2130" s="59" t="s">
        <v>440</v>
      </c>
      <c r="G2130" s="59" t="s">
        <v>440</v>
      </c>
      <c r="H2130" s="59" t="s">
        <v>747</v>
      </c>
      <c r="I2130" s="9"/>
    </row>
    <row r="2131" spans="2:9" x14ac:dyDescent="0.15">
      <c r="B2131" s="5" t="s">
        <v>133</v>
      </c>
      <c r="C2131" s="5" t="s">
        <v>135</v>
      </c>
      <c r="D2131" s="59" t="s">
        <v>471</v>
      </c>
      <c r="E2131" s="55" t="s">
        <v>450</v>
      </c>
      <c r="F2131" s="59" t="s">
        <v>440</v>
      </c>
      <c r="G2131" s="59" t="s">
        <v>440</v>
      </c>
      <c r="H2131" s="59" t="s">
        <v>747</v>
      </c>
      <c r="I2131" s="9"/>
    </row>
    <row r="2132" spans="2:9" x14ac:dyDescent="0.15">
      <c r="B2132" s="5" t="s">
        <v>133</v>
      </c>
      <c r="C2132" s="5" t="s">
        <v>136</v>
      </c>
      <c r="D2132" s="59" t="s">
        <v>472</v>
      </c>
      <c r="E2132" s="55" t="s">
        <v>450</v>
      </c>
      <c r="F2132" s="59" t="s">
        <v>440</v>
      </c>
      <c r="G2132" s="59" t="s">
        <v>440</v>
      </c>
      <c r="H2132" s="59" t="s">
        <v>747</v>
      </c>
      <c r="I2132" s="9"/>
    </row>
    <row r="2133" spans="2:9" x14ac:dyDescent="0.15">
      <c r="B2133" s="5" t="s">
        <v>744</v>
      </c>
      <c r="C2133" s="5" t="s">
        <v>455</v>
      </c>
      <c r="D2133" s="9"/>
      <c r="E2133" s="9"/>
      <c r="F2133" s="9"/>
      <c r="G2133" s="9"/>
      <c r="H2133" s="9"/>
      <c r="I2133" s="9"/>
    </row>
    <row r="2134" spans="2:9" x14ac:dyDescent="0.15">
      <c r="B2134" s="5" t="s">
        <v>454</v>
      </c>
      <c r="C2134" s="5" t="s">
        <v>1029</v>
      </c>
      <c r="D2134" s="9"/>
      <c r="E2134" s="9"/>
      <c r="F2134" s="9"/>
      <c r="G2134" s="9"/>
      <c r="H2134" s="9"/>
      <c r="I2134" s="9"/>
    </row>
    <row r="2135" spans="2:9" x14ac:dyDescent="0.15">
      <c r="B2135" s="5" t="s">
        <v>745</v>
      </c>
      <c r="C2135" s="5" t="s">
        <v>1032</v>
      </c>
      <c r="D2135" s="59" t="s">
        <v>488</v>
      </c>
      <c r="E2135" s="55" t="s">
        <v>450</v>
      </c>
      <c r="F2135" s="59" t="s">
        <v>440</v>
      </c>
      <c r="G2135" s="59" t="s">
        <v>440</v>
      </c>
      <c r="H2135" s="59" t="s">
        <v>747</v>
      </c>
      <c r="I2135" s="9"/>
    </row>
    <row r="2136" spans="2:9" x14ac:dyDescent="0.15">
      <c r="B2136" s="5" t="s">
        <v>161</v>
      </c>
      <c r="C2136" s="5" t="s">
        <v>19</v>
      </c>
      <c r="D2136" s="59" t="s">
        <v>1359</v>
      </c>
      <c r="E2136" s="55" t="s">
        <v>988</v>
      </c>
      <c r="F2136" s="59" t="s">
        <v>63</v>
      </c>
      <c r="G2136" s="59" t="s">
        <v>63</v>
      </c>
      <c r="H2136" s="59" t="s">
        <v>747</v>
      </c>
      <c r="I2136" s="9"/>
    </row>
    <row r="2137" spans="2:9" x14ac:dyDescent="0.15">
      <c r="B2137" s="5" t="s">
        <v>161</v>
      </c>
      <c r="C2137" s="5" t="s">
        <v>69</v>
      </c>
      <c r="D2137" s="59" t="s">
        <v>1360</v>
      </c>
      <c r="E2137" s="55" t="s">
        <v>988</v>
      </c>
      <c r="F2137" s="59" t="s">
        <v>63</v>
      </c>
      <c r="G2137" s="59" t="s">
        <v>63</v>
      </c>
      <c r="H2137" s="59" t="s">
        <v>747</v>
      </c>
      <c r="I2137" s="9"/>
    </row>
    <row r="2138" spans="2:9" x14ac:dyDescent="0.15">
      <c r="B2138" s="5" t="s">
        <v>161</v>
      </c>
      <c r="C2138" s="5" t="s">
        <v>161</v>
      </c>
      <c r="D2138" s="54" t="s">
        <v>1455</v>
      </c>
      <c r="E2138" s="55" t="s">
        <v>1454</v>
      </c>
      <c r="F2138" s="59" t="s">
        <v>63</v>
      </c>
      <c r="G2138" s="59" t="s">
        <v>63</v>
      </c>
      <c r="H2138" s="59" t="s">
        <v>747</v>
      </c>
      <c r="I2138" s="9"/>
    </row>
    <row r="2139" spans="2:9" ht="120.75" x14ac:dyDescent="0.15">
      <c r="B2139" s="5" t="s">
        <v>407</v>
      </c>
      <c r="C2139" s="5"/>
      <c r="D2139" s="59" t="s">
        <v>1459</v>
      </c>
      <c r="E2139" s="33" t="s">
        <v>1666</v>
      </c>
      <c r="F2139" s="59" t="s">
        <v>63</v>
      </c>
      <c r="G2139" s="59" t="s">
        <v>63</v>
      </c>
      <c r="H2139" s="59" t="s">
        <v>747</v>
      </c>
      <c r="I2139" s="9"/>
    </row>
    <row r="2142" spans="2:9" x14ac:dyDescent="0.15">
      <c r="B2142" s="452" t="s">
        <v>674</v>
      </c>
      <c r="C2142" s="453"/>
      <c r="D2142" s="454" t="s">
        <v>490</v>
      </c>
      <c r="E2142" s="454"/>
      <c r="F2142" s="454"/>
      <c r="G2142" s="454"/>
      <c r="H2142" s="454"/>
      <c r="I2142" s="454"/>
    </row>
    <row r="2143" spans="2:9" x14ac:dyDescent="0.15">
      <c r="B2143" s="452" t="s">
        <v>706</v>
      </c>
      <c r="C2143" s="453"/>
      <c r="D2143" s="454" t="s">
        <v>491</v>
      </c>
      <c r="E2143" s="454"/>
      <c r="F2143" s="454"/>
      <c r="G2143" s="454"/>
      <c r="H2143" s="454"/>
      <c r="I2143" s="454"/>
    </row>
    <row r="2144" spans="2:9" x14ac:dyDescent="0.15">
      <c r="B2144" s="452" t="s">
        <v>402</v>
      </c>
      <c r="C2144" s="453"/>
      <c r="D2144" s="458" t="s">
        <v>436</v>
      </c>
      <c r="E2144" s="458"/>
      <c r="F2144" s="458"/>
      <c r="G2144" s="458"/>
      <c r="H2144" s="458"/>
      <c r="I2144" s="458"/>
    </row>
    <row r="2145" spans="2:9" x14ac:dyDescent="0.15">
      <c r="B2145" s="452" t="s">
        <v>705</v>
      </c>
      <c r="C2145" s="453"/>
      <c r="D2145" s="454" t="s">
        <v>206</v>
      </c>
      <c r="E2145" s="454"/>
      <c r="F2145" s="454"/>
      <c r="G2145" s="454"/>
      <c r="H2145" s="454"/>
      <c r="I2145" s="454"/>
    </row>
    <row r="2146" spans="2:9" x14ac:dyDescent="0.15">
      <c r="B2146" s="452" t="s">
        <v>673</v>
      </c>
      <c r="C2146" s="453"/>
      <c r="D2146" s="454" t="s">
        <v>91</v>
      </c>
      <c r="E2146" s="454"/>
      <c r="F2146" s="454"/>
      <c r="G2146" s="454"/>
      <c r="H2146" s="454"/>
      <c r="I2146" s="454"/>
    </row>
    <row r="2147" spans="2:9" x14ac:dyDescent="0.15">
      <c r="B2147" s="56" t="s">
        <v>58</v>
      </c>
      <c r="C2147" s="56" t="s">
        <v>59</v>
      </c>
      <c r="D2147" s="64" t="s">
        <v>674</v>
      </c>
      <c r="E2147" s="64" t="s">
        <v>706</v>
      </c>
      <c r="F2147" s="64" t="s">
        <v>707</v>
      </c>
      <c r="G2147" s="64" t="s">
        <v>708</v>
      </c>
      <c r="H2147" s="64" t="s">
        <v>709</v>
      </c>
      <c r="I2147" s="59" t="s">
        <v>749</v>
      </c>
    </row>
    <row r="2148" spans="2:9" x14ac:dyDescent="0.15">
      <c r="B2148" s="5" t="s">
        <v>716</v>
      </c>
      <c r="C2148" s="5"/>
      <c r="D2148" s="59" t="s">
        <v>492</v>
      </c>
      <c r="E2148" s="9" t="s">
        <v>493</v>
      </c>
      <c r="F2148" s="59" t="s">
        <v>494</v>
      </c>
      <c r="G2148" s="59" t="s">
        <v>440</v>
      </c>
      <c r="H2148" s="59" t="s">
        <v>747</v>
      </c>
      <c r="I2148" s="9"/>
    </row>
    <row r="2150" spans="2:9" x14ac:dyDescent="0.15">
      <c r="B2150" s="2" t="s">
        <v>8448</v>
      </c>
    </row>
    <row r="2151" spans="2:9" x14ac:dyDescent="0.15">
      <c r="B2151" s="452" t="s">
        <v>674</v>
      </c>
      <c r="C2151" s="453"/>
      <c r="D2151" s="454" t="s">
        <v>8451</v>
      </c>
      <c r="E2151" s="454"/>
      <c r="F2151" s="454"/>
      <c r="G2151" s="454"/>
      <c r="H2151" s="454"/>
      <c r="I2151" s="454"/>
    </row>
    <row r="2152" spans="2:9" x14ac:dyDescent="0.15">
      <c r="B2152" s="452" t="s">
        <v>706</v>
      </c>
      <c r="C2152" s="453"/>
      <c r="D2152" s="454" t="s">
        <v>8446</v>
      </c>
      <c r="E2152" s="454"/>
      <c r="F2152" s="454"/>
      <c r="G2152" s="454"/>
      <c r="H2152" s="454"/>
      <c r="I2152" s="454"/>
    </row>
    <row r="2153" spans="2:9" x14ac:dyDescent="0.15">
      <c r="B2153" s="452" t="s">
        <v>44</v>
      </c>
      <c r="C2153" s="453"/>
      <c r="D2153" s="458" t="s">
        <v>8450</v>
      </c>
      <c r="E2153" s="458"/>
      <c r="F2153" s="458"/>
      <c r="G2153" s="458"/>
      <c r="H2153" s="458"/>
      <c r="I2153" s="458"/>
    </row>
    <row r="2154" spans="2:9" x14ac:dyDescent="0.15">
      <c r="B2154" s="452" t="s">
        <v>705</v>
      </c>
      <c r="C2154" s="453"/>
      <c r="D2154" s="454" t="s">
        <v>441</v>
      </c>
      <c r="E2154" s="454"/>
      <c r="F2154" s="454"/>
      <c r="G2154" s="454"/>
      <c r="H2154" s="454"/>
      <c r="I2154" s="454"/>
    </row>
    <row r="2155" spans="2:9" x14ac:dyDescent="0.15">
      <c r="B2155" s="452" t="s">
        <v>673</v>
      </c>
      <c r="C2155" s="453"/>
      <c r="D2155" s="454" t="s">
        <v>8447</v>
      </c>
      <c r="E2155" s="454"/>
      <c r="F2155" s="454"/>
      <c r="G2155" s="454"/>
      <c r="H2155" s="454"/>
      <c r="I2155" s="454"/>
    </row>
    <row r="2156" spans="2:9" x14ac:dyDescent="0.15">
      <c r="B2156" s="56" t="s">
        <v>58</v>
      </c>
      <c r="C2156" s="56" t="s">
        <v>59</v>
      </c>
      <c r="D2156" s="64" t="s">
        <v>674</v>
      </c>
      <c r="E2156" s="64" t="s">
        <v>706</v>
      </c>
      <c r="F2156" s="64" t="s">
        <v>707</v>
      </c>
      <c r="G2156" s="64" t="s">
        <v>708</v>
      </c>
      <c r="H2156" s="64" t="s">
        <v>709</v>
      </c>
      <c r="I2156" s="59" t="s">
        <v>749</v>
      </c>
    </row>
    <row r="2157" spans="2:9" ht="34.5" x14ac:dyDescent="0.15">
      <c r="B2157" s="5" t="s">
        <v>702</v>
      </c>
      <c r="C2157" s="5"/>
      <c r="D2157" s="59" t="s">
        <v>492</v>
      </c>
      <c r="E2157" s="1" t="s">
        <v>9108</v>
      </c>
      <c r="F2157" s="59" t="s">
        <v>62</v>
      </c>
      <c r="G2157" s="59" t="s">
        <v>63</v>
      </c>
      <c r="H2157" s="59" t="s">
        <v>747</v>
      </c>
      <c r="I2157" s="9"/>
    </row>
    <row r="2159" spans="2:9" x14ac:dyDescent="0.15">
      <c r="B2159" s="2" t="s">
        <v>10071</v>
      </c>
    </row>
    <row r="2160" spans="2:9" x14ac:dyDescent="0.15">
      <c r="B2160" s="452" t="s">
        <v>674</v>
      </c>
      <c r="C2160" s="453"/>
      <c r="D2160" s="454" t="s">
        <v>10065</v>
      </c>
      <c r="E2160" s="454"/>
      <c r="F2160" s="454"/>
      <c r="G2160" s="454"/>
      <c r="H2160" s="454"/>
      <c r="I2160" s="454"/>
    </row>
    <row r="2161" spans="2:10" x14ac:dyDescent="0.15">
      <c r="B2161" s="452" t="s">
        <v>706</v>
      </c>
      <c r="C2161" s="453"/>
      <c r="D2161" s="454" t="s">
        <v>10066</v>
      </c>
      <c r="E2161" s="454"/>
      <c r="F2161" s="454"/>
      <c r="G2161" s="454"/>
      <c r="H2161" s="454"/>
      <c r="I2161" s="454"/>
    </row>
    <row r="2162" spans="2:10" x14ac:dyDescent="0.15">
      <c r="B2162" s="452" t="s">
        <v>44</v>
      </c>
      <c r="C2162" s="453"/>
      <c r="D2162" s="458" t="s">
        <v>10059</v>
      </c>
      <c r="E2162" s="458"/>
      <c r="F2162" s="458"/>
      <c r="G2162" s="458"/>
      <c r="H2162" s="458"/>
      <c r="I2162" s="458"/>
    </row>
    <row r="2163" spans="2:10" x14ac:dyDescent="0.15">
      <c r="B2163" s="452" t="s">
        <v>705</v>
      </c>
      <c r="C2163" s="453"/>
      <c r="D2163" s="454" t="s">
        <v>441</v>
      </c>
      <c r="E2163" s="454"/>
      <c r="F2163" s="454"/>
      <c r="G2163" s="454"/>
      <c r="H2163" s="454"/>
      <c r="I2163" s="454"/>
    </row>
    <row r="2164" spans="2:10" x14ac:dyDescent="0.15">
      <c r="B2164" s="452" t="s">
        <v>673</v>
      </c>
      <c r="C2164" s="453"/>
      <c r="D2164" s="454" t="s">
        <v>2</v>
      </c>
      <c r="E2164" s="454"/>
      <c r="F2164" s="454"/>
      <c r="G2164" s="454"/>
      <c r="H2164" s="454"/>
      <c r="I2164" s="454"/>
    </row>
    <row r="2165" spans="2:10" x14ac:dyDescent="0.15">
      <c r="B2165" s="56" t="s">
        <v>58</v>
      </c>
      <c r="C2165" s="56" t="s">
        <v>59</v>
      </c>
      <c r="D2165" s="64" t="s">
        <v>674</v>
      </c>
      <c r="E2165" s="64" t="s">
        <v>706</v>
      </c>
      <c r="F2165" s="64" t="s">
        <v>707</v>
      </c>
      <c r="G2165" s="64" t="s">
        <v>708</v>
      </c>
      <c r="H2165" s="64" t="s">
        <v>709</v>
      </c>
      <c r="I2165" s="59" t="s">
        <v>749</v>
      </c>
    </row>
    <row r="2166" spans="2:10" x14ac:dyDescent="0.15">
      <c r="B2166" s="293" t="s">
        <v>702</v>
      </c>
      <c r="C2166" s="293"/>
      <c r="D2166" s="294" t="s">
        <v>10068</v>
      </c>
      <c r="E2166" s="405" t="s">
        <v>10070</v>
      </c>
      <c r="F2166" s="292" t="s">
        <v>62</v>
      </c>
      <c r="G2166" s="292" t="s">
        <v>63</v>
      </c>
      <c r="H2166" s="292" t="s">
        <v>747</v>
      </c>
      <c r="I2166" s="59"/>
      <c r="J2166" s="286" t="s">
        <v>10072</v>
      </c>
    </row>
    <row r="2167" spans="2:10" ht="34.5" x14ac:dyDescent="0.15">
      <c r="B2167" s="260" t="s">
        <v>10069</v>
      </c>
      <c r="C2167" s="5"/>
      <c r="D2167" s="59" t="s">
        <v>492</v>
      </c>
      <c r="E2167" s="1" t="s">
        <v>10060</v>
      </c>
      <c r="F2167" s="59" t="s">
        <v>62</v>
      </c>
      <c r="G2167" s="59" t="s">
        <v>63</v>
      </c>
      <c r="H2167" s="59" t="s">
        <v>747</v>
      </c>
      <c r="I2167" s="9"/>
      <c r="J2167" s="286" t="s">
        <v>10078</v>
      </c>
    </row>
    <row r="2170" spans="2:10" x14ac:dyDescent="0.15">
      <c r="B2170" s="452" t="s">
        <v>674</v>
      </c>
      <c r="C2170" s="453"/>
      <c r="D2170" s="454" t="s">
        <v>991</v>
      </c>
      <c r="E2170" s="454"/>
      <c r="F2170" s="454"/>
      <c r="G2170" s="454"/>
      <c r="H2170" s="454"/>
      <c r="I2170" s="454"/>
    </row>
    <row r="2171" spans="2:10" x14ac:dyDescent="0.15">
      <c r="B2171" s="452" t="s">
        <v>706</v>
      </c>
      <c r="C2171" s="453"/>
      <c r="D2171" s="454" t="s">
        <v>989</v>
      </c>
      <c r="E2171" s="454"/>
      <c r="F2171" s="454"/>
      <c r="G2171" s="454"/>
      <c r="H2171" s="454"/>
      <c r="I2171" s="454"/>
    </row>
    <row r="2172" spans="2:10" x14ac:dyDescent="0.15">
      <c r="B2172" s="452" t="s">
        <v>402</v>
      </c>
      <c r="C2172" s="453"/>
      <c r="D2172" s="454" t="s">
        <v>990</v>
      </c>
      <c r="E2172" s="454"/>
      <c r="F2172" s="454"/>
      <c r="G2172" s="454"/>
      <c r="H2172" s="454"/>
      <c r="I2172" s="454"/>
    </row>
    <row r="2173" spans="2:10" x14ac:dyDescent="0.15">
      <c r="B2173" s="452" t="s">
        <v>705</v>
      </c>
      <c r="C2173" s="453"/>
      <c r="D2173" s="454" t="s">
        <v>308</v>
      </c>
      <c r="E2173" s="454"/>
      <c r="F2173" s="454"/>
      <c r="G2173" s="454"/>
      <c r="H2173" s="454"/>
      <c r="I2173" s="454"/>
    </row>
    <row r="2174" spans="2:10" x14ac:dyDescent="0.15">
      <c r="B2174" s="452" t="s">
        <v>673</v>
      </c>
      <c r="C2174" s="453"/>
      <c r="D2174" s="454" t="s">
        <v>5</v>
      </c>
      <c r="E2174" s="454"/>
      <c r="F2174" s="454"/>
      <c r="G2174" s="454"/>
      <c r="H2174" s="454"/>
      <c r="I2174" s="454"/>
    </row>
    <row r="2175" spans="2:10" x14ac:dyDescent="0.15">
      <c r="B2175" s="56" t="s">
        <v>58</v>
      </c>
      <c r="C2175" s="56" t="s">
        <v>59</v>
      </c>
      <c r="D2175" s="64" t="s">
        <v>674</v>
      </c>
      <c r="E2175" s="64" t="s">
        <v>706</v>
      </c>
      <c r="F2175" s="64" t="s">
        <v>707</v>
      </c>
      <c r="G2175" s="64" t="s">
        <v>708</v>
      </c>
      <c r="H2175" s="64" t="s">
        <v>709</v>
      </c>
      <c r="I2175" s="59" t="s">
        <v>749</v>
      </c>
    </row>
    <row r="2176" spans="2:10" x14ac:dyDescent="0.15">
      <c r="B2176" s="5" t="s">
        <v>716</v>
      </c>
      <c r="C2176" s="5"/>
      <c r="D2176" s="59" t="s">
        <v>492</v>
      </c>
      <c r="E2176" s="9" t="s">
        <v>493</v>
      </c>
      <c r="F2176" s="59" t="s">
        <v>494</v>
      </c>
      <c r="G2176" s="59" t="s">
        <v>440</v>
      </c>
      <c r="H2176" s="59" t="s">
        <v>747</v>
      </c>
      <c r="I2176" s="9"/>
    </row>
    <row r="2177" spans="2:9" x14ac:dyDescent="0.15">
      <c r="B2177" s="5"/>
      <c r="C2177" s="5"/>
      <c r="D2177" s="59"/>
      <c r="E2177" s="55"/>
      <c r="F2177" s="59"/>
      <c r="G2177" s="59"/>
      <c r="H2177" s="59"/>
      <c r="I2177" s="9"/>
    </row>
    <row r="2180" spans="2:9" x14ac:dyDescent="0.15">
      <c r="B2180" s="452" t="s">
        <v>674</v>
      </c>
      <c r="C2180" s="453"/>
      <c r="D2180" s="454" t="s">
        <v>992</v>
      </c>
      <c r="E2180" s="454"/>
      <c r="F2180" s="454"/>
      <c r="G2180" s="454"/>
      <c r="H2180" s="454"/>
      <c r="I2180" s="454"/>
    </row>
    <row r="2181" spans="2:9" x14ac:dyDescent="0.15">
      <c r="B2181" s="452" t="s">
        <v>706</v>
      </c>
      <c r="C2181" s="453"/>
      <c r="D2181" s="454" t="s">
        <v>989</v>
      </c>
      <c r="E2181" s="454"/>
      <c r="F2181" s="454"/>
      <c r="G2181" s="454"/>
      <c r="H2181" s="454"/>
      <c r="I2181" s="454"/>
    </row>
    <row r="2182" spans="2:9" x14ac:dyDescent="0.15">
      <c r="B2182" s="452" t="s">
        <v>402</v>
      </c>
      <c r="C2182" s="453"/>
      <c r="D2182" s="454" t="s">
        <v>993</v>
      </c>
      <c r="E2182" s="454"/>
      <c r="F2182" s="454"/>
      <c r="G2182" s="454"/>
      <c r="H2182" s="454"/>
      <c r="I2182" s="454"/>
    </row>
    <row r="2183" spans="2:9" x14ac:dyDescent="0.15">
      <c r="B2183" s="452" t="s">
        <v>705</v>
      </c>
      <c r="C2183" s="453"/>
      <c r="D2183" s="454" t="s">
        <v>308</v>
      </c>
      <c r="E2183" s="454"/>
      <c r="F2183" s="454"/>
      <c r="G2183" s="454"/>
      <c r="H2183" s="454"/>
      <c r="I2183" s="454"/>
    </row>
    <row r="2184" spans="2:9" x14ac:dyDescent="0.15">
      <c r="B2184" s="452" t="s">
        <v>673</v>
      </c>
      <c r="C2184" s="453"/>
      <c r="D2184" s="454" t="s">
        <v>5</v>
      </c>
      <c r="E2184" s="454"/>
      <c r="F2184" s="454"/>
      <c r="G2184" s="454"/>
      <c r="H2184" s="454"/>
      <c r="I2184" s="454"/>
    </row>
    <row r="2185" spans="2:9" x14ac:dyDescent="0.15">
      <c r="B2185" s="56" t="s">
        <v>58</v>
      </c>
      <c r="C2185" s="56" t="s">
        <v>59</v>
      </c>
      <c r="D2185" s="64" t="s">
        <v>674</v>
      </c>
      <c r="E2185" s="64" t="s">
        <v>706</v>
      </c>
      <c r="F2185" s="64" t="s">
        <v>707</v>
      </c>
      <c r="G2185" s="64" t="s">
        <v>708</v>
      </c>
      <c r="H2185" s="64" t="s">
        <v>709</v>
      </c>
      <c r="I2185" s="59" t="s">
        <v>749</v>
      </c>
    </row>
    <row r="2186" spans="2:9" x14ac:dyDescent="0.15">
      <c r="B2186" s="5" t="s">
        <v>309</v>
      </c>
      <c r="C2186" s="5"/>
      <c r="D2186" s="59" t="s">
        <v>995</v>
      </c>
      <c r="E2186" s="9" t="s">
        <v>994</v>
      </c>
      <c r="F2186" s="59" t="s">
        <v>494</v>
      </c>
      <c r="G2186" s="59" t="s">
        <v>440</v>
      </c>
      <c r="H2186" s="59" t="s">
        <v>747</v>
      </c>
      <c r="I2186" s="9"/>
    </row>
    <row r="2187" spans="2:9" x14ac:dyDescent="0.15">
      <c r="B2187" s="5" t="s">
        <v>671</v>
      </c>
      <c r="C2187" s="5"/>
      <c r="D2187" s="59" t="s">
        <v>996</v>
      </c>
      <c r="E2187" s="9" t="s">
        <v>994</v>
      </c>
      <c r="F2187" s="59" t="s">
        <v>494</v>
      </c>
      <c r="G2187" s="59" t="s">
        <v>440</v>
      </c>
      <c r="H2187" s="59" t="s">
        <v>747</v>
      </c>
      <c r="I2187" s="9"/>
    </row>
    <row r="2190" spans="2:9" x14ac:dyDescent="0.15">
      <c r="B2190" s="452" t="s">
        <v>674</v>
      </c>
      <c r="C2190" s="453"/>
      <c r="D2190" s="454" t="s">
        <v>1349</v>
      </c>
      <c r="E2190" s="454"/>
      <c r="F2190" s="454"/>
      <c r="G2190" s="454"/>
      <c r="H2190" s="454"/>
      <c r="I2190" s="454"/>
    </row>
    <row r="2191" spans="2:9" x14ac:dyDescent="0.15">
      <c r="B2191" s="452" t="s">
        <v>706</v>
      </c>
      <c r="C2191" s="453"/>
      <c r="D2191" s="454" t="s">
        <v>1350</v>
      </c>
      <c r="E2191" s="454"/>
      <c r="F2191" s="454"/>
      <c r="G2191" s="454"/>
      <c r="H2191" s="454"/>
      <c r="I2191" s="454"/>
    </row>
    <row r="2192" spans="2:9" x14ac:dyDescent="0.15">
      <c r="B2192" s="452" t="s">
        <v>44</v>
      </c>
      <c r="C2192" s="453"/>
      <c r="D2192" s="458" t="s">
        <v>1457</v>
      </c>
      <c r="E2192" s="458"/>
      <c r="F2192" s="458"/>
      <c r="G2192" s="458"/>
      <c r="H2192" s="458"/>
      <c r="I2192" s="458"/>
    </row>
    <row r="2193" spans="2:9" x14ac:dyDescent="0.15">
      <c r="B2193" s="452" t="s">
        <v>705</v>
      </c>
      <c r="C2193" s="453"/>
      <c r="D2193" s="455" t="s">
        <v>220</v>
      </c>
      <c r="E2193" s="456"/>
      <c r="F2193" s="456"/>
      <c r="G2193" s="456"/>
      <c r="H2193" s="456"/>
      <c r="I2193" s="457"/>
    </row>
    <row r="2194" spans="2:9" x14ac:dyDescent="0.15">
      <c r="B2194" s="452" t="s">
        <v>673</v>
      </c>
      <c r="C2194" s="453"/>
      <c r="D2194" s="454" t="s">
        <v>1730</v>
      </c>
      <c r="E2194" s="454"/>
      <c r="F2194" s="454"/>
      <c r="G2194" s="454"/>
      <c r="H2194" s="454"/>
      <c r="I2194" s="454"/>
    </row>
    <row r="2195" spans="2:9" x14ac:dyDescent="0.15">
      <c r="B2195" s="56" t="s">
        <v>58</v>
      </c>
      <c r="C2195" s="56" t="s">
        <v>59</v>
      </c>
      <c r="D2195" s="64" t="s">
        <v>674</v>
      </c>
      <c r="E2195" s="64" t="s">
        <v>706</v>
      </c>
      <c r="F2195" s="64" t="s">
        <v>707</v>
      </c>
      <c r="G2195" s="64" t="s">
        <v>708</v>
      </c>
      <c r="H2195" s="64" t="s">
        <v>709</v>
      </c>
      <c r="I2195" s="59" t="s">
        <v>749</v>
      </c>
    </row>
    <row r="2196" spans="2:9" ht="34.5" customHeight="1" x14ac:dyDescent="0.15">
      <c r="B2196" s="5" t="s">
        <v>61</v>
      </c>
      <c r="C2196" s="5" t="s">
        <v>61</v>
      </c>
      <c r="D2196" s="59" t="s">
        <v>1351</v>
      </c>
      <c r="E2196" s="9" t="s">
        <v>1352</v>
      </c>
      <c r="F2196" s="59" t="s">
        <v>63</v>
      </c>
      <c r="G2196" s="59" t="s">
        <v>63</v>
      </c>
      <c r="H2196" s="59" t="s">
        <v>747</v>
      </c>
      <c r="I2196" s="9"/>
    </row>
    <row r="2197" spans="2:9" ht="34.5" x14ac:dyDescent="0.15">
      <c r="B2197" s="5" t="s">
        <v>61</v>
      </c>
      <c r="C2197" s="5" t="s">
        <v>216</v>
      </c>
      <c r="D2197" s="59" t="s">
        <v>1367</v>
      </c>
      <c r="E2197" s="1" t="s">
        <v>1452</v>
      </c>
      <c r="F2197" s="59" t="s">
        <v>63</v>
      </c>
      <c r="G2197" s="59" t="s">
        <v>63</v>
      </c>
      <c r="H2197" s="59" t="s">
        <v>747</v>
      </c>
      <c r="I2197" s="9"/>
    </row>
    <row r="2198" spans="2:9" x14ac:dyDescent="0.15">
      <c r="B2198" s="5" t="s">
        <v>61</v>
      </c>
      <c r="C2198" s="5" t="s">
        <v>161</v>
      </c>
      <c r="D2198" s="59" t="s">
        <v>1456</v>
      </c>
      <c r="E2198" s="9" t="s">
        <v>1352</v>
      </c>
      <c r="F2198" s="59" t="s">
        <v>63</v>
      </c>
      <c r="G2198" s="59" t="s">
        <v>63</v>
      </c>
      <c r="H2198" s="59" t="s">
        <v>747</v>
      </c>
      <c r="I2198" s="9"/>
    </row>
    <row r="2199" spans="2:9" x14ac:dyDescent="0.15">
      <c r="B2199" s="5" t="s">
        <v>61</v>
      </c>
      <c r="C2199" s="5" t="s">
        <v>855</v>
      </c>
      <c r="D2199" s="59" t="s">
        <v>1353</v>
      </c>
      <c r="E2199" s="9" t="s">
        <v>1354</v>
      </c>
      <c r="F2199" s="59" t="s">
        <v>62</v>
      </c>
      <c r="G2199" s="59" t="s">
        <v>63</v>
      </c>
      <c r="H2199" s="59" t="s">
        <v>747</v>
      </c>
      <c r="I2199" s="9"/>
    </row>
    <row r="2200" spans="2:9" x14ac:dyDescent="0.15">
      <c r="B2200" s="5" t="s">
        <v>19</v>
      </c>
      <c r="C2200" s="5" t="s">
        <v>61</v>
      </c>
      <c r="D2200" s="59" t="s">
        <v>1361</v>
      </c>
      <c r="E2200" s="55" t="s">
        <v>1363</v>
      </c>
      <c r="F2200" s="59" t="s">
        <v>63</v>
      </c>
      <c r="G2200" s="59" t="s">
        <v>63</v>
      </c>
      <c r="H2200" s="59" t="s">
        <v>747</v>
      </c>
      <c r="I2200" s="9"/>
    </row>
    <row r="2201" spans="2:9" x14ac:dyDescent="0.15">
      <c r="B2201" s="5" t="s">
        <v>19</v>
      </c>
      <c r="C2201" s="5" t="s">
        <v>19</v>
      </c>
      <c r="D2201" s="59" t="s">
        <v>1362</v>
      </c>
      <c r="E2201" s="55" t="s">
        <v>1364</v>
      </c>
      <c r="F2201" s="59" t="s">
        <v>63</v>
      </c>
      <c r="G2201" s="59" t="s">
        <v>63</v>
      </c>
      <c r="H2201" s="59" t="s">
        <v>747</v>
      </c>
      <c r="I2201" s="9"/>
    </row>
    <row r="2202" spans="2:9" x14ac:dyDescent="0.15">
      <c r="B2202" s="5" t="s">
        <v>19</v>
      </c>
      <c r="C2202" s="5" t="s">
        <v>855</v>
      </c>
      <c r="D2202" s="59" t="s">
        <v>1365</v>
      </c>
      <c r="E2202" s="9" t="s">
        <v>1354</v>
      </c>
      <c r="F2202" s="59" t="s">
        <v>62</v>
      </c>
      <c r="G2202" s="59" t="s">
        <v>63</v>
      </c>
      <c r="H2202" s="59" t="s">
        <v>747</v>
      </c>
      <c r="I2202" s="9"/>
    </row>
    <row r="2203" spans="2:9" x14ac:dyDescent="0.15">
      <c r="B2203" s="5" t="s">
        <v>69</v>
      </c>
      <c r="C2203" s="5" t="s">
        <v>61</v>
      </c>
      <c r="D2203" s="59" t="s">
        <v>1584</v>
      </c>
      <c r="E2203" s="55" t="s">
        <v>1366</v>
      </c>
      <c r="F2203" s="59" t="s">
        <v>63</v>
      </c>
      <c r="G2203" s="59" t="s">
        <v>63</v>
      </c>
      <c r="H2203" s="59" t="s">
        <v>747</v>
      </c>
      <c r="I2203" s="9"/>
    </row>
    <row r="2204" spans="2:9" x14ac:dyDescent="0.15">
      <c r="B2204" s="5" t="s">
        <v>69</v>
      </c>
      <c r="C2204" s="5" t="s">
        <v>19</v>
      </c>
      <c r="D2204" s="59" t="s">
        <v>1585</v>
      </c>
      <c r="E2204" s="55" t="s">
        <v>1366</v>
      </c>
      <c r="F2204" s="59" t="s">
        <v>63</v>
      </c>
      <c r="G2204" s="59" t="s">
        <v>63</v>
      </c>
      <c r="H2204" s="59" t="s">
        <v>747</v>
      </c>
      <c r="I2204" s="9"/>
    </row>
    <row r="2205" spans="2:9" x14ac:dyDescent="0.15">
      <c r="B2205" s="5" t="s">
        <v>161</v>
      </c>
      <c r="C2205" s="5" t="s">
        <v>61</v>
      </c>
      <c r="D2205" s="59" t="s">
        <v>488</v>
      </c>
      <c r="E2205" s="55" t="s">
        <v>450</v>
      </c>
      <c r="F2205" s="59" t="s">
        <v>63</v>
      </c>
      <c r="G2205" s="59" t="s">
        <v>63</v>
      </c>
      <c r="H2205" s="59" t="s">
        <v>747</v>
      </c>
      <c r="I2205" s="9"/>
    </row>
    <row r="2206" spans="2:9" x14ac:dyDescent="0.15">
      <c r="B2206" s="5" t="s">
        <v>161</v>
      </c>
      <c r="C2206" s="5" t="s">
        <v>1640</v>
      </c>
      <c r="D2206" s="59" t="s">
        <v>1583</v>
      </c>
      <c r="E2206" s="55" t="s">
        <v>1641</v>
      </c>
      <c r="F2206" s="59" t="s">
        <v>63</v>
      </c>
      <c r="G2206" s="59" t="s">
        <v>63</v>
      </c>
      <c r="H2206" s="59" t="s">
        <v>747</v>
      </c>
      <c r="I2206" s="9"/>
    </row>
    <row r="2207" spans="2:9" x14ac:dyDescent="0.15">
      <c r="B2207" s="5" t="s">
        <v>424</v>
      </c>
      <c r="C2207" s="5" t="s">
        <v>46</v>
      </c>
      <c r="D2207" s="59" t="s">
        <v>1665</v>
      </c>
      <c r="E2207" s="55" t="s">
        <v>1673</v>
      </c>
      <c r="F2207" s="59" t="s">
        <v>63</v>
      </c>
      <c r="G2207" s="59" t="s">
        <v>63</v>
      </c>
      <c r="H2207" s="59" t="s">
        <v>747</v>
      </c>
      <c r="I2207" s="9"/>
    </row>
    <row r="2210" spans="2:11" x14ac:dyDescent="0.15">
      <c r="B2210" s="452" t="s">
        <v>674</v>
      </c>
      <c r="C2210" s="453"/>
      <c r="D2210" s="454" t="s">
        <v>1244</v>
      </c>
      <c r="E2210" s="454"/>
      <c r="F2210" s="454"/>
      <c r="G2210" s="454"/>
      <c r="H2210" s="454"/>
      <c r="I2210" s="454"/>
    </row>
    <row r="2211" spans="2:11" x14ac:dyDescent="0.15">
      <c r="B2211" s="452" t="s">
        <v>706</v>
      </c>
      <c r="C2211" s="453"/>
      <c r="D2211" s="454" t="s">
        <v>1245</v>
      </c>
      <c r="E2211" s="454"/>
      <c r="F2211" s="454"/>
      <c r="G2211" s="454"/>
      <c r="H2211" s="454"/>
      <c r="I2211" s="454"/>
    </row>
    <row r="2212" spans="2:11" x14ac:dyDescent="0.15">
      <c r="B2212" s="452" t="s">
        <v>44</v>
      </c>
      <c r="C2212" s="453"/>
      <c r="D2212" s="494" t="s">
        <v>1236</v>
      </c>
      <c r="E2212" s="454"/>
      <c r="F2212" s="454"/>
      <c r="G2212" s="454"/>
      <c r="H2212" s="454"/>
      <c r="I2212" s="454"/>
    </row>
    <row r="2213" spans="2:11" x14ac:dyDescent="0.15">
      <c r="B2213" s="452" t="s">
        <v>705</v>
      </c>
      <c r="C2213" s="453"/>
      <c r="D2213" s="454" t="s">
        <v>57</v>
      </c>
      <c r="E2213" s="454"/>
      <c r="F2213" s="454"/>
      <c r="G2213" s="454"/>
      <c r="H2213" s="454"/>
      <c r="I2213" s="454"/>
    </row>
    <row r="2214" spans="2:11" x14ac:dyDescent="0.15">
      <c r="B2214" s="452" t="s">
        <v>673</v>
      </c>
      <c r="C2214" s="453"/>
      <c r="D2214" s="454" t="s">
        <v>0</v>
      </c>
      <c r="E2214" s="454"/>
      <c r="F2214" s="454"/>
      <c r="G2214" s="454"/>
      <c r="H2214" s="454"/>
      <c r="I2214" s="454"/>
    </row>
    <row r="2215" spans="2:11" x14ac:dyDescent="0.15">
      <c r="B2215" s="56" t="s">
        <v>58</v>
      </c>
      <c r="C2215" s="56" t="s">
        <v>59</v>
      </c>
      <c r="D2215" s="64" t="s">
        <v>674</v>
      </c>
      <c r="E2215" s="64" t="s">
        <v>706</v>
      </c>
      <c r="F2215" s="64" t="s">
        <v>707</v>
      </c>
      <c r="G2215" s="64" t="s">
        <v>708</v>
      </c>
      <c r="H2215" s="64" t="s">
        <v>709</v>
      </c>
      <c r="I2215" s="59" t="s">
        <v>749</v>
      </c>
    </row>
    <row r="2216" spans="2:11" x14ac:dyDescent="0.15">
      <c r="B2216" s="5" t="s">
        <v>45</v>
      </c>
      <c r="C2216" s="5"/>
      <c r="D2216" s="59" t="s">
        <v>1238</v>
      </c>
      <c r="E2216" s="178" t="s">
        <v>6576</v>
      </c>
      <c r="F2216" s="59" t="s">
        <v>18</v>
      </c>
      <c r="G2216" s="59" t="s">
        <v>1241</v>
      </c>
      <c r="H2216" s="59" t="s">
        <v>747</v>
      </c>
      <c r="I2216" s="9" t="s">
        <v>1240</v>
      </c>
      <c r="J2216" s="40" t="s">
        <v>3335</v>
      </c>
      <c r="K2216" s="3" t="s">
        <v>6577</v>
      </c>
    </row>
    <row r="2217" spans="2:11" x14ac:dyDescent="0.15">
      <c r="B2217" s="5" t="s">
        <v>95</v>
      </c>
      <c r="C2217" s="5"/>
      <c r="D2217" s="59" t="s">
        <v>3326</v>
      </c>
      <c r="E2217" s="178" t="s">
        <v>1239</v>
      </c>
      <c r="F2217" s="59" t="s">
        <v>18</v>
      </c>
      <c r="G2217" s="59" t="s">
        <v>1242</v>
      </c>
      <c r="H2217" s="59" t="s">
        <v>747</v>
      </c>
      <c r="I2217" s="9" t="s">
        <v>1240</v>
      </c>
    </row>
    <row r="2218" spans="2:11" x14ac:dyDescent="0.15">
      <c r="B2218" s="5" t="s">
        <v>46</v>
      </c>
      <c r="C2218" s="5"/>
      <c r="D2218" s="59" t="s">
        <v>3325</v>
      </c>
      <c r="E2218" s="178" t="s">
        <v>1239</v>
      </c>
      <c r="F2218" s="59" t="s">
        <v>18</v>
      </c>
      <c r="G2218" s="59" t="s">
        <v>1241</v>
      </c>
      <c r="H2218" s="59" t="s">
        <v>747</v>
      </c>
      <c r="I2218" s="9" t="s">
        <v>1240</v>
      </c>
      <c r="J2218" s="40" t="s">
        <v>3335</v>
      </c>
    </row>
    <row r="2219" spans="2:11" x14ac:dyDescent="0.15">
      <c r="B2219" s="5" t="s">
        <v>844</v>
      </c>
      <c r="C2219" s="6"/>
      <c r="D2219" s="9"/>
      <c r="E2219" s="9"/>
      <c r="F2219" s="9"/>
      <c r="G2219" s="9"/>
      <c r="H2219" s="9"/>
      <c r="I2219" s="9"/>
    </row>
    <row r="2220" spans="2:11" x14ac:dyDescent="0.15">
      <c r="B2220" s="5" t="s">
        <v>907</v>
      </c>
      <c r="C2220" s="5" t="s">
        <v>1032</v>
      </c>
      <c r="D2220" s="59" t="s">
        <v>2411</v>
      </c>
      <c r="E2220" s="55" t="s">
        <v>450</v>
      </c>
      <c r="F2220" s="59" t="s">
        <v>440</v>
      </c>
      <c r="G2220" s="59" t="s">
        <v>440</v>
      </c>
      <c r="H2220" s="59" t="s">
        <v>747</v>
      </c>
      <c r="I2220" s="9"/>
    </row>
    <row r="2221" spans="2:11" x14ac:dyDescent="0.15">
      <c r="B2221" s="5" t="s">
        <v>907</v>
      </c>
      <c r="C2221" s="5" t="s">
        <v>132</v>
      </c>
      <c r="D2221" s="59"/>
      <c r="E2221" s="55" t="s">
        <v>450</v>
      </c>
      <c r="F2221" s="59" t="s">
        <v>440</v>
      </c>
      <c r="G2221" s="59" t="s">
        <v>440</v>
      </c>
      <c r="H2221" s="59" t="s">
        <v>747</v>
      </c>
      <c r="I2221" s="9"/>
    </row>
    <row r="2222" spans="2:11" x14ac:dyDescent="0.15">
      <c r="B2222" s="5" t="s">
        <v>907</v>
      </c>
      <c r="C2222" s="5" t="s">
        <v>133</v>
      </c>
      <c r="D2222" s="59"/>
      <c r="E2222" s="55" t="s">
        <v>450</v>
      </c>
      <c r="F2222" s="59" t="s">
        <v>440</v>
      </c>
      <c r="G2222" s="59" t="s">
        <v>440</v>
      </c>
      <c r="H2222" s="59" t="s">
        <v>747</v>
      </c>
      <c r="I2222" s="9"/>
    </row>
    <row r="2223" spans="2:11" x14ac:dyDescent="0.15">
      <c r="B2223" s="5" t="s">
        <v>907</v>
      </c>
      <c r="C2223" s="5" t="s">
        <v>134</v>
      </c>
      <c r="D2223" s="59"/>
      <c r="E2223" s="55" t="s">
        <v>450</v>
      </c>
      <c r="F2223" s="59" t="s">
        <v>440</v>
      </c>
      <c r="G2223" s="59" t="s">
        <v>440</v>
      </c>
      <c r="H2223" s="59" t="s">
        <v>747</v>
      </c>
      <c r="I2223" s="9"/>
    </row>
    <row r="2224" spans="2:11" x14ac:dyDescent="0.15">
      <c r="B2224" s="5" t="s">
        <v>907</v>
      </c>
      <c r="C2224" s="5" t="s">
        <v>135</v>
      </c>
      <c r="D2224" s="59"/>
      <c r="E2224" s="55" t="s">
        <v>450</v>
      </c>
      <c r="F2224" s="59" t="s">
        <v>440</v>
      </c>
      <c r="G2224" s="59" t="s">
        <v>440</v>
      </c>
      <c r="H2224" s="59" t="s">
        <v>747</v>
      </c>
      <c r="I2224" s="9"/>
    </row>
    <row r="2225" spans="2:9" x14ac:dyDescent="0.15">
      <c r="B2225" s="5" t="s">
        <v>907</v>
      </c>
      <c r="C2225" s="5" t="s">
        <v>136</v>
      </c>
      <c r="D2225" s="59"/>
      <c r="E2225" s="55" t="s">
        <v>450</v>
      </c>
      <c r="F2225" s="59" t="s">
        <v>440</v>
      </c>
      <c r="G2225" s="59" t="s">
        <v>440</v>
      </c>
      <c r="H2225" s="59" t="s">
        <v>747</v>
      </c>
      <c r="I2225" s="9"/>
    </row>
    <row r="2226" spans="2:9" x14ac:dyDescent="0.15">
      <c r="B2226" s="5" t="s">
        <v>907</v>
      </c>
      <c r="C2226" s="5" t="s">
        <v>137</v>
      </c>
      <c r="D2226" s="59"/>
      <c r="E2226" s="55" t="s">
        <v>450</v>
      </c>
      <c r="F2226" s="59" t="s">
        <v>440</v>
      </c>
      <c r="G2226" s="59" t="s">
        <v>440</v>
      </c>
      <c r="H2226" s="59" t="s">
        <v>747</v>
      </c>
      <c r="I2226" s="9"/>
    </row>
    <row r="2227" spans="2:9" x14ac:dyDescent="0.15">
      <c r="B2227" s="5" t="s">
        <v>907</v>
      </c>
      <c r="C2227" s="5" t="s">
        <v>305</v>
      </c>
      <c r="D2227" s="59"/>
      <c r="E2227" s="55" t="s">
        <v>450</v>
      </c>
      <c r="F2227" s="59" t="s">
        <v>440</v>
      </c>
      <c r="G2227" s="59" t="s">
        <v>440</v>
      </c>
      <c r="H2227" s="59" t="s">
        <v>747</v>
      </c>
      <c r="I2227" s="9"/>
    </row>
    <row r="2229" spans="2:9" x14ac:dyDescent="0.15">
      <c r="B2229" s="2" t="s">
        <v>9213</v>
      </c>
    </row>
    <row r="2230" spans="2:9" x14ac:dyDescent="0.15">
      <c r="B2230" s="452" t="s">
        <v>674</v>
      </c>
      <c r="C2230" s="453"/>
      <c r="D2230" s="454" t="s">
        <v>9214</v>
      </c>
      <c r="E2230" s="454"/>
      <c r="F2230" s="454"/>
      <c r="G2230" s="454"/>
      <c r="H2230" s="454"/>
      <c r="I2230" s="454"/>
    </row>
    <row r="2231" spans="2:9" x14ac:dyDescent="0.15">
      <c r="B2231" s="452" t="s">
        <v>706</v>
      </c>
      <c r="C2231" s="453"/>
      <c r="D2231" s="454" t="s">
        <v>9211</v>
      </c>
      <c r="E2231" s="454"/>
      <c r="F2231" s="454"/>
      <c r="G2231" s="454"/>
      <c r="H2231" s="454"/>
      <c r="I2231" s="454"/>
    </row>
    <row r="2232" spans="2:9" x14ac:dyDescent="0.15">
      <c r="B2232" s="452" t="s">
        <v>44</v>
      </c>
      <c r="C2232" s="453"/>
      <c r="D2232" s="494" t="s">
        <v>7412</v>
      </c>
      <c r="E2232" s="454"/>
      <c r="F2232" s="454"/>
      <c r="G2232" s="454"/>
      <c r="H2232" s="454"/>
      <c r="I2232" s="454"/>
    </row>
    <row r="2233" spans="2:9" x14ac:dyDescent="0.15">
      <c r="B2233" s="452" t="s">
        <v>705</v>
      </c>
      <c r="C2233" s="453"/>
      <c r="D2233" s="454" t="s">
        <v>220</v>
      </c>
      <c r="E2233" s="454"/>
      <c r="F2233" s="454"/>
      <c r="G2233" s="454"/>
      <c r="H2233" s="454"/>
      <c r="I2233" s="454"/>
    </row>
    <row r="2234" spans="2:9" x14ac:dyDescent="0.15">
      <c r="B2234" s="452" t="s">
        <v>673</v>
      </c>
      <c r="C2234" s="453"/>
      <c r="D2234" s="454" t="s">
        <v>0</v>
      </c>
      <c r="E2234" s="454"/>
      <c r="F2234" s="454"/>
      <c r="G2234" s="454"/>
      <c r="H2234" s="454"/>
      <c r="I2234" s="454"/>
    </row>
    <row r="2235" spans="2:9" x14ac:dyDescent="0.15">
      <c r="B2235" s="56" t="s">
        <v>58</v>
      </c>
      <c r="C2235" s="56" t="s">
        <v>59</v>
      </c>
      <c r="D2235" s="64" t="s">
        <v>674</v>
      </c>
      <c r="E2235" s="64" t="s">
        <v>706</v>
      </c>
      <c r="F2235" s="64" t="s">
        <v>707</v>
      </c>
      <c r="G2235" s="64" t="s">
        <v>708</v>
      </c>
      <c r="H2235" s="64" t="s">
        <v>709</v>
      </c>
      <c r="I2235" s="59" t="s">
        <v>749</v>
      </c>
    </row>
    <row r="2236" spans="2:9" x14ac:dyDescent="0.15">
      <c r="B2236" s="5" t="s">
        <v>45</v>
      </c>
      <c r="C2236" s="5"/>
      <c r="D2236" s="59" t="s">
        <v>9212</v>
      </c>
      <c r="E2236" s="178" t="s">
        <v>6576</v>
      </c>
      <c r="F2236" s="59" t="s">
        <v>18</v>
      </c>
      <c r="G2236" s="59" t="s">
        <v>1241</v>
      </c>
      <c r="H2236" s="59" t="s">
        <v>747</v>
      </c>
      <c r="I2236" s="9" t="s">
        <v>1240</v>
      </c>
    </row>
    <row r="2237" spans="2:9" x14ac:dyDescent="0.15">
      <c r="B2237" s="5" t="s">
        <v>95</v>
      </c>
      <c r="C2237" s="5"/>
      <c r="D2237" s="59" t="s">
        <v>9217</v>
      </c>
      <c r="E2237" s="178" t="s">
        <v>1239</v>
      </c>
      <c r="F2237" s="59"/>
      <c r="G2237" s="59"/>
      <c r="H2237" s="59"/>
      <c r="I2237" s="9"/>
    </row>
    <row r="2238" spans="2:9" x14ac:dyDescent="0.15">
      <c r="B2238" s="5" t="s">
        <v>46</v>
      </c>
      <c r="C2238" s="5"/>
      <c r="D2238" s="59"/>
      <c r="E2238" s="178" t="s">
        <v>1239</v>
      </c>
      <c r="F2238" s="59"/>
      <c r="G2238" s="59"/>
      <c r="H2238" s="59"/>
      <c r="I2238" s="9"/>
    </row>
    <row r="2239" spans="2:9" x14ac:dyDescent="0.15">
      <c r="B2239" s="5" t="s">
        <v>159</v>
      </c>
      <c r="C2239" s="6"/>
      <c r="D2239" s="9"/>
      <c r="E2239" s="9"/>
      <c r="F2239" s="9"/>
      <c r="G2239" s="9"/>
      <c r="H2239" s="9"/>
      <c r="I2239" s="9"/>
    </row>
    <row r="2242" spans="2:9" x14ac:dyDescent="0.15">
      <c r="B2242" s="452" t="s">
        <v>674</v>
      </c>
      <c r="C2242" s="453"/>
      <c r="D2242" s="454" t="s">
        <v>1446</v>
      </c>
      <c r="E2242" s="454"/>
      <c r="F2242" s="454"/>
      <c r="G2242" s="454"/>
      <c r="H2242" s="454"/>
      <c r="I2242" s="454"/>
    </row>
    <row r="2243" spans="2:9" x14ac:dyDescent="0.15">
      <c r="B2243" s="452" t="s">
        <v>706</v>
      </c>
      <c r="C2243" s="453"/>
      <c r="D2243" s="454" t="s">
        <v>1315</v>
      </c>
      <c r="E2243" s="454"/>
      <c r="F2243" s="454"/>
      <c r="G2243" s="454"/>
      <c r="H2243" s="454"/>
      <c r="I2243" s="454"/>
    </row>
    <row r="2244" spans="2:9" x14ac:dyDescent="0.15">
      <c r="B2244" s="452" t="s">
        <v>44</v>
      </c>
      <c r="C2244" s="453"/>
      <c r="D2244" s="494" t="s">
        <v>1314</v>
      </c>
      <c r="E2244" s="454"/>
      <c r="F2244" s="454"/>
      <c r="G2244" s="454"/>
      <c r="H2244" s="454"/>
      <c r="I2244" s="454"/>
    </row>
    <row r="2245" spans="2:9" x14ac:dyDescent="0.15">
      <c r="B2245" s="452" t="s">
        <v>705</v>
      </c>
      <c r="C2245" s="453"/>
      <c r="D2245" s="454" t="s">
        <v>57</v>
      </c>
      <c r="E2245" s="454"/>
      <c r="F2245" s="454"/>
      <c r="G2245" s="454"/>
      <c r="H2245" s="454"/>
      <c r="I2245" s="454"/>
    </row>
    <row r="2246" spans="2:9" x14ac:dyDescent="0.15">
      <c r="B2246" s="452" t="s">
        <v>673</v>
      </c>
      <c r="C2246" s="453"/>
      <c r="D2246" s="454" t="s">
        <v>0</v>
      </c>
      <c r="E2246" s="454"/>
      <c r="F2246" s="454"/>
      <c r="G2246" s="454"/>
      <c r="H2246" s="454"/>
      <c r="I2246" s="454"/>
    </row>
    <row r="2247" spans="2:9" x14ac:dyDescent="0.15">
      <c r="B2247" s="56" t="s">
        <v>58</v>
      </c>
      <c r="C2247" s="56" t="s">
        <v>59</v>
      </c>
      <c r="D2247" s="64" t="s">
        <v>674</v>
      </c>
      <c r="E2247" s="64" t="s">
        <v>706</v>
      </c>
      <c r="F2247" s="64" t="s">
        <v>707</v>
      </c>
      <c r="G2247" s="64" t="s">
        <v>708</v>
      </c>
      <c r="H2247" s="64" t="s">
        <v>709</v>
      </c>
      <c r="I2247" s="59" t="s">
        <v>749</v>
      </c>
    </row>
    <row r="2248" spans="2:9" x14ac:dyDescent="0.15">
      <c r="B2248" s="5" t="s">
        <v>45</v>
      </c>
      <c r="C2248" s="5"/>
      <c r="D2248" s="59" t="s">
        <v>1316</v>
      </c>
      <c r="E2248" s="178" t="s">
        <v>1317</v>
      </c>
      <c r="F2248" s="59" t="s">
        <v>1318</v>
      </c>
      <c r="G2248" s="59" t="s">
        <v>1319</v>
      </c>
      <c r="H2248" s="59" t="s">
        <v>747</v>
      </c>
      <c r="I2248" s="9" t="s">
        <v>1320</v>
      </c>
    </row>
    <row r="2249" spans="2:9" x14ac:dyDescent="0.15">
      <c r="B2249" s="5" t="s">
        <v>69</v>
      </c>
      <c r="C2249" s="5"/>
      <c r="D2249" s="59" t="s">
        <v>1324</v>
      </c>
      <c r="E2249" s="58" t="s">
        <v>295</v>
      </c>
      <c r="F2249" s="57" t="s">
        <v>173</v>
      </c>
      <c r="G2249" s="57" t="s">
        <v>296</v>
      </c>
      <c r="H2249" s="59" t="s">
        <v>747</v>
      </c>
      <c r="I2249" s="9" t="s">
        <v>1321</v>
      </c>
    </row>
    <row r="2250" spans="2:9" x14ac:dyDescent="0.15">
      <c r="B2250" s="5" t="s">
        <v>1322</v>
      </c>
      <c r="C2250" s="5"/>
      <c r="D2250" s="59" t="s">
        <v>1325</v>
      </c>
      <c r="E2250" s="58" t="s">
        <v>295</v>
      </c>
      <c r="F2250" s="57" t="s">
        <v>173</v>
      </c>
      <c r="G2250" s="57" t="s">
        <v>296</v>
      </c>
      <c r="H2250" s="59" t="s">
        <v>747</v>
      </c>
      <c r="I2250" s="9" t="s">
        <v>1321</v>
      </c>
    </row>
    <row r="2251" spans="2:9" x14ac:dyDescent="0.15">
      <c r="B2251" s="5" t="s">
        <v>46</v>
      </c>
      <c r="C2251" s="5"/>
      <c r="D2251" s="59" t="s">
        <v>1447</v>
      </c>
      <c r="E2251" s="178" t="s">
        <v>1021</v>
      </c>
      <c r="F2251" s="57" t="s">
        <v>173</v>
      </c>
      <c r="G2251" s="59" t="s">
        <v>503</v>
      </c>
      <c r="H2251" s="59" t="s">
        <v>747</v>
      </c>
      <c r="I2251" s="9"/>
    </row>
    <row r="2252" spans="2:9" x14ac:dyDescent="0.15">
      <c r="B2252" s="5" t="s">
        <v>47</v>
      </c>
      <c r="C2252" s="6"/>
      <c r="D2252" s="59" t="s">
        <v>1448</v>
      </c>
      <c r="E2252" s="178" t="s">
        <v>1751</v>
      </c>
      <c r="F2252" s="57" t="s">
        <v>173</v>
      </c>
      <c r="G2252" s="59" t="s">
        <v>1449</v>
      </c>
      <c r="H2252" s="59" t="s">
        <v>747</v>
      </c>
      <c r="I2252" s="9"/>
    </row>
    <row r="2255" spans="2:9" x14ac:dyDescent="0.15">
      <c r="B2255" s="452" t="s">
        <v>674</v>
      </c>
      <c r="C2255" s="453"/>
      <c r="D2255" s="454" t="s">
        <v>1532</v>
      </c>
      <c r="E2255" s="454"/>
      <c r="F2255" s="454"/>
      <c r="G2255" s="454"/>
      <c r="H2255" s="454"/>
      <c r="I2255" s="454"/>
    </row>
    <row r="2256" spans="2:9" x14ac:dyDescent="0.15">
      <c r="B2256" s="452" t="s">
        <v>706</v>
      </c>
      <c r="C2256" s="453"/>
      <c r="D2256" s="454" t="s">
        <v>1527</v>
      </c>
      <c r="E2256" s="454"/>
      <c r="F2256" s="454"/>
      <c r="G2256" s="454"/>
      <c r="H2256" s="454"/>
      <c r="I2256" s="454"/>
    </row>
    <row r="2257" spans="2:9" x14ac:dyDescent="0.15">
      <c r="B2257" s="452" t="s">
        <v>44</v>
      </c>
      <c r="C2257" s="453"/>
      <c r="D2257" s="494" t="s">
        <v>1464</v>
      </c>
      <c r="E2257" s="454"/>
      <c r="F2257" s="454"/>
      <c r="G2257" s="454"/>
      <c r="H2257" s="454"/>
      <c r="I2257" s="454"/>
    </row>
    <row r="2258" spans="2:9" x14ac:dyDescent="0.15">
      <c r="B2258" s="452" t="s">
        <v>705</v>
      </c>
      <c r="C2258" s="453"/>
      <c r="D2258" s="454" t="s">
        <v>441</v>
      </c>
      <c r="E2258" s="454"/>
      <c r="F2258" s="454"/>
      <c r="G2258" s="454"/>
      <c r="H2258" s="454"/>
      <c r="I2258" s="454"/>
    </row>
    <row r="2259" spans="2:9" x14ac:dyDescent="0.15">
      <c r="B2259" s="452" t="s">
        <v>673</v>
      </c>
      <c r="C2259" s="453"/>
      <c r="D2259" s="454"/>
      <c r="E2259" s="454"/>
      <c r="F2259" s="454"/>
      <c r="G2259" s="454"/>
      <c r="H2259" s="454"/>
      <c r="I2259" s="454"/>
    </row>
    <row r="2260" spans="2:9" x14ac:dyDescent="0.15">
      <c r="B2260" s="56" t="s">
        <v>58</v>
      </c>
      <c r="C2260" s="56" t="s">
        <v>59</v>
      </c>
      <c r="D2260" s="64" t="s">
        <v>674</v>
      </c>
      <c r="E2260" s="64" t="s">
        <v>706</v>
      </c>
      <c r="F2260" s="64" t="s">
        <v>707</v>
      </c>
      <c r="G2260" s="64" t="s">
        <v>708</v>
      </c>
      <c r="H2260" s="64" t="s">
        <v>709</v>
      </c>
      <c r="I2260" s="59" t="s">
        <v>749</v>
      </c>
    </row>
    <row r="2261" spans="2:9" x14ac:dyDescent="0.15">
      <c r="B2261" s="5" t="s">
        <v>1465</v>
      </c>
      <c r="C2261" s="5"/>
      <c r="D2261" s="59" t="s">
        <v>1467</v>
      </c>
      <c r="E2261" s="178" t="s">
        <v>1469</v>
      </c>
      <c r="F2261" s="59" t="s">
        <v>1471</v>
      </c>
      <c r="G2261" s="59" t="s">
        <v>1472</v>
      </c>
      <c r="H2261" s="59" t="s">
        <v>747</v>
      </c>
      <c r="I2261" s="9" t="s">
        <v>1474</v>
      </c>
    </row>
    <row r="2262" spans="2:9" x14ac:dyDescent="0.15">
      <c r="B2262" s="37" t="s">
        <v>1466</v>
      </c>
      <c r="C2262" s="5"/>
      <c r="D2262" s="59" t="s">
        <v>1468</v>
      </c>
      <c r="E2262" s="38" t="s">
        <v>1470</v>
      </c>
      <c r="F2262" s="59" t="s">
        <v>1471</v>
      </c>
      <c r="G2262" s="57" t="s">
        <v>1473</v>
      </c>
      <c r="H2262" s="59" t="s">
        <v>747</v>
      </c>
      <c r="I2262" s="9" t="s">
        <v>1475</v>
      </c>
    </row>
    <row r="2263" spans="2:9" x14ac:dyDescent="0.15">
      <c r="B2263" s="179"/>
      <c r="C2263" s="7"/>
      <c r="D2263" s="4"/>
      <c r="E2263" s="48"/>
      <c r="F2263" s="4"/>
      <c r="G2263" s="4"/>
      <c r="H2263" s="4"/>
    </row>
    <row r="2265" spans="2:9" x14ac:dyDescent="0.15">
      <c r="B2265" s="452" t="s">
        <v>674</v>
      </c>
      <c r="C2265" s="453"/>
      <c r="D2265" s="454" t="s">
        <v>2114</v>
      </c>
      <c r="E2265" s="454"/>
      <c r="F2265" s="454"/>
      <c r="G2265" s="454"/>
      <c r="H2265" s="454"/>
      <c r="I2265" s="454"/>
    </row>
    <row r="2266" spans="2:9" x14ac:dyDescent="0.15">
      <c r="B2266" s="452" t="s">
        <v>706</v>
      </c>
      <c r="C2266" s="453"/>
      <c r="D2266" s="454" t="s">
        <v>2115</v>
      </c>
      <c r="E2266" s="454"/>
      <c r="F2266" s="454"/>
      <c r="G2266" s="454"/>
      <c r="H2266" s="454"/>
      <c r="I2266" s="454"/>
    </row>
    <row r="2267" spans="2:9" x14ac:dyDescent="0.15">
      <c r="B2267" s="452" t="s">
        <v>44</v>
      </c>
      <c r="C2267" s="453"/>
      <c r="D2267" s="494" t="s">
        <v>1233</v>
      </c>
      <c r="E2267" s="454"/>
      <c r="F2267" s="454"/>
      <c r="G2267" s="454"/>
      <c r="H2267" s="454"/>
      <c r="I2267" s="454"/>
    </row>
    <row r="2268" spans="2:9" x14ac:dyDescent="0.15">
      <c r="B2268" s="452" t="s">
        <v>705</v>
      </c>
      <c r="C2268" s="453"/>
      <c r="D2268" s="454" t="s">
        <v>2113</v>
      </c>
      <c r="E2268" s="454"/>
      <c r="F2268" s="454"/>
      <c r="G2268" s="454"/>
      <c r="H2268" s="454"/>
      <c r="I2268" s="454"/>
    </row>
    <row r="2269" spans="2:9" x14ac:dyDescent="0.15">
      <c r="B2269" s="452" t="s">
        <v>673</v>
      </c>
      <c r="C2269" s="453"/>
      <c r="D2269" s="454" t="s">
        <v>2124</v>
      </c>
      <c r="E2269" s="454"/>
      <c r="F2269" s="454"/>
      <c r="G2269" s="454"/>
      <c r="H2269" s="454"/>
      <c r="I2269" s="454"/>
    </row>
    <row r="2270" spans="2:9" x14ac:dyDescent="0.15">
      <c r="B2270" s="56" t="s">
        <v>58</v>
      </c>
      <c r="C2270" s="56" t="s">
        <v>59</v>
      </c>
      <c r="D2270" s="64" t="s">
        <v>674</v>
      </c>
      <c r="E2270" s="64" t="s">
        <v>706</v>
      </c>
      <c r="F2270" s="64" t="s">
        <v>707</v>
      </c>
      <c r="G2270" s="64" t="s">
        <v>708</v>
      </c>
      <c r="H2270" s="64" t="s">
        <v>709</v>
      </c>
      <c r="I2270" s="59" t="s">
        <v>749</v>
      </c>
    </row>
    <row r="2271" spans="2:9" x14ac:dyDescent="0.15">
      <c r="B2271" s="5" t="s">
        <v>2116</v>
      </c>
      <c r="C2271" s="5" t="s">
        <v>2117</v>
      </c>
      <c r="D2271" s="59" t="s">
        <v>2121</v>
      </c>
      <c r="E2271" s="178" t="s">
        <v>403</v>
      </c>
      <c r="F2271" s="59" t="s">
        <v>63</v>
      </c>
      <c r="G2271" s="59" t="s">
        <v>63</v>
      </c>
      <c r="H2271" s="59" t="s">
        <v>747</v>
      </c>
      <c r="I2271" s="9"/>
    </row>
    <row r="2272" spans="2:9" x14ac:dyDescent="0.15">
      <c r="B2272" s="5" t="s">
        <v>2116</v>
      </c>
      <c r="C2272" s="5" t="s">
        <v>2118</v>
      </c>
      <c r="D2272" s="59" t="s">
        <v>2122</v>
      </c>
      <c r="E2272" s="178" t="s">
        <v>403</v>
      </c>
      <c r="F2272" s="59" t="s">
        <v>63</v>
      </c>
      <c r="G2272" s="59" t="s">
        <v>63</v>
      </c>
      <c r="H2272" s="59" t="s">
        <v>747</v>
      </c>
      <c r="I2272" s="9"/>
    </row>
    <row r="2273" spans="2:9" x14ac:dyDescent="0.15">
      <c r="B2273" s="5" t="s">
        <v>2116</v>
      </c>
      <c r="C2273" s="5" t="s">
        <v>2119</v>
      </c>
      <c r="D2273" s="59" t="s">
        <v>2123</v>
      </c>
      <c r="E2273" s="178" t="s">
        <v>403</v>
      </c>
      <c r="F2273" s="59" t="s">
        <v>63</v>
      </c>
      <c r="G2273" s="59" t="s">
        <v>63</v>
      </c>
      <c r="H2273" s="59" t="s">
        <v>747</v>
      </c>
      <c r="I2273" s="9"/>
    </row>
    <row r="2274" spans="2:9" x14ac:dyDescent="0.15">
      <c r="B2274" s="5" t="s">
        <v>2116</v>
      </c>
      <c r="C2274" s="5" t="s">
        <v>2120</v>
      </c>
      <c r="D2274" s="59"/>
      <c r="E2274" s="62"/>
      <c r="F2274" s="59" t="s">
        <v>63</v>
      </c>
      <c r="G2274" s="59" t="s">
        <v>63</v>
      </c>
      <c r="H2274" s="59" t="s">
        <v>747</v>
      </c>
      <c r="I2274" s="9"/>
    </row>
    <row r="2275" spans="2:9" x14ac:dyDescent="0.15">
      <c r="B2275" s="7"/>
      <c r="C2275" s="7"/>
      <c r="D2275" s="4"/>
      <c r="E2275" s="48"/>
      <c r="F2275" s="4"/>
      <c r="G2275" s="4"/>
      <c r="H2275" s="4"/>
    </row>
    <row r="2276" spans="2:9" x14ac:dyDescent="0.15">
      <c r="B2276" s="7" t="s">
        <v>3338</v>
      </c>
      <c r="C2276" s="7"/>
      <c r="D2276" s="4"/>
      <c r="E2276" s="48"/>
      <c r="F2276" s="4"/>
      <c r="G2276" s="4"/>
      <c r="H2276" s="4"/>
    </row>
    <row r="2277" spans="2:9" x14ac:dyDescent="0.15">
      <c r="B2277" s="452" t="s">
        <v>674</v>
      </c>
      <c r="C2277" s="453"/>
      <c r="D2277" s="454" t="s">
        <v>3344</v>
      </c>
      <c r="E2277" s="454"/>
      <c r="F2277" s="454"/>
      <c r="G2277" s="454"/>
      <c r="H2277" s="454"/>
      <c r="I2277" s="454"/>
    </row>
    <row r="2278" spans="2:9" x14ac:dyDescent="0.15">
      <c r="B2278" s="452" t="s">
        <v>706</v>
      </c>
      <c r="C2278" s="453"/>
      <c r="D2278" s="454" t="s">
        <v>2115</v>
      </c>
      <c r="E2278" s="454"/>
      <c r="F2278" s="454"/>
      <c r="G2278" s="454"/>
      <c r="H2278" s="454"/>
      <c r="I2278" s="454"/>
    </row>
    <row r="2279" spans="2:9" x14ac:dyDescent="0.15">
      <c r="B2279" s="452" t="s">
        <v>44</v>
      </c>
      <c r="C2279" s="453"/>
      <c r="D2279" s="494" t="s">
        <v>3342</v>
      </c>
      <c r="E2279" s="454"/>
      <c r="F2279" s="454"/>
      <c r="G2279" s="454"/>
      <c r="H2279" s="454"/>
      <c r="I2279" s="454"/>
    </row>
    <row r="2280" spans="2:9" x14ac:dyDescent="0.15">
      <c r="B2280" s="452" t="s">
        <v>705</v>
      </c>
      <c r="C2280" s="453"/>
      <c r="D2280" s="454" t="s">
        <v>1031</v>
      </c>
      <c r="E2280" s="454"/>
      <c r="F2280" s="454"/>
      <c r="G2280" s="454"/>
      <c r="H2280" s="454"/>
      <c r="I2280" s="454"/>
    </row>
    <row r="2281" spans="2:9" x14ac:dyDescent="0.15">
      <c r="B2281" s="452" t="s">
        <v>673</v>
      </c>
      <c r="C2281" s="453"/>
      <c r="D2281" s="454" t="s">
        <v>91</v>
      </c>
      <c r="E2281" s="454"/>
      <c r="F2281" s="454"/>
      <c r="G2281" s="454"/>
      <c r="H2281" s="454"/>
      <c r="I2281" s="454"/>
    </row>
    <row r="2282" spans="2:9" x14ac:dyDescent="0.15">
      <c r="B2282" s="56" t="s">
        <v>58</v>
      </c>
      <c r="C2282" s="56" t="s">
        <v>59</v>
      </c>
      <c r="D2282" s="64" t="s">
        <v>674</v>
      </c>
      <c r="E2282" s="64" t="s">
        <v>706</v>
      </c>
      <c r="F2282" s="64" t="s">
        <v>707</v>
      </c>
      <c r="G2282" s="64" t="s">
        <v>708</v>
      </c>
      <c r="H2282" s="64" t="s">
        <v>709</v>
      </c>
      <c r="I2282" s="59" t="s">
        <v>749</v>
      </c>
    </row>
    <row r="2283" spans="2:9" x14ac:dyDescent="0.15">
      <c r="B2283" s="5" t="s">
        <v>3345</v>
      </c>
      <c r="C2283" s="5"/>
      <c r="D2283" s="59" t="s">
        <v>3346</v>
      </c>
      <c r="E2283" s="55" t="s">
        <v>1021</v>
      </c>
      <c r="F2283" s="59" t="s">
        <v>62</v>
      </c>
      <c r="G2283" s="59" t="s">
        <v>3349</v>
      </c>
      <c r="H2283" s="59" t="s">
        <v>747</v>
      </c>
      <c r="I2283" s="9"/>
    </row>
    <row r="2284" spans="2:9" x14ac:dyDescent="0.15">
      <c r="B2284" s="5" t="s">
        <v>504</v>
      </c>
      <c r="C2284" s="5"/>
      <c r="D2284" s="59" t="s">
        <v>3347</v>
      </c>
      <c r="E2284" s="55" t="s">
        <v>1021</v>
      </c>
      <c r="F2284" s="59" t="s">
        <v>62</v>
      </c>
      <c r="G2284" s="59" t="s">
        <v>3349</v>
      </c>
      <c r="H2284" s="59" t="s">
        <v>747</v>
      </c>
      <c r="I2284" s="9"/>
    </row>
    <row r="2285" spans="2:9" x14ac:dyDescent="0.15">
      <c r="B2285" s="5" t="s">
        <v>96</v>
      </c>
      <c r="C2285" s="5"/>
      <c r="D2285" s="59" t="s">
        <v>3348</v>
      </c>
      <c r="E2285" s="55" t="s">
        <v>1021</v>
      </c>
      <c r="F2285" s="59" t="s">
        <v>62</v>
      </c>
      <c r="G2285" s="59" t="s">
        <v>3349</v>
      </c>
      <c r="H2285" s="59" t="s">
        <v>747</v>
      </c>
      <c r="I2285" s="9"/>
    </row>
    <row r="2286" spans="2:9" x14ac:dyDescent="0.15">
      <c r="B2286" s="5"/>
      <c r="C2286" s="5"/>
      <c r="D2286" s="59"/>
      <c r="E2286" s="62"/>
      <c r="F2286" s="59" t="s">
        <v>63</v>
      </c>
      <c r="G2286" s="59" t="s">
        <v>63</v>
      </c>
      <c r="H2286" s="59"/>
      <c r="I2286" s="9"/>
    </row>
    <row r="2287" spans="2:9" x14ac:dyDescent="0.15">
      <c r="B2287" s="7"/>
      <c r="C2287" s="7"/>
      <c r="D2287" s="4"/>
      <c r="E2287" s="48"/>
      <c r="F2287" s="4"/>
      <c r="G2287" s="4"/>
      <c r="H2287" s="4"/>
    </row>
    <row r="2288" spans="2:9" x14ac:dyDescent="0.15">
      <c r="B2288" s="7"/>
      <c r="C2288" s="7"/>
      <c r="D2288" s="4"/>
      <c r="E2288" s="48"/>
      <c r="F2288" s="4"/>
      <c r="G2288" s="4"/>
      <c r="H2288" s="4"/>
    </row>
    <row r="2289" spans="2:9" x14ac:dyDescent="0.15">
      <c r="B2289" s="179"/>
      <c r="C2289" s="7"/>
      <c r="D2289" s="4"/>
      <c r="E2289" s="48"/>
      <c r="F2289" s="4"/>
      <c r="G2289" s="4"/>
      <c r="H2289" s="4"/>
    </row>
    <row r="2291" spans="2:9" x14ac:dyDescent="0.15">
      <c r="B2291" s="452" t="s">
        <v>674</v>
      </c>
      <c r="C2291" s="453"/>
      <c r="D2291" s="454" t="s">
        <v>1533</v>
      </c>
      <c r="E2291" s="454"/>
      <c r="F2291" s="454"/>
      <c r="G2291" s="454"/>
      <c r="H2291" s="454"/>
      <c r="I2291" s="454"/>
    </row>
    <row r="2292" spans="2:9" x14ac:dyDescent="0.15">
      <c r="B2292" s="452" t="s">
        <v>706</v>
      </c>
      <c r="C2292" s="453"/>
      <c r="D2292" s="454" t="s">
        <v>1534</v>
      </c>
      <c r="E2292" s="454"/>
      <c r="F2292" s="454"/>
      <c r="G2292" s="454"/>
      <c r="H2292" s="454"/>
      <c r="I2292" s="454"/>
    </row>
    <row r="2293" spans="2:9" x14ac:dyDescent="0.15">
      <c r="B2293" s="452" t="s">
        <v>44</v>
      </c>
      <c r="C2293" s="453"/>
      <c r="D2293" s="494" t="s">
        <v>1526</v>
      </c>
      <c r="E2293" s="454"/>
      <c r="F2293" s="454"/>
      <c r="G2293" s="454"/>
      <c r="H2293" s="454"/>
      <c r="I2293" s="454"/>
    </row>
    <row r="2294" spans="2:9" x14ac:dyDescent="0.15">
      <c r="B2294" s="452" t="s">
        <v>705</v>
      </c>
      <c r="C2294" s="453"/>
      <c r="D2294" s="454" t="s">
        <v>895</v>
      </c>
      <c r="E2294" s="454"/>
      <c r="F2294" s="454"/>
      <c r="G2294" s="454"/>
      <c r="H2294" s="454"/>
      <c r="I2294" s="454"/>
    </row>
    <row r="2295" spans="2:9" x14ac:dyDescent="0.15">
      <c r="B2295" s="452" t="s">
        <v>673</v>
      </c>
      <c r="C2295" s="453"/>
      <c r="D2295" s="454"/>
      <c r="E2295" s="454"/>
      <c r="F2295" s="454"/>
      <c r="G2295" s="454"/>
      <c r="H2295" s="454"/>
      <c r="I2295" s="454"/>
    </row>
    <row r="2296" spans="2:9" x14ac:dyDescent="0.15">
      <c r="B2296" s="56" t="s">
        <v>58</v>
      </c>
      <c r="C2296" s="56" t="s">
        <v>59</v>
      </c>
      <c r="D2296" s="64" t="s">
        <v>674</v>
      </c>
      <c r="E2296" s="64" t="s">
        <v>706</v>
      </c>
      <c r="F2296" s="64" t="s">
        <v>707</v>
      </c>
      <c r="G2296" s="64" t="s">
        <v>708</v>
      </c>
      <c r="H2296" s="64" t="s">
        <v>709</v>
      </c>
      <c r="I2296" s="59" t="s">
        <v>749</v>
      </c>
    </row>
    <row r="2297" spans="2:9" x14ac:dyDescent="0.15">
      <c r="B2297" s="5" t="s">
        <v>61</v>
      </c>
      <c r="C2297" s="5" t="s">
        <v>1539</v>
      </c>
      <c r="D2297" s="59" t="s">
        <v>1535</v>
      </c>
      <c r="E2297" s="178" t="s">
        <v>403</v>
      </c>
      <c r="F2297" s="59"/>
      <c r="G2297" s="59"/>
      <c r="H2297" s="59" t="s">
        <v>747</v>
      </c>
      <c r="I2297" s="9"/>
    </row>
    <row r="2298" spans="2:9" x14ac:dyDescent="0.15">
      <c r="B2298" s="37" t="s">
        <v>61</v>
      </c>
      <c r="C2298" s="5" t="s">
        <v>1540</v>
      </c>
      <c r="D2298" s="59" t="s">
        <v>1536</v>
      </c>
      <c r="E2298" s="178" t="s">
        <v>403</v>
      </c>
      <c r="F2298" s="59"/>
      <c r="G2298" s="57"/>
      <c r="H2298" s="59" t="s">
        <v>747</v>
      </c>
      <c r="I2298" s="9"/>
    </row>
    <row r="2299" spans="2:9" x14ac:dyDescent="0.15">
      <c r="B2299" s="5" t="s">
        <v>61</v>
      </c>
      <c r="C2299" s="5" t="s">
        <v>1541</v>
      </c>
      <c r="D2299" s="59" t="s">
        <v>1537</v>
      </c>
      <c r="E2299" s="178" t="s">
        <v>403</v>
      </c>
      <c r="F2299" s="59"/>
      <c r="G2299" s="59"/>
      <c r="H2299" s="59" t="s">
        <v>747</v>
      </c>
      <c r="I2299" s="9"/>
    </row>
    <row r="2300" spans="2:9" x14ac:dyDescent="0.15">
      <c r="B2300" s="37" t="s">
        <v>61</v>
      </c>
      <c r="C2300" s="5" t="s">
        <v>1542</v>
      </c>
      <c r="D2300" s="59" t="s">
        <v>1538</v>
      </c>
      <c r="E2300" s="178" t="s">
        <v>403</v>
      </c>
      <c r="F2300" s="59"/>
      <c r="G2300" s="57"/>
      <c r="H2300" s="59" t="s">
        <v>747</v>
      </c>
      <c r="I2300" s="9"/>
    </row>
    <row r="2301" spans="2:9" x14ac:dyDescent="0.15">
      <c r="B2301" s="37" t="s">
        <v>61</v>
      </c>
      <c r="C2301" s="5" t="s">
        <v>1543</v>
      </c>
      <c r="D2301" s="59" t="s">
        <v>1544</v>
      </c>
      <c r="E2301" s="178" t="s">
        <v>403</v>
      </c>
      <c r="F2301" s="59"/>
      <c r="G2301" s="57"/>
      <c r="H2301" s="59" t="s">
        <v>747</v>
      </c>
      <c r="I2301" s="9"/>
    </row>
    <row r="2303" spans="2:9" x14ac:dyDescent="0.15">
      <c r="B2303" s="2" t="s">
        <v>1582</v>
      </c>
    </row>
    <row r="2304" spans="2:9" x14ac:dyDescent="0.15">
      <c r="B2304" s="452" t="s">
        <v>674</v>
      </c>
      <c r="C2304" s="453"/>
      <c r="D2304" s="454" t="s">
        <v>1579</v>
      </c>
      <c r="E2304" s="454"/>
      <c r="F2304" s="454"/>
      <c r="G2304" s="454"/>
      <c r="H2304" s="454"/>
      <c r="I2304" s="454"/>
    </row>
    <row r="2305" spans="2:9" x14ac:dyDescent="0.15">
      <c r="B2305" s="452" t="s">
        <v>706</v>
      </c>
      <c r="C2305" s="453"/>
      <c r="D2305" s="454" t="s">
        <v>1350</v>
      </c>
      <c r="E2305" s="454"/>
      <c r="F2305" s="454"/>
      <c r="G2305" s="454"/>
      <c r="H2305" s="454"/>
      <c r="I2305" s="454"/>
    </row>
    <row r="2306" spans="2:9" x14ac:dyDescent="0.15">
      <c r="B2306" s="452" t="s">
        <v>44</v>
      </c>
      <c r="C2306" s="453"/>
      <c r="D2306" s="458" t="s">
        <v>1575</v>
      </c>
      <c r="E2306" s="458"/>
      <c r="F2306" s="458"/>
      <c r="G2306" s="458"/>
      <c r="H2306" s="458"/>
      <c r="I2306" s="458"/>
    </row>
    <row r="2307" spans="2:9" x14ac:dyDescent="0.15">
      <c r="B2307" s="452" t="s">
        <v>705</v>
      </c>
      <c r="C2307" s="453"/>
      <c r="D2307" s="454" t="s">
        <v>206</v>
      </c>
      <c r="E2307" s="454"/>
      <c r="F2307" s="454"/>
      <c r="G2307" s="454"/>
      <c r="H2307" s="454"/>
      <c r="I2307" s="454"/>
    </row>
    <row r="2308" spans="2:9" x14ac:dyDescent="0.15">
      <c r="B2308" s="452" t="s">
        <v>673</v>
      </c>
      <c r="C2308" s="453"/>
      <c r="D2308" s="454" t="s">
        <v>1576</v>
      </c>
      <c r="E2308" s="454"/>
      <c r="F2308" s="454"/>
      <c r="G2308" s="454"/>
      <c r="H2308" s="454"/>
      <c r="I2308" s="454"/>
    </row>
    <row r="2309" spans="2:9" x14ac:dyDescent="0.15">
      <c r="B2309" s="56" t="s">
        <v>58</v>
      </c>
      <c r="C2309" s="56" t="s">
        <v>59</v>
      </c>
      <c r="D2309" s="64" t="s">
        <v>674</v>
      </c>
      <c r="E2309" s="64" t="s">
        <v>706</v>
      </c>
      <c r="F2309" s="64" t="s">
        <v>707</v>
      </c>
      <c r="G2309" s="64" t="s">
        <v>708</v>
      </c>
      <c r="H2309" s="64" t="s">
        <v>709</v>
      </c>
      <c r="I2309" s="59" t="s">
        <v>749</v>
      </c>
    </row>
    <row r="2310" spans="2:9" x14ac:dyDescent="0.15">
      <c r="B2310" s="5" t="s">
        <v>61</v>
      </c>
      <c r="C2310" s="5" t="s">
        <v>61</v>
      </c>
      <c r="D2310" s="59" t="s">
        <v>1580</v>
      </c>
      <c r="E2310" s="55" t="s">
        <v>450</v>
      </c>
      <c r="F2310" s="59" t="s">
        <v>63</v>
      </c>
      <c r="G2310" s="59" t="s">
        <v>63</v>
      </c>
      <c r="H2310" s="59" t="s">
        <v>747</v>
      </c>
      <c r="I2310" s="9"/>
    </row>
    <row r="2311" spans="2:9" x14ac:dyDescent="0.15">
      <c r="B2311" s="5" t="s">
        <v>61</v>
      </c>
      <c r="C2311" s="5" t="s">
        <v>138</v>
      </c>
      <c r="D2311" s="59" t="s">
        <v>1581</v>
      </c>
      <c r="E2311" s="55" t="s">
        <v>988</v>
      </c>
      <c r="F2311" s="59" t="s">
        <v>63</v>
      </c>
      <c r="G2311" s="59" t="s">
        <v>63</v>
      </c>
      <c r="H2311" s="59" t="s">
        <v>747</v>
      </c>
      <c r="I2311" s="9"/>
    </row>
    <row r="2313" spans="2:9" x14ac:dyDescent="0.15">
      <c r="B2313" s="2" t="s">
        <v>1672</v>
      </c>
    </row>
    <row r="2314" spans="2:9" x14ac:dyDescent="0.15">
      <c r="B2314" s="452" t="s">
        <v>674</v>
      </c>
      <c r="C2314" s="453"/>
      <c r="D2314" s="454" t="s">
        <v>1669</v>
      </c>
      <c r="E2314" s="454"/>
      <c r="F2314" s="454"/>
      <c r="G2314" s="454"/>
      <c r="H2314" s="454"/>
      <c r="I2314" s="454"/>
    </row>
    <row r="2315" spans="2:9" x14ac:dyDescent="0.15">
      <c r="B2315" s="452" t="s">
        <v>706</v>
      </c>
      <c r="C2315" s="453"/>
      <c r="D2315" s="454" t="s">
        <v>1671</v>
      </c>
      <c r="E2315" s="454"/>
      <c r="F2315" s="454"/>
      <c r="G2315" s="454"/>
      <c r="H2315" s="454"/>
      <c r="I2315" s="454"/>
    </row>
    <row r="2316" spans="2:9" x14ac:dyDescent="0.15">
      <c r="B2316" s="452" t="s">
        <v>44</v>
      </c>
      <c r="C2316" s="453"/>
      <c r="D2316" s="458" t="s">
        <v>1670</v>
      </c>
      <c r="E2316" s="458"/>
      <c r="F2316" s="458"/>
      <c r="G2316" s="458"/>
      <c r="H2316" s="458"/>
      <c r="I2316" s="458"/>
    </row>
    <row r="2317" spans="2:9" x14ac:dyDescent="0.15">
      <c r="B2317" s="452" t="s">
        <v>705</v>
      </c>
      <c r="C2317" s="453"/>
      <c r="D2317" s="454" t="s">
        <v>206</v>
      </c>
      <c r="E2317" s="454"/>
      <c r="F2317" s="454"/>
      <c r="G2317" s="454"/>
      <c r="H2317" s="454"/>
      <c r="I2317" s="454"/>
    </row>
    <row r="2318" spans="2:9" x14ac:dyDescent="0.15">
      <c r="B2318" s="452" t="s">
        <v>673</v>
      </c>
      <c r="C2318" s="453"/>
      <c r="D2318" s="454" t="s">
        <v>1576</v>
      </c>
      <c r="E2318" s="454"/>
      <c r="F2318" s="454"/>
      <c r="G2318" s="454"/>
      <c r="H2318" s="454"/>
      <c r="I2318" s="454"/>
    </row>
    <row r="2319" spans="2:9" x14ac:dyDescent="0.15">
      <c r="B2319" s="56" t="s">
        <v>58</v>
      </c>
      <c r="C2319" s="56" t="s">
        <v>59</v>
      </c>
      <c r="D2319" s="64" t="s">
        <v>674</v>
      </c>
      <c r="E2319" s="64" t="s">
        <v>706</v>
      </c>
      <c r="F2319" s="64" t="s">
        <v>707</v>
      </c>
      <c r="G2319" s="64" t="s">
        <v>708</v>
      </c>
      <c r="H2319" s="64" t="s">
        <v>709</v>
      </c>
      <c r="I2319" s="59" t="s">
        <v>749</v>
      </c>
    </row>
    <row r="2320" spans="2:9" x14ac:dyDescent="0.15">
      <c r="B2320" s="5" t="s">
        <v>61</v>
      </c>
      <c r="C2320" s="5"/>
      <c r="D2320" s="59" t="s">
        <v>1667</v>
      </c>
      <c r="E2320" s="55" t="s">
        <v>1668</v>
      </c>
      <c r="F2320" s="59" t="s">
        <v>63</v>
      </c>
      <c r="G2320" s="59" t="s">
        <v>63</v>
      </c>
      <c r="H2320" s="59" t="s">
        <v>747</v>
      </c>
      <c r="I2320" s="9"/>
    </row>
    <row r="2321" spans="2:9" x14ac:dyDescent="0.15">
      <c r="B2321" s="5" t="s">
        <v>1674</v>
      </c>
      <c r="C2321" s="5"/>
      <c r="D2321" s="41" t="s">
        <v>1675</v>
      </c>
      <c r="E2321" s="55" t="s">
        <v>1668</v>
      </c>
      <c r="F2321" s="59" t="s">
        <v>63</v>
      </c>
      <c r="G2321" s="59" t="s">
        <v>63</v>
      </c>
      <c r="H2321" s="59" t="s">
        <v>747</v>
      </c>
      <c r="I2321" s="9"/>
    </row>
    <row r="2324" spans="2:9" x14ac:dyDescent="0.15">
      <c r="B2324" s="452" t="s">
        <v>674</v>
      </c>
      <c r="C2324" s="453"/>
      <c r="D2324" s="454" t="s">
        <v>1644</v>
      </c>
      <c r="E2324" s="454"/>
      <c r="F2324" s="454"/>
      <c r="G2324" s="454"/>
      <c r="H2324" s="454"/>
      <c r="I2324" s="454"/>
    </row>
    <row r="2325" spans="2:9" x14ac:dyDescent="0.15">
      <c r="B2325" s="452" t="s">
        <v>706</v>
      </c>
      <c r="C2325" s="453"/>
      <c r="D2325" s="454" t="s">
        <v>1646</v>
      </c>
      <c r="E2325" s="454"/>
      <c r="F2325" s="454"/>
      <c r="G2325" s="454"/>
      <c r="H2325" s="454"/>
      <c r="I2325" s="454"/>
    </row>
    <row r="2326" spans="2:9" x14ac:dyDescent="0.15">
      <c r="B2326" s="452" t="s">
        <v>44</v>
      </c>
      <c r="C2326" s="453"/>
      <c r="D2326" s="458" t="s">
        <v>1643</v>
      </c>
      <c r="E2326" s="458"/>
      <c r="F2326" s="458"/>
      <c r="G2326" s="458"/>
      <c r="H2326" s="458"/>
      <c r="I2326" s="458"/>
    </row>
    <row r="2327" spans="2:9" x14ac:dyDescent="0.15">
      <c r="B2327" s="452" t="s">
        <v>705</v>
      </c>
      <c r="C2327" s="453"/>
      <c r="D2327" s="455" t="s">
        <v>1648</v>
      </c>
      <c r="E2327" s="456"/>
      <c r="F2327" s="456"/>
      <c r="G2327" s="456"/>
      <c r="H2327" s="456"/>
      <c r="I2327" s="457"/>
    </row>
    <row r="2328" spans="2:9" x14ac:dyDescent="0.15">
      <c r="B2328" s="452" t="s">
        <v>673</v>
      </c>
      <c r="C2328" s="453"/>
      <c r="D2328" s="454" t="s">
        <v>1731</v>
      </c>
      <c r="E2328" s="454"/>
      <c r="F2328" s="454"/>
      <c r="G2328" s="454"/>
      <c r="H2328" s="454"/>
      <c r="I2328" s="454"/>
    </row>
    <row r="2329" spans="2:9" x14ac:dyDescent="0.15">
      <c r="B2329" s="56" t="s">
        <v>58</v>
      </c>
      <c r="C2329" s="56" t="s">
        <v>59</v>
      </c>
      <c r="D2329" s="64" t="s">
        <v>674</v>
      </c>
      <c r="E2329" s="64" t="s">
        <v>706</v>
      </c>
      <c r="F2329" s="64" t="s">
        <v>707</v>
      </c>
      <c r="G2329" s="64" t="s">
        <v>708</v>
      </c>
      <c r="H2329" s="64" t="s">
        <v>709</v>
      </c>
      <c r="I2329" s="59" t="s">
        <v>749</v>
      </c>
    </row>
    <row r="2330" spans="2:9" x14ac:dyDescent="0.15">
      <c r="B2330" s="5" t="s">
        <v>1642</v>
      </c>
      <c r="C2330" s="5"/>
      <c r="D2330" s="59" t="s">
        <v>1650</v>
      </c>
      <c r="E2330" s="9"/>
      <c r="F2330" s="59" t="s">
        <v>63</v>
      </c>
      <c r="G2330" s="59" t="s">
        <v>63</v>
      </c>
      <c r="H2330" s="59" t="s">
        <v>747</v>
      </c>
      <c r="I2330" s="9"/>
    </row>
    <row r="2333" spans="2:9" x14ac:dyDescent="0.15">
      <c r="B2333" s="452" t="s">
        <v>674</v>
      </c>
      <c r="C2333" s="453"/>
      <c r="D2333" s="454" t="s">
        <v>1645</v>
      </c>
      <c r="E2333" s="454"/>
      <c r="F2333" s="454"/>
      <c r="G2333" s="454"/>
      <c r="H2333" s="454"/>
      <c r="I2333" s="454"/>
    </row>
    <row r="2334" spans="2:9" x14ac:dyDescent="0.15">
      <c r="B2334" s="452" t="s">
        <v>706</v>
      </c>
      <c r="C2334" s="453"/>
      <c r="D2334" s="454" t="s">
        <v>1646</v>
      </c>
      <c r="E2334" s="454"/>
      <c r="F2334" s="454"/>
      <c r="G2334" s="454"/>
      <c r="H2334" s="454"/>
      <c r="I2334" s="454"/>
    </row>
    <row r="2335" spans="2:9" x14ac:dyDescent="0.15">
      <c r="B2335" s="452" t="s">
        <v>44</v>
      </c>
      <c r="C2335" s="453"/>
      <c r="D2335" s="458" t="s">
        <v>1647</v>
      </c>
      <c r="E2335" s="458"/>
      <c r="F2335" s="458"/>
      <c r="G2335" s="458"/>
      <c r="H2335" s="458"/>
      <c r="I2335" s="458"/>
    </row>
    <row r="2336" spans="2:9" x14ac:dyDescent="0.15">
      <c r="B2336" s="452" t="s">
        <v>705</v>
      </c>
      <c r="C2336" s="453"/>
      <c r="D2336" s="455" t="s">
        <v>1648</v>
      </c>
      <c r="E2336" s="456"/>
      <c r="F2336" s="456"/>
      <c r="G2336" s="456"/>
      <c r="H2336" s="456"/>
      <c r="I2336" s="457"/>
    </row>
    <row r="2337" spans="2:9" x14ac:dyDescent="0.15">
      <c r="B2337" s="452" t="s">
        <v>673</v>
      </c>
      <c r="C2337" s="453"/>
      <c r="D2337" s="454" t="s">
        <v>1731</v>
      </c>
      <c r="E2337" s="454"/>
      <c r="F2337" s="454"/>
      <c r="G2337" s="454"/>
      <c r="H2337" s="454"/>
      <c r="I2337" s="454"/>
    </row>
    <row r="2338" spans="2:9" x14ac:dyDescent="0.15">
      <c r="B2338" s="56" t="s">
        <v>58</v>
      </c>
      <c r="C2338" s="56" t="s">
        <v>59</v>
      </c>
      <c r="D2338" s="64" t="s">
        <v>674</v>
      </c>
      <c r="E2338" s="64" t="s">
        <v>706</v>
      </c>
      <c r="F2338" s="64" t="s">
        <v>707</v>
      </c>
      <c r="G2338" s="64" t="s">
        <v>708</v>
      </c>
      <c r="H2338" s="64" t="s">
        <v>709</v>
      </c>
      <c r="I2338" s="59" t="s">
        <v>749</v>
      </c>
    </row>
    <row r="2339" spans="2:9" x14ac:dyDescent="0.15">
      <c r="B2339" s="5" t="s">
        <v>1642</v>
      </c>
      <c r="C2339" s="5"/>
      <c r="D2339" s="59" t="s">
        <v>1650</v>
      </c>
      <c r="E2339" s="9"/>
      <c r="F2339" s="59" t="s">
        <v>63</v>
      </c>
      <c r="G2339" s="59" t="s">
        <v>63</v>
      </c>
      <c r="H2339" s="59" t="s">
        <v>747</v>
      </c>
      <c r="I2339" s="9"/>
    </row>
    <row r="2341" spans="2:9" x14ac:dyDescent="0.15">
      <c r="B2341" s="2" t="s">
        <v>2212</v>
      </c>
    </row>
    <row r="2342" spans="2:9" x14ac:dyDescent="0.15">
      <c r="B2342" s="452" t="s">
        <v>674</v>
      </c>
      <c r="C2342" s="453"/>
      <c r="D2342" s="454" t="s">
        <v>1682</v>
      </c>
      <c r="E2342" s="454"/>
      <c r="F2342" s="454"/>
      <c r="G2342" s="454"/>
      <c r="H2342" s="454"/>
      <c r="I2342" s="454"/>
    </row>
    <row r="2343" spans="2:9" x14ac:dyDescent="0.15">
      <c r="B2343" s="452" t="s">
        <v>706</v>
      </c>
      <c r="C2343" s="453"/>
      <c r="D2343" s="454" t="s">
        <v>1683</v>
      </c>
      <c r="E2343" s="454"/>
      <c r="F2343" s="454"/>
      <c r="G2343" s="454"/>
      <c r="H2343" s="454"/>
      <c r="I2343" s="454"/>
    </row>
    <row r="2344" spans="2:9" x14ac:dyDescent="0.15">
      <c r="B2344" s="452" t="s">
        <v>44</v>
      </c>
      <c r="C2344" s="453"/>
      <c r="D2344" s="458" t="s">
        <v>1680</v>
      </c>
      <c r="E2344" s="458"/>
      <c r="F2344" s="458"/>
      <c r="G2344" s="458"/>
      <c r="H2344" s="458"/>
      <c r="I2344" s="458"/>
    </row>
    <row r="2345" spans="2:9" x14ac:dyDescent="0.15">
      <c r="B2345" s="452" t="s">
        <v>705</v>
      </c>
      <c r="C2345" s="453"/>
      <c r="D2345" s="455" t="s">
        <v>220</v>
      </c>
      <c r="E2345" s="456"/>
      <c r="F2345" s="456"/>
      <c r="G2345" s="456"/>
      <c r="H2345" s="456"/>
      <c r="I2345" s="457"/>
    </row>
    <row r="2346" spans="2:9" x14ac:dyDescent="0.15">
      <c r="B2346" s="452" t="s">
        <v>673</v>
      </c>
      <c r="C2346" s="453"/>
      <c r="D2346" s="454" t="s">
        <v>91</v>
      </c>
      <c r="E2346" s="454"/>
      <c r="F2346" s="454"/>
      <c r="G2346" s="454"/>
      <c r="H2346" s="454"/>
      <c r="I2346" s="454"/>
    </row>
    <row r="2347" spans="2:9" x14ac:dyDescent="0.15">
      <c r="B2347" s="56" t="s">
        <v>58</v>
      </c>
      <c r="C2347" s="56" t="s">
        <v>59</v>
      </c>
      <c r="D2347" s="64" t="s">
        <v>674</v>
      </c>
      <c r="E2347" s="64" t="s">
        <v>706</v>
      </c>
      <c r="F2347" s="64" t="s">
        <v>707</v>
      </c>
      <c r="G2347" s="64" t="s">
        <v>708</v>
      </c>
      <c r="H2347" s="64" t="s">
        <v>709</v>
      </c>
      <c r="I2347" s="59" t="s">
        <v>749</v>
      </c>
    </row>
    <row r="2348" spans="2:9" x14ac:dyDescent="0.15">
      <c r="B2348" s="5" t="s">
        <v>451</v>
      </c>
      <c r="C2348" s="5" t="s">
        <v>1689</v>
      </c>
      <c r="D2348" s="59" t="s">
        <v>1698</v>
      </c>
      <c r="E2348" s="9" t="s">
        <v>1691</v>
      </c>
      <c r="F2348" s="59" t="s">
        <v>63</v>
      </c>
      <c r="G2348" s="59" t="s">
        <v>63</v>
      </c>
      <c r="H2348" s="59" t="s">
        <v>747</v>
      </c>
      <c r="I2348" s="9"/>
    </row>
    <row r="2349" spans="2:9" x14ac:dyDescent="0.15">
      <c r="B2349" s="5" t="s">
        <v>19</v>
      </c>
      <c r="C2349" s="5" t="s">
        <v>1689</v>
      </c>
      <c r="D2349" s="59" t="s">
        <v>1700</v>
      </c>
      <c r="E2349" s="9" t="s">
        <v>1701</v>
      </c>
      <c r="F2349" s="59" t="s">
        <v>63</v>
      </c>
      <c r="G2349" s="59" t="s">
        <v>63</v>
      </c>
      <c r="H2349" s="59" t="s">
        <v>747</v>
      </c>
      <c r="I2349" s="9"/>
    </row>
    <row r="2350" spans="2:9" x14ac:dyDescent="0.15">
      <c r="B2350" s="5" t="s">
        <v>1690</v>
      </c>
      <c r="C2350" s="5" t="s">
        <v>1699</v>
      </c>
      <c r="D2350" s="59" t="s">
        <v>1702</v>
      </c>
      <c r="E2350" s="9" t="s">
        <v>1703</v>
      </c>
      <c r="F2350" s="59" t="s">
        <v>63</v>
      </c>
      <c r="G2350" s="59" t="s">
        <v>63</v>
      </c>
      <c r="H2350" s="59" t="s">
        <v>747</v>
      </c>
      <c r="I2350" s="9"/>
    </row>
    <row r="2351" spans="2:9" x14ac:dyDescent="0.15">
      <c r="B2351" s="5" t="s">
        <v>69</v>
      </c>
      <c r="C2351" s="5"/>
      <c r="D2351" s="59" t="s">
        <v>2054</v>
      </c>
      <c r="E2351" s="9" t="s">
        <v>54</v>
      </c>
      <c r="F2351" s="59">
        <v>1</v>
      </c>
      <c r="G2351" s="59" t="s">
        <v>1693</v>
      </c>
      <c r="H2351" s="59" t="s">
        <v>747</v>
      </c>
      <c r="I2351" s="9" t="s">
        <v>2213</v>
      </c>
    </row>
    <row r="2352" spans="2:9" x14ac:dyDescent="0.15">
      <c r="B2352" s="5" t="s">
        <v>161</v>
      </c>
      <c r="C2352" s="5"/>
      <c r="D2352" s="59" t="s">
        <v>2053</v>
      </c>
      <c r="E2352" s="9" t="s">
        <v>54</v>
      </c>
      <c r="F2352" s="59">
        <v>1</v>
      </c>
      <c r="G2352" s="59" t="s">
        <v>1693</v>
      </c>
      <c r="H2352" s="59" t="s">
        <v>747</v>
      </c>
      <c r="I2352" s="9" t="s">
        <v>2213</v>
      </c>
    </row>
    <row r="2353" spans="2:9" x14ac:dyDescent="0.15">
      <c r="B2353" s="5" t="s">
        <v>407</v>
      </c>
      <c r="C2353" s="5"/>
      <c r="D2353" s="59" t="s">
        <v>2055</v>
      </c>
      <c r="E2353" s="9" t="s">
        <v>54</v>
      </c>
      <c r="F2353" s="59">
        <v>1</v>
      </c>
      <c r="G2353" s="59" t="s">
        <v>1693</v>
      </c>
      <c r="H2353" s="59" t="s">
        <v>747</v>
      </c>
      <c r="I2353" s="9"/>
    </row>
    <row r="2354" spans="2:9" x14ac:dyDescent="0.15">
      <c r="B2354" s="5" t="s">
        <v>47</v>
      </c>
      <c r="C2354" s="5"/>
      <c r="D2354" s="59" t="s">
        <v>1720</v>
      </c>
      <c r="E2354" s="9" t="s">
        <v>1722</v>
      </c>
      <c r="F2354" s="59" t="s">
        <v>1721</v>
      </c>
      <c r="G2354" s="59" t="s">
        <v>1694</v>
      </c>
      <c r="H2354" s="59" t="s">
        <v>747</v>
      </c>
      <c r="I2354" s="9"/>
    </row>
    <row r="2355" spans="2:9" x14ac:dyDescent="0.15">
      <c r="B2355" s="5"/>
      <c r="C2355" s="5"/>
      <c r="D2355" s="59"/>
      <c r="E2355" s="9"/>
      <c r="F2355" s="59"/>
      <c r="G2355" s="59"/>
      <c r="H2355" s="59"/>
      <c r="I2355" s="9"/>
    </row>
    <row r="2356" spans="2:9" x14ac:dyDescent="0.15">
      <c r="B2356" s="7"/>
      <c r="C2356" s="7"/>
      <c r="D2356" s="4"/>
      <c r="F2356" s="4"/>
      <c r="G2356" s="4"/>
      <c r="H2356" s="4"/>
    </row>
    <row r="2357" spans="2:9" x14ac:dyDescent="0.15">
      <c r="B2357" s="2" t="s">
        <v>1686</v>
      </c>
    </row>
    <row r="2358" spans="2:9" x14ac:dyDescent="0.15">
      <c r="B2358" s="452" t="s">
        <v>674</v>
      </c>
      <c r="C2358" s="453"/>
      <c r="D2358" s="454" t="s">
        <v>1684</v>
      </c>
      <c r="E2358" s="454"/>
      <c r="F2358" s="454"/>
      <c r="G2358" s="454"/>
      <c r="H2358" s="454"/>
      <c r="I2358" s="454"/>
    </row>
    <row r="2359" spans="2:9" x14ac:dyDescent="0.15">
      <c r="B2359" s="452" t="s">
        <v>706</v>
      </c>
      <c r="C2359" s="453"/>
      <c r="D2359" s="454" t="s">
        <v>1685</v>
      </c>
      <c r="E2359" s="454"/>
      <c r="F2359" s="454"/>
      <c r="G2359" s="454"/>
      <c r="H2359" s="454"/>
      <c r="I2359" s="454"/>
    </row>
    <row r="2360" spans="2:9" x14ac:dyDescent="0.15">
      <c r="B2360" s="452" t="s">
        <v>44</v>
      </c>
      <c r="C2360" s="453"/>
      <c r="D2360" s="458" t="s">
        <v>1681</v>
      </c>
      <c r="E2360" s="458"/>
      <c r="F2360" s="458"/>
      <c r="G2360" s="458"/>
      <c r="H2360" s="458"/>
      <c r="I2360" s="458"/>
    </row>
    <row r="2361" spans="2:9" x14ac:dyDescent="0.15">
      <c r="B2361" s="452" t="s">
        <v>705</v>
      </c>
      <c r="C2361" s="453"/>
      <c r="D2361" s="455" t="s">
        <v>1706</v>
      </c>
      <c r="E2361" s="456"/>
      <c r="F2361" s="456"/>
      <c r="G2361" s="456"/>
      <c r="H2361" s="456"/>
      <c r="I2361" s="457"/>
    </row>
    <row r="2362" spans="2:9" x14ac:dyDescent="0.15">
      <c r="B2362" s="452" t="s">
        <v>673</v>
      </c>
      <c r="C2362" s="453"/>
      <c r="D2362" s="454" t="s">
        <v>2</v>
      </c>
      <c r="E2362" s="454"/>
      <c r="F2362" s="454"/>
      <c r="G2362" s="454"/>
      <c r="H2362" s="454"/>
      <c r="I2362" s="454"/>
    </row>
    <row r="2363" spans="2:9" x14ac:dyDescent="0.15">
      <c r="B2363" s="56" t="s">
        <v>58</v>
      </c>
      <c r="C2363" s="56" t="s">
        <v>59</v>
      </c>
      <c r="D2363" s="64" t="s">
        <v>674</v>
      </c>
      <c r="E2363" s="64" t="s">
        <v>706</v>
      </c>
      <c r="F2363" s="64" t="s">
        <v>707</v>
      </c>
      <c r="G2363" s="64" t="s">
        <v>708</v>
      </c>
      <c r="H2363" s="64" t="s">
        <v>709</v>
      </c>
      <c r="I2363" s="59" t="s">
        <v>749</v>
      </c>
    </row>
    <row r="2364" spans="2:9" x14ac:dyDescent="0.15">
      <c r="B2364" s="5" t="s">
        <v>61</v>
      </c>
      <c r="C2364" s="5" t="s">
        <v>61</v>
      </c>
      <c r="D2364" s="59" t="s">
        <v>1714</v>
      </c>
      <c r="E2364" s="9" t="s">
        <v>1691</v>
      </c>
      <c r="F2364" s="59" t="s">
        <v>63</v>
      </c>
      <c r="G2364" s="59" t="s">
        <v>63</v>
      </c>
      <c r="H2364" s="59" t="s">
        <v>747</v>
      </c>
      <c r="I2364" s="9"/>
    </row>
    <row r="2365" spans="2:9" x14ac:dyDescent="0.15">
      <c r="B2365" s="5" t="s">
        <v>1709</v>
      </c>
      <c r="C2365" s="5" t="s">
        <v>1711</v>
      </c>
      <c r="D2365" s="59" t="s">
        <v>1710</v>
      </c>
      <c r="E2365" s="9" t="s">
        <v>1712</v>
      </c>
      <c r="F2365" s="59" t="s">
        <v>63</v>
      </c>
      <c r="G2365" s="59" t="s">
        <v>63</v>
      </c>
      <c r="H2365" s="59" t="s">
        <v>747</v>
      </c>
      <c r="I2365" s="9"/>
    </row>
    <row r="2366" spans="2:9" x14ac:dyDescent="0.15">
      <c r="B2366" s="5" t="s">
        <v>1716</v>
      </c>
      <c r="C2366" s="5" t="s">
        <v>1717</v>
      </c>
      <c r="D2366" s="59" t="s">
        <v>1718</v>
      </c>
      <c r="E2366" s="9" t="s">
        <v>1719</v>
      </c>
      <c r="F2366" s="59" t="s">
        <v>63</v>
      </c>
      <c r="G2366" s="59" t="s">
        <v>63</v>
      </c>
      <c r="H2366" s="59" t="s">
        <v>747</v>
      </c>
      <c r="I2366" s="9"/>
    </row>
    <row r="2367" spans="2:9" x14ac:dyDescent="0.15">
      <c r="B2367" s="5" t="s">
        <v>69</v>
      </c>
      <c r="C2367" s="5"/>
      <c r="D2367" s="59" t="s">
        <v>1692</v>
      </c>
      <c r="E2367" s="9" t="s">
        <v>1696</v>
      </c>
      <c r="F2367" s="59" t="s">
        <v>414</v>
      </c>
      <c r="G2367" s="59" t="s">
        <v>1693</v>
      </c>
      <c r="H2367" s="59" t="s">
        <v>747</v>
      </c>
      <c r="I2367" s="9"/>
    </row>
    <row r="2368" spans="2:9" x14ac:dyDescent="0.15">
      <c r="B2368" s="5" t="s">
        <v>161</v>
      </c>
      <c r="C2368" s="5"/>
      <c r="D2368" s="59" t="s">
        <v>1695</v>
      </c>
      <c r="E2368" s="9" t="s">
        <v>1697</v>
      </c>
      <c r="F2368" s="59" t="s">
        <v>414</v>
      </c>
      <c r="G2368" s="59" t="s">
        <v>1694</v>
      </c>
      <c r="H2368" s="59" t="s">
        <v>747</v>
      </c>
      <c r="I2368" s="9"/>
    </row>
    <row r="2370" spans="2:9" x14ac:dyDescent="0.15">
      <c r="B2370" s="2" t="s">
        <v>1686</v>
      </c>
    </row>
    <row r="2371" spans="2:9" x14ac:dyDescent="0.15">
      <c r="B2371" s="452" t="s">
        <v>674</v>
      </c>
      <c r="C2371" s="453"/>
      <c r="D2371" s="454" t="s">
        <v>1715</v>
      </c>
      <c r="E2371" s="454"/>
      <c r="F2371" s="454"/>
      <c r="G2371" s="454"/>
      <c r="H2371" s="454"/>
      <c r="I2371" s="454"/>
    </row>
    <row r="2372" spans="2:9" x14ac:dyDescent="0.15">
      <c r="B2372" s="452" t="s">
        <v>706</v>
      </c>
      <c r="C2372" s="453"/>
      <c r="D2372" s="454" t="s">
        <v>1713</v>
      </c>
      <c r="E2372" s="454"/>
      <c r="F2372" s="454"/>
      <c r="G2372" s="454"/>
      <c r="H2372" s="454"/>
      <c r="I2372" s="454"/>
    </row>
    <row r="2373" spans="2:9" x14ac:dyDescent="0.15">
      <c r="B2373" s="452" t="s">
        <v>44</v>
      </c>
      <c r="C2373" s="453"/>
      <c r="D2373" s="458" t="s">
        <v>1704</v>
      </c>
      <c r="E2373" s="458"/>
      <c r="F2373" s="458"/>
      <c r="G2373" s="458"/>
      <c r="H2373" s="458"/>
      <c r="I2373" s="458"/>
    </row>
    <row r="2374" spans="2:9" x14ac:dyDescent="0.15">
      <c r="B2374" s="452" t="s">
        <v>705</v>
      </c>
      <c r="C2374" s="453"/>
      <c r="D2374" s="455" t="s">
        <v>1648</v>
      </c>
      <c r="E2374" s="456"/>
      <c r="F2374" s="456"/>
      <c r="G2374" s="456"/>
      <c r="H2374" s="456"/>
      <c r="I2374" s="457"/>
    </row>
    <row r="2375" spans="2:9" x14ac:dyDescent="0.15">
      <c r="B2375" s="452" t="s">
        <v>673</v>
      </c>
      <c r="C2375" s="453"/>
      <c r="D2375" s="454" t="s">
        <v>2</v>
      </c>
      <c r="E2375" s="454"/>
      <c r="F2375" s="454"/>
      <c r="G2375" s="454"/>
      <c r="H2375" s="454"/>
      <c r="I2375" s="454"/>
    </row>
    <row r="2376" spans="2:9" x14ac:dyDescent="0.15">
      <c r="B2376" s="56" t="s">
        <v>58</v>
      </c>
      <c r="C2376" s="56" t="s">
        <v>59</v>
      </c>
      <c r="D2376" s="64" t="s">
        <v>674</v>
      </c>
      <c r="E2376" s="64" t="s">
        <v>706</v>
      </c>
      <c r="F2376" s="64" t="s">
        <v>707</v>
      </c>
      <c r="G2376" s="64" t="s">
        <v>708</v>
      </c>
      <c r="H2376" s="64" t="s">
        <v>709</v>
      </c>
      <c r="I2376" s="59" t="s">
        <v>749</v>
      </c>
    </row>
    <row r="2377" spans="2:9" x14ac:dyDescent="0.15">
      <c r="B2377" s="5" t="s">
        <v>61</v>
      </c>
      <c r="C2377" s="5" t="s">
        <v>61</v>
      </c>
      <c r="D2377" s="59" t="s">
        <v>1723</v>
      </c>
      <c r="E2377" s="9" t="s">
        <v>1691</v>
      </c>
      <c r="F2377" s="59" t="s">
        <v>63</v>
      </c>
      <c r="G2377" s="59" t="s">
        <v>63</v>
      </c>
      <c r="H2377" s="59" t="s">
        <v>747</v>
      </c>
      <c r="I2377" s="59"/>
    </row>
    <row r="2378" spans="2:9" x14ac:dyDescent="0.15">
      <c r="B2378" s="5" t="s">
        <v>61</v>
      </c>
      <c r="C2378" s="5" t="s">
        <v>241</v>
      </c>
      <c r="D2378" s="59" t="s">
        <v>1724</v>
      </c>
      <c r="E2378" s="9" t="s">
        <v>1691</v>
      </c>
      <c r="F2378" s="59" t="s">
        <v>63</v>
      </c>
      <c r="G2378" s="59" t="s">
        <v>63</v>
      </c>
      <c r="H2378" s="59" t="s">
        <v>747</v>
      </c>
      <c r="I2378" s="9"/>
    </row>
    <row r="2379" spans="2:9" x14ac:dyDescent="0.15">
      <c r="B2379" s="7"/>
      <c r="C2379" s="7"/>
      <c r="D2379" s="4"/>
      <c r="F2379" s="4"/>
      <c r="G2379" s="4"/>
      <c r="H2379" s="4"/>
    </row>
    <row r="2380" spans="2:9" x14ac:dyDescent="0.15">
      <c r="B2380" s="2" t="s">
        <v>1811</v>
      </c>
    </row>
    <row r="2381" spans="2:9" x14ac:dyDescent="0.15">
      <c r="B2381" s="452" t="s">
        <v>674</v>
      </c>
      <c r="C2381" s="453"/>
      <c r="D2381" s="454" t="s">
        <v>1754</v>
      </c>
      <c r="E2381" s="454"/>
      <c r="F2381" s="454"/>
      <c r="G2381" s="454"/>
      <c r="H2381" s="454"/>
      <c r="I2381" s="454"/>
    </row>
    <row r="2382" spans="2:9" x14ac:dyDescent="0.15">
      <c r="B2382" s="452" t="s">
        <v>706</v>
      </c>
      <c r="C2382" s="453"/>
      <c r="D2382" s="454" t="s">
        <v>1726</v>
      </c>
      <c r="E2382" s="454"/>
      <c r="F2382" s="454"/>
      <c r="G2382" s="454"/>
      <c r="H2382" s="454"/>
      <c r="I2382" s="454"/>
    </row>
    <row r="2383" spans="2:9" x14ac:dyDescent="0.15">
      <c r="B2383" s="452" t="s">
        <v>44</v>
      </c>
      <c r="C2383" s="453"/>
      <c r="D2383" s="454" t="s">
        <v>1725</v>
      </c>
      <c r="E2383" s="454"/>
      <c r="F2383" s="454"/>
      <c r="G2383" s="454"/>
      <c r="H2383" s="454"/>
      <c r="I2383" s="454"/>
    </row>
    <row r="2384" spans="2:9" x14ac:dyDescent="0.15">
      <c r="B2384" s="452" t="s">
        <v>705</v>
      </c>
      <c r="C2384" s="453"/>
      <c r="D2384" s="455" t="s">
        <v>7317</v>
      </c>
      <c r="E2384" s="456"/>
      <c r="F2384" s="456"/>
      <c r="G2384" s="456"/>
      <c r="H2384" s="456"/>
      <c r="I2384" s="457"/>
    </row>
    <row r="2385" spans="2:9" x14ac:dyDescent="0.15">
      <c r="B2385" s="452" t="s">
        <v>673</v>
      </c>
      <c r="C2385" s="453"/>
      <c r="D2385" s="454" t="s">
        <v>1732</v>
      </c>
      <c r="E2385" s="454"/>
      <c r="F2385" s="454"/>
      <c r="G2385" s="454"/>
      <c r="H2385" s="454"/>
      <c r="I2385" s="454"/>
    </row>
    <row r="2386" spans="2:9" x14ac:dyDescent="0.15">
      <c r="B2386" s="56" t="s">
        <v>58</v>
      </c>
      <c r="C2386" s="56" t="s">
        <v>59</v>
      </c>
      <c r="D2386" s="64" t="s">
        <v>674</v>
      </c>
      <c r="E2386" s="64" t="s">
        <v>706</v>
      </c>
      <c r="F2386" s="64" t="s">
        <v>707</v>
      </c>
      <c r="G2386" s="64" t="s">
        <v>708</v>
      </c>
      <c r="H2386" s="64" t="s">
        <v>709</v>
      </c>
      <c r="I2386" s="59" t="s">
        <v>749</v>
      </c>
    </row>
    <row r="2387" spans="2:9" x14ac:dyDescent="0.15">
      <c r="B2387" s="5" t="s">
        <v>61</v>
      </c>
      <c r="C2387" s="5" t="s">
        <v>45</v>
      </c>
      <c r="D2387" s="59" t="s">
        <v>1733</v>
      </c>
      <c r="E2387" s="9" t="s">
        <v>1734</v>
      </c>
      <c r="F2387" s="59" t="s">
        <v>63</v>
      </c>
      <c r="G2387" s="59" t="s">
        <v>63</v>
      </c>
      <c r="H2387" s="59" t="s">
        <v>710</v>
      </c>
      <c r="I2387" s="519" t="s">
        <v>3136</v>
      </c>
    </row>
    <row r="2388" spans="2:9" x14ac:dyDescent="0.15">
      <c r="B2388" s="5" t="s">
        <v>61</v>
      </c>
      <c r="C2388" s="5" t="s">
        <v>95</v>
      </c>
      <c r="D2388" s="59" t="s">
        <v>1735</v>
      </c>
      <c r="E2388" s="9" t="s">
        <v>1734</v>
      </c>
      <c r="F2388" s="59" t="s">
        <v>63</v>
      </c>
      <c r="G2388" s="59" t="s">
        <v>63</v>
      </c>
      <c r="H2388" s="59" t="s">
        <v>710</v>
      </c>
      <c r="I2388" s="520"/>
    </row>
    <row r="2389" spans="2:9" x14ac:dyDescent="0.15">
      <c r="B2389" s="5" t="s">
        <v>61</v>
      </c>
      <c r="C2389" s="5" t="s">
        <v>46</v>
      </c>
      <c r="D2389" s="59" t="s">
        <v>1736</v>
      </c>
      <c r="E2389" s="9" t="s">
        <v>1734</v>
      </c>
      <c r="F2389" s="59" t="s">
        <v>63</v>
      </c>
      <c r="G2389" s="59" t="s">
        <v>63</v>
      </c>
      <c r="H2389" s="59" t="s">
        <v>710</v>
      </c>
      <c r="I2389" s="520"/>
    </row>
    <row r="2390" spans="2:9" x14ac:dyDescent="0.15">
      <c r="B2390" s="5" t="s">
        <v>61</v>
      </c>
      <c r="C2390" s="5" t="s">
        <v>47</v>
      </c>
      <c r="D2390" s="59" t="s">
        <v>1737</v>
      </c>
      <c r="E2390" s="9" t="s">
        <v>1734</v>
      </c>
      <c r="F2390" s="59" t="s">
        <v>63</v>
      </c>
      <c r="G2390" s="59" t="s">
        <v>63</v>
      </c>
      <c r="H2390" s="59" t="s">
        <v>710</v>
      </c>
      <c r="I2390" s="520"/>
    </row>
    <row r="2391" spans="2:9" x14ac:dyDescent="0.15">
      <c r="B2391" s="5" t="s">
        <v>138</v>
      </c>
      <c r="C2391" s="5" t="s">
        <v>45</v>
      </c>
      <c r="D2391" s="59" t="s">
        <v>1741</v>
      </c>
      <c r="E2391" s="9" t="s">
        <v>1734</v>
      </c>
      <c r="F2391" s="59" t="s">
        <v>63</v>
      </c>
      <c r="G2391" s="59" t="s">
        <v>63</v>
      </c>
      <c r="H2391" s="59" t="s">
        <v>710</v>
      </c>
      <c r="I2391" s="520"/>
    </row>
    <row r="2392" spans="2:9" x14ac:dyDescent="0.15">
      <c r="B2392" s="5" t="s">
        <v>138</v>
      </c>
      <c r="C2392" s="5" t="s">
        <v>95</v>
      </c>
      <c r="D2392" s="59" t="s">
        <v>1742</v>
      </c>
      <c r="E2392" s="9" t="s">
        <v>1734</v>
      </c>
      <c r="F2392" s="59" t="s">
        <v>63</v>
      </c>
      <c r="G2392" s="59" t="s">
        <v>63</v>
      </c>
      <c r="H2392" s="59" t="s">
        <v>710</v>
      </c>
      <c r="I2392" s="520"/>
    </row>
    <row r="2393" spans="2:9" x14ac:dyDescent="0.15">
      <c r="B2393" s="5" t="s">
        <v>1738</v>
      </c>
      <c r="C2393" s="5" t="s">
        <v>46</v>
      </c>
      <c r="D2393" s="59" t="s">
        <v>1743</v>
      </c>
      <c r="E2393" s="9" t="s">
        <v>1734</v>
      </c>
      <c r="F2393" s="59" t="s">
        <v>63</v>
      </c>
      <c r="G2393" s="59" t="s">
        <v>63</v>
      </c>
      <c r="H2393" s="59" t="s">
        <v>710</v>
      </c>
      <c r="I2393" s="520"/>
    </row>
    <row r="2394" spans="2:9" x14ac:dyDescent="0.15">
      <c r="B2394" s="5" t="s">
        <v>1739</v>
      </c>
      <c r="C2394" s="5" t="s">
        <v>47</v>
      </c>
      <c r="D2394" s="59" t="s">
        <v>1744</v>
      </c>
      <c r="E2394" s="9" t="s">
        <v>1734</v>
      </c>
      <c r="F2394" s="59" t="s">
        <v>63</v>
      </c>
      <c r="G2394" s="59" t="s">
        <v>63</v>
      </c>
      <c r="H2394" s="59" t="s">
        <v>710</v>
      </c>
      <c r="I2394" s="520"/>
    </row>
    <row r="2395" spans="2:9" x14ac:dyDescent="0.15">
      <c r="B2395" s="5" t="s">
        <v>146</v>
      </c>
      <c r="C2395" s="5" t="s">
        <v>45</v>
      </c>
      <c r="D2395" s="59" t="s">
        <v>1745</v>
      </c>
      <c r="E2395" s="9" t="s">
        <v>1734</v>
      </c>
      <c r="F2395" s="59" t="s">
        <v>63</v>
      </c>
      <c r="G2395" s="59" t="s">
        <v>63</v>
      </c>
      <c r="H2395" s="59" t="s">
        <v>710</v>
      </c>
      <c r="I2395" s="520"/>
    </row>
    <row r="2396" spans="2:9" x14ac:dyDescent="0.15">
      <c r="B2396" s="5" t="s">
        <v>146</v>
      </c>
      <c r="C2396" s="5" t="s">
        <v>95</v>
      </c>
      <c r="D2396" s="59" t="s">
        <v>1746</v>
      </c>
      <c r="E2396" s="9" t="s">
        <v>1734</v>
      </c>
      <c r="F2396" s="59" t="s">
        <v>63</v>
      </c>
      <c r="G2396" s="59" t="s">
        <v>63</v>
      </c>
      <c r="H2396" s="59" t="s">
        <v>710</v>
      </c>
      <c r="I2396" s="520"/>
    </row>
    <row r="2397" spans="2:9" x14ac:dyDescent="0.15">
      <c r="B2397" s="5" t="s">
        <v>146</v>
      </c>
      <c r="C2397" s="5" t="s">
        <v>46</v>
      </c>
      <c r="D2397" s="59" t="s">
        <v>1747</v>
      </c>
      <c r="E2397" s="9" t="s">
        <v>1734</v>
      </c>
      <c r="F2397" s="59" t="s">
        <v>63</v>
      </c>
      <c r="G2397" s="59" t="s">
        <v>63</v>
      </c>
      <c r="H2397" s="59" t="s">
        <v>710</v>
      </c>
      <c r="I2397" s="520"/>
    </row>
    <row r="2398" spans="2:9" x14ac:dyDescent="0.15">
      <c r="B2398" s="5" t="s">
        <v>1740</v>
      </c>
      <c r="C2398" s="5" t="s">
        <v>47</v>
      </c>
      <c r="D2398" s="59" t="s">
        <v>1748</v>
      </c>
      <c r="E2398" s="9" t="s">
        <v>1734</v>
      </c>
      <c r="F2398" s="59" t="s">
        <v>63</v>
      </c>
      <c r="G2398" s="59" t="s">
        <v>63</v>
      </c>
      <c r="H2398" s="59" t="s">
        <v>710</v>
      </c>
      <c r="I2398" s="521"/>
    </row>
    <row r="2399" spans="2:9" x14ac:dyDescent="0.15">
      <c r="B2399" s="5" t="s">
        <v>161</v>
      </c>
      <c r="C2399" s="5" t="s">
        <v>3106</v>
      </c>
      <c r="D2399" s="59" t="s">
        <v>3108</v>
      </c>
      <c r="E2399" s="9" t="s">
        <v>3109</v>
      </c>
      <c r="F2399" s="59"/>
      <c r="G2399" s="59"/>
      <c r="H2399" s="59"/>
      <c r="I2399" s="64"/>
    </row>
    <row r="2400" spans="2:9" x14ac:dyDescent="0.15">
      <c r="B2400" s="5" t="s">
        <v>161</v>
      </c>
      <c r="C2400" s="5" t="s">
        <v>3107</v>
      </c>
      <c r="D2400" s="59" t="s">
        <v>1752</v>
      </c>
      <c r="E2400" s="9" t="s">
        <v>1753</v>
      </c>
      <c r="F2400" s="59" t="s">
        <v>63</v>
      </c>
      <c r="G2400" s="59" t="s">
        <v>63</v>
      </c>
      <c r="H2400" s="9"/>
      <c r="I2400" s="9"/>
    </row>
    <row r="2401" spans="2:9" ht="34.5" x14ac:dyDescent="0.15">
      <c r="B2401" s="5" t="s">
        <v>1749</v>
      </c>
      <c r="C2401" s="5"/>
      <c r="D2401" s="59" t="s">
        <v>1750</v>
      </c>
      <c r="E2401" s="1" t="s">
        <v>1793</v>
      </c>
      <c r="F2401" s="59" t="s">
        <v>63</v>
      </c>
      <c r="G2401" s="59" t="s">
        <v>63</v>
      </c>
      <c r="H2401" s="59" t="s">
        <v>710</v>
      </c>
      <c r="I2401" s="9"/>
    </row>
    <row r="2403" spans="2:9" x14ac:dyDescent="0.15">
      <c r="B2403" s="2" t="s">
        <v>2987</v>
      </c>
    </row>
    <row r="2404" spans="2:9" x14ac:dyDescent="0.15">
      <c r="B2404" s="452" t="s">
        <v>674</v>
      </c>
      <c r="C2404" s="453"/>
      <c r="D2404" s="454" t="s">
        <v>1802</v>
      </c>
      <c r="E2404" s="454"/>
      <c r="F2404" s="454"/>
      <c r="G2404" s="454"/>
      <c r="H2404" s="454"/>
      <c r="I2404" s="454"/>
    </row>
    <row r="2405" spans="2:9" x14ac:dyDescent="0.15">
      <c r="B2405" s="452" t="s">
        <v>706</v>
      </c>
      <c r="C2405" s="453"/>
      <c r="D2405" s="454" t="s">
        <v>1801</v>
      </c>
      <c r="E2405" s="454"/>
      <c r="F2405" s="454"/>
      <c r="G2405" s="454"/>
      <c r="H2405" s="454"/>
      <c r="I2405" s="454"/>
    </row>
    <row r="2406" spans="2:9" x14ac:dyDescent="0.15">
      <c r="B2406" s="452" t="s">
        <v>44</v>
      </c>
      <c r="C2406" s="453"/>
      <c r="D2406" s="458" t="s">
        <v>1755</v>
      </c>
      <c r="E2406" s="458"/>
      <c r="F2406" s="458"/>
      <c r="G2406" s="458"/>
      <c r="H2406" s="458"/>
      <c r="I2406" s="458"/>
    </row>
    <row r="2407" spans="2:9" x14ac:dyDescent="0.15">
      <c r="B2407" s="452" t="s">
        <v>705</v>
      </c>
      <c r="C2407" s="453"/>
      <c r="D2407" s="455" t="s">
        <v>1792</v>
      </c>
      <c r="E2407" s="456"/>
      <c r="F2407" s="456"/>
      <c r="G2407" s="456"/>
      <c r="H2407" s="456"/>
      <c r="I2407" s="457"/>
    </row>
    <row r="2408" spans="2:9" x14ac:dyDescent="0.15">
      <c r="B2408" s="452" t="s">
        <v>673</v>
      </c>
      <c r="C2408" s="453"/>
      <c r="D2408" s="454" t="s">
        <v>0</v>
      </c>
      <c r="E2408" s="454"/>
      <c r="F2408" s="454"/>
      <c r="G2408" s="454"/>
      <c r="H2408" s="454"/>
      <c r="I2408" s="454"/>
    </row>
    <row r="2409" spans="2:9" ht="17.25" customHeight="1" x14ac:dyDescent="0.15">
      <c r="B2409" s="56" t="s">
        <v>58</v>
      </c>
      <c r="C2409" s="56" t="s">
        <v>59</v>
      </c>
      <c r="D2409" s="64" t="s">
        <v>674</v>
      </c>
      <c r="E2409" s="64" t="s">
        <v>706</v>
      </c>
      <c r="F2409" s="64" t="s">
        <v>707</v>
      </c>
      <c r="G2409" s="64" t="s">
        <v>708</v>
      </c>
      <c r="H2409" s="64" t="s">
        <v>709</v>
      </c>
      <c r="I2409" s="59" t="s">
        <v>749</v>
      </c>
    </row>
    <row r="2410" spans="2:9" x14ac:dyDescent="0.15">
      <c r="B2410" s="5" t="s">
        <v>61</v>
      </c>
      <c r="C2410" s="5" t="s">
        <v>45</v>
      </c>
      <c r="D2410" s="55" t="s">
        <v>1756</v>
      </c>
      <c r="E2410" s="533" t="s">
        <v>1798</v>
      </c>
      <c r="F2410" s="59" t="s">
        <v>63</v>
      </c>
      <c r="G2410" s="59" t="s">
        <v>63</v>
      </c>
      <c r="H2410" s="59" t="s">
        <v>710</v>
      </c>
      <c r="I2410" s="481" t="s">
        <v>1803</v>
      </c>
    </row>
    <row r="2411" spans="2:9" x14ac:dyDescent="0.15">
      <c r="B2411" s="5" t="s">
        <v>61</v>
      </c>
      <c r="C2411" s="5" t="s">
        <v>95</v>
      </c>
      <c r="D2411" s="55" t="s">
        <v>1757</v>
      </c>
      <c r="E2411" s="489"/>
      <c r="F2411" s="59" t="s">
        <v>63</v>
      </c>
      <c r="G2411" s="59" t="s">
        <v>63</v>
      </c>
      <c r="H2411" s="59" t="s">
        <v>710</v>
      </c>
      <c r="I2411" s="481"/>
    </row>
    <row r="2412" spans="2:9" x14ac:dyDescent="0.15">
      <c r="B2412" s="5" t="s">
        <v>61</v>
      </c>
      <c r="C2412" s="5" t="s">
        <v>46</v>
      </c>
      <c r="D2412" s="55" t="s">
        <v>1758</v>
      </c>
      <c r="E2412" s="489"/>
      <c r="F2412" s="59" t="s">
        <v>63</v>
      </c>
      <c r="G2412" s="59" t="s">
        <v>63</v>
      </c>
      <c r="H2412" s="59" t="s">
        <v>710</v>
      </c>
      <c r="I2412" s="481"/>
    </row>
    <row r="2413" spans="2:9" x14ac:dyDescent="0.15">
      <c r="B2413" s="5" t="s">
        <v>61</v>
      </c>
      <c r="C2413" s="5" t="s">
        <v>47</v>
      </c>
      <c r="D2413" s="55" t="s">
        <v>1752</v>
      </c>
      <c r="E2413" s="489"/>
      <c r="F2413" s="59" t="s">
        <v>63</v>
      </c>
      <c r="G2413" s="59" t="s">
        <v>63</v>
      </c>
      <c r="H2413" s="59" t="s">
        <v>710</v>
      </c>
      <c r="I2413" s="481"/>
    </row>
    <row r="2414" spans="2:9" x14ac:dyDescent="0.15">
      <c r="B2414" s="5" t="s">
        <v>138</v>
      </c>
      <c r="C2414" s="5" t="s">
        <v>45</v>
      </c>
      <c r="D2414" s="55" t="s">
        <v>1759</v>
      </c>
      <c r="E2414" s="489"/>
      <c r="F2414" s="59" t="s">
        <v>63</v>
      </c>
      <c r="G2414" s="59" t="s">
        <v>63</v>
      </c>
      <c r="H2414" s="59" t="s">
        <v>710</v>
      </c>
      <c r="I2414" s="481"/>
    </row>
    <row r="2415" spans="2:9" x14ac:dyDescent="0.15">
      <c r="B2415" s="5" t="s">
        <v>138</v>
      </c>
      <c r="C2415" s="5" t="s">
        <v>95</v>
      </c>
      <c r="D2415" s="55" t="s">
        <v>1760</v>
      </c>
      <c r="E2415" s="489"/>
      <c r="F2415" s="59" t="s">
        <v>63</v>
      </c>
      <c r="G2415" s="59" t="s">
        <v>63</v>
      </c>
      <c r="H2415" s="59" t="s">
        <v>710</v>
      </c>
      <c r="I2415" s="481"/>
    </row>
    <row r="2416" spans="2:9" x14ac:dyDescent="0.15">
      <c r="B2416" s="5" t="s">
        <v>19</v>
      </c>
      <c r="C2416" s="5" t="s">
        <v>46</v>
      </c>
      <c r="D2416" s="55" t="s">
        <v>1761</v>
      </c>
      <c r="E2416" s="489"/>
      <c r="F2416" s="59" t="s">
        <v>63</v>
      </c>
      <c r="G2416" s="59" t="s">
        <v>63</v>
      </c>
      <c r="H2416" s="59" t="s">
        <v>710</v>
      </c>
      <c r="I2416" s="481"/>
    </row>
    <row r="2417" spans="2:9" x14ac:dyDescent="0.15">
      <c r="B2417" s="5" t="s">
        <v>19</v>
      </c>
      <c r="C2417" s="5" t="s">
        <v>47</v>
      </c>
      <c r="D2417" s="55" t="s">
        <v>1752</v>
      </c>
      <c r="E2417" s="489"/>
      <c r="F2417" s="59" t="s">
        <v>63</v>
      </c>
      <c r="G2417" s="59" t="s">
        <v>63</v>
      </c>
      <c r="H2417" s="59" t="s">
        <v>710</v>
      </c>
      <c r="I2417" s="481"/>
    </row>
    <row r="2418" spans="2:9" x14ac:dyDescent="0.15">
      <c r="B2418" s="5" t="s">
        <v>69</v>
      </c>
      <c r="C2418" s="5" t="s">
        <v>45</v>
      </c>
      <c r="D2418" s="55" t="s">
        <v>1764</v>
      </c>
      <c r="E2418" s="489"/>
      <c r="F2418" s="59" t="s">
        <v>63</v>
      </c>
      <c r="G2418" s="59" t="s">
        <v>63</v>
      </c>
      <c r="H2418" s="59" t="s">
        <v>710</v>
      </c>
      <c r="I2418" s="481"/>
    </row>
    <row r="2419" spans="2:9" x14ac:dyDescent="0.15">
      <c r="B2419" s="5" t="s">
        <v>69</v>
      </c>
      <c r="C2419" s="5" t="s">
        <v>95</v>
      </c>
      <c r="D2419" s="55" t="s">
        <v>1763</v>
      </c>
      <c r="E2419" s="489"/>
      <c r="F2419" s="59" t="s">
        <v>63</v>
      </c>
      <c r="G2419" s="59" t="s">
        <v>63</v>
      </c>
      <c r="H2419" s="59" t="s">
        <v>710</v>
      </c>
      <c r="I2419" s="481"/>
    </row>
    <row r="2420" spans="2:9" x14ac:dyDescent="0.15">
      <c r="B2420" s="5" t="s">
        <v>69</v>
      </c>
      <c r="C2420" s="5" t="s">
        <v>46</v>
      </c>
      <c r="D2420" s="55" t="s">
        <v>1762</v>
      </c>
      <c r="E2420" s="489"/>
      <c r="F2420" s="59" t="s">
        <v>63</v>
      </c>
      <c r="G2420" s="59" t="s">
        <v>63</v>
      </c>
      <c r="H2420" s="59" t="s">
        <v>710</v>
      </c>
      <c r="I2420" s="481"/>
    </row>
    <row r="2421" spans="2:9" x14ac:dyDescent="0.15">
      <c r="B2421" s="5" t="s">
        <v>69</v>
      </c>
      <c r="C2421" s="5" t="s">
        <v>47</v>
      </c>
      <c r="D2421" s="55" t="s">
        <v>1752</v>
      </c>
      <c r="E2421" s="489"/>
      <c r="F2421" s="59" t="s">
        <v>63</v>
      </c>
      <c r="G2421" s="59" t="s">
        <v>63</v>
      </c>
      <c r="H2421" s="59" t="s">
        <v>710</v>
      </c>
      <c r="I2421" s="481"/>
    </row>
    <row r="2422" spans="2:9" x14ac:dyDescent="0.15">
      <c r="B2422" s="5" t="s">
        <v>209</v>
      </c>
      <c r="C2422" s="5" t="s">
        <v>45</v>
      </c>
      <c r="D2422" s="55" t="s">
        <v>1765</v>
      </c>
      <c r="E2422" s="489"/>
      <c r="F2422" s="59" t="s">
        <v>63</v>
      </c>
      <c r="G2422" s="59" t="s">
        <v>63</v>
      </c>
      <c r="H2422" s="59" t="s">
        <v>710</v>
      </c>
      <c r="I2422" s="481"/>
    </row>
    <row r="2423" spans="2:9" x14ac:dyDescent="0.15">
      <c r="B2423" s="5" t="s">
        <v>1795</v>
      </c>
      <c r="C2423" s="5" t="s">
        <v>95</v>
      </c>
      <c r="D2423" s="55" t="s">
        <v>1766</v>
      </c>
      <c r="E2423" s="489"/>
      <c r="F2423" s="59" t="s">
        <v>63</v>
      </c>
      <c r="G2423" s="59" t="s">
        <v>63</v>
      </c>
      <c r="H2423" s="59" t="s">
        <v>710</v>
      </c>
      <c r="I2423" s="481"/>
    </row>
    <row r="2424" spans="2:9" x14ac:dyDescent="0.15">
      <c r="B2424" s="5" t="s">
        <v>1796</v>
      </c>
      <c r="C2424" s="5" t="s">
        <v>46</v>
      </c>
      <c r="D2424" s="55" t="s">
        <v>1767</v>
      </c>
      <c r="E2424" s="489"/>
      <c r="F2424" s="59" t="s">
        <v>63</v>
      </c>
      <c r="G2424" s="59" t="s">
        <v>63</v>
      </c>
      <c r="H2424" s="59" t="s">
        <v>710</v>
      </c>
      <c r="I2424" s="481"/>
    </row>
    <row r="2425" spans="2:9" x14ac:dyDescent="0.15">
      <c r="B2425" s="5" t="s">
        <v>209</v>
      </c>
      <c r="C2425" s="5" t="s">
        <v>47</v>
      </c>
      <c r="D2425" s="55" t="s">
        <v>1752</v>
      </c>
      <c r="E2425" s="489"/>
      <c r="F2425" s="59" t="s">
        <v>63</v>
      </c>
      <c r="G2425" s="59" t="s">
        <v>63</v>
      </c>
      <c r="H2425" s="59" t="s">
        <v>710</v>
      </c>
      <c r="I2425" s="481"/>
    </row>
    <row r="2426" spans="2:9" x14ac:dyDescent="0.15">
      <c r="B2426" s="5" t="s">
        <v>1797</v>
      </c>
      <c r="C2426" s="5" t="s">
        <v>45</v>
      </c>
      <c r="D2426" s="55" t="s">
        <v>1768</v>
      </c>
      <c r="E2426" s="489"/>
      <c r="F2426" s="59" t="s">
        <v>63</v>
      </c>
      <c r="G2426" s="59" t="s">
        <v>63</v>
      </c>
      <c r="H2426" s="59" t="s">
        <v>710</v>
      </c>
      <c r="I2426" s="481"/>
    </row>
    <row r="2427" spans="2:9" x14ac:dyDescent="0.15">
      <c r="B2427" s="5" t="s">
        <v>407</v>
      </c>
      <c r="C2427" s="5" t="s">
        <v>95</v>
      </c>
      <c r="D2427" s="55" t="s">
        <v>1769</v>
      </c>
      <c r="E2427" s="489"/>
      <c r="F2427" s="59" t="s">
        <v>63</v>
      </c>
      <c r="G2427" s="59" t="s">
        <v>63</v>
      </c>
      <c r="H2427" s="59" t="s">
        <v>710</v>
      </c>
      <c r="I2427" s="481"/>
    </row>
    <row r="2428" spans="2:9" x14ac:dyDescent="0.15">
      <c r="B2428" s="5" t="s">
        <v>407</v>
      </c>
      <c r="C2428" s="5" t="s">
        <v>46</v>
      </c>
      <c r="D2428" s="55" t="s">
        <v>1770</v>
      </c>
      <c r="E2428" s="489"/>
      <c r="F2428" s="59" t="s">
        <v>63</v>
      </c>
      <c r="G2428" s="59" t="s">
        <v>63</v>
      </c>
      <c r="H2428" s="59" t="s">
        <v>710</v>
      </c>
      <c r="I2428" s="481"/>
    </row>
    <row r="2429" spans="2:9" x14ac:dyDescent="0.15">
      <c r="B2429" s="5" t="s">
        <v>1797</v>
      </c>
      <c r="C2429" s="5" t="s">
        <v>47</v>
      </c>
      <c r="D2429" s="55" t="s">
        <v>1752</v>
      </c>
      <c r="E2429" s="489"/>
      <c r="F2429" s="59" t="s">
        <v>63</v>
      </c>
      <c r="G2429" s="59" t="s">
        <v>63</v>
      </c>
      <c r="H2429" s="59" t="s">
        <v>710</v>
      </c>
      <c r="I2429" s="481"/>
    </row>
    <row r="2430" spans="2:9" x14ac:dyDescent="0.15">
      <c r="B2430" s="5" t="s">
        <v>408</v>
      </c>
      <c r="C2430" s="5" t="s">
        <v>45</v>
      </c>
      <c r="D2430" s="55" t="s">
        <v>1771</v>
      </c>
      <c r="E2430" s="489"/>
      <c r="F2430" s="59" t="s">
        <v>63</v>
      </c>
      <c r="G2430" s="59" t="s">
        <v>63</v>
      </c>
      <c r="H2430" s="59" t="s">
        <v>710</v>
      </c>
      <c r="I2430" s="481"/>
    </row>
    <row r="2431" spans="2:9" x14ac:dyDescent="0.15">
      <c r="B2431" s="5" t="s">
        <v>408</v>
      </c>
      <c r="C2431" s="5" t="s">
        <v>95</v>
      </c>
      <c r="D2431" s="55" t="s">
        <v>1772</v>
      </c>
      <c r="E2431" s="489"/>
      <c r="F2431" s="59" t="s">
        <v>63</v>
      </c>
      <c r="G2431" s="59" t="s">
        <v>63</v>
      </c>
      <c r="H2431" s="59" t="s">
        <v>710</v>
      </c>
      <c r="I2431" s="481"/>
    </row>
    <row r="2432" spans="2:9" x14ac:dyDescent="0.15">
      <c r="B2432" s="5" t="s">
        <v>408</v>
      </c>
      <c r="C2432" s="5" t="s">
        <v>46</v>
      </c>
      <c r="D2432" s="55" t="s">
        <v>1773</v>
      </c>
      <c r="E2432" s="489"/>
      <c r="F2432" s="59" t="s">
        <v>63</v>
      </c>
      <c r="G2432" s="59" t="s">
        <v>63</v>
      </c>
      <c r="H2432" s="59" t="s">
        <v>710</v>
      </c>
      <c r="I2432" s="481"/>
    </row>
    <row r="2433" spans="2:9" x14ac:dyDescent="0.15">
      <c r="B2433" s="5" t="s">
        <v>408</v>
      </c>
      <c r="C2433" s="5" t="s">
        <v>47</v>
      </c>
      <c r="D2433" s="55" t="s">
        <v>1752</v>
      </c>
      <c r="E2433" s="490"/>
      <c r="F2433" s="59" t="s">
        <v>63</v>
      </c>
      <c r="G2433" s="59" t="s">
        <v>63</v>
      </c>
      <c r="H2433" s="59" t="s">
        <v>710</v>
      </c>
      <c r="I2433" s="481"/>
    </row>
    <row r="2434" spans="2:9" x14ac:dyDescent="0.15">
      <c r="B2434" s="5" t="s">
        <v>409</v>
      </c>
      <c r="C2434" s="5" t="s">
        <v>2983</v>
      </c>
      <c r="D2434" s="55" t="s">
        <v>1810</v>
      </c>
      <c r="E2434" s="9" t="s">
        <v>2986</v>
      </c>
      <c r="F2434" s="59" t="s">
        <v>63</v>
      </c>
      <c r="G2434" s="59" t="s">
        <v>63</v>
      </c>
      <c r="H2434" s="59" t="s">
        <v>710</v>
      </c>
      <c r="I2434" s="9"/>
    </row>
    <row r="2435" spans="2:9" x14ac:dyDescent="0.15">
      <c r="B2435" s="5" t="s">
        <v>409</v>
      </c>
      <c r="C2435" s="5" t="s">
        <v>2984</v>
      </c>
      <c r="D2435" s="55" t="s">
        <v>2985</v>
      </c>
      <c r="E2435" s="9" t="s">
        <v>2986</v>
      </c>
      <c r="F2435" s="59" t="s">
        <v>63</v>
      </c>
      <c r="G2435" s="59" t="s">
        <v>63</v>
      </c>
      <c r="H2435" s="59" t="s">
        <v>710</v>
      </c>
      <c r="I2435" s="9"/>
    </row>
    <row r="2437" spans="2:9" x14ac:dyDescent="0.15">
      <c r="B2437" s="2" t="s">
        <v>1811</v>
      </c>
    </row>
    <row r="2438" spans="2:9" x14ac:dyDescent="0.15">
      <c r="B2438" s="452" t="s">
        <v>674</v>
      </c>
      <c r="C2438" s="453"/>
      <c r="D2438" s="454" t="s">
        <v>1800</v>
      </c>
      <c r="E2438" s="454"/>
      <c r="F2438" s="454"/>
      <c r="G2438" s="454"/>
      <c r="H2438" s="454"/>
      <c r="I2438" s="454"/>
    </row>
    <row r="2439" spans="2:9" x14ac:dyDescent="0.15">
      <c r="B2439" s="452" t="s">
        <v>706</v>
      </c>
      <c r="C2439" s="453"/>
      <c r="D2439" s="454" t="s">
        <v>1801</v>
      </c>
      <c r="E2439" s="454"/>
      <c r="F2439" s="454"/>
      <c r="G2439" s="454"/>
      <c r="H2439" s="454"/>
      <c r="I2439" s="454"/>
    </row>
    <row r="2440" spans="2:9" x14ac:dyDescent="0.15">
      <c r="B2440" s="452" t="s">
        <v>44</v>
      </c>
      <c r="C2440" s="453"/>
      <c r="D2440" s="458" t="s">
        <v>1799</v>
      </c>
      <c r="E2440" s="458"/>
      <c r="F2440" s="458"/>
      <c r="G2440" s="458"/>
      <c r="H2440" s="458"/>
      <c r="I2440" s="458"/>
    </row>
    <row r="2441" spans="2:9" x14ac:dyDescent="0.15">
      <c r="B2441" s="452" t="s">
        <v>705</v>
      </c>
      <c r="C2441" s="453"/>
      <c r="D2441" s="455" t="s">
        <v>1792</v>
      </c>
      <c r="E2441" s="456"/>
      <c r="F2441" s="456"/>
      <c r="G2441" s="456"/>
      <c r="H2441" s="456"/>
      <c r="I2441" s="457"/>
    </row>
    <row r="2442" spans="2:9" x14ac:dyDescent="0.15">
      <c r="B2442" s="452" t="s">
        <v>673</v>
      </c>
      <c r="C2442" s="453"/>
      <c r="D2442" s="454" t="s">
        <v>0</v>
      </c>
      <c r="E2442" s="454"/>
      <c r="F2442" s="454"/>
      <c r="G2442" s="454"/>
      <c r="H2442" s="454"/>
      <c r="I2442" s="454"/>
    </row>
    <row r="2443" spans="2:9" x14ac:dyDescent="0.15">
      <c r="B2443" s="5" t="s">
        <v>61</v>
      </c>
      <c r="C2443" s="5" t="s">
        <v>45</v>
      </c>
      <c r="D2443" s="55" t="s">
        <v>1774</v>
      </c>
      <c r="E2443" s="533" t="s">
        <v>1798</v>
      </c>
      <c r="F2443" s="59" t="s">
        <v>63</v>
      </c>
      <c r="G2443" s="59" t="s">
        <v>63</v>
      </c>
      <c r="H2443" s="59" t="s">
        <v>710</v>
      </c>
      <c r="I2443" s="481" t="s">
        <v>1803</v>
      </c>
    </row>
    <row r="2444" spans="2:9" x14ac:dyDescent="0.15">
      <c r="B2444" s="5" t="s">
        <v>61</v>
      </c>
      <c r="C2444" s="5" t="s">
        <v>95</v>
      </c>
      <c r="D2444" s="55" t="s">
        <v>1775</v>
      </c>
      <c r="E2444" s="489"/>
      <c r="F2444" s="59" t="s">
        <v>63</v>
      </c>
      <c r="G2444" s="59" t="s">
        <v>63</v>
      </c>
      <c r="H2444" s="59" t="s">
        <v>710</v>
      </c>
      <c r="I2444" s="481"/>
    </row>
    <row r="2445" spans="2:9" x14ac:dyDescent="0.15">
      <c r="B2445" s="5" t="s">
        <v>61</v>
      </c>
      <c r="C2445" s="5" t="s">
        <v>46</v>
      </c>
      <c r="D2445" s="55" t="s">
        <v>1776</v>
      </c>
      <c r="E2445" s="489"/>
      <c r="F2445" s="59" t="s">
        <v>63</v>
      </c>
      <c r="G2445" s="59" t="s">
        <v>63</v>
      </c>
      <c r="H2445" s="59" t="s">
        <v>710</v>
      </c>
      <c r="I2445" s="481"/>
    </row>
    <row r="2446" spans="2:9" x14ac:dyDescent="0.15">
      <c r="B2446" s="5" t="s">
        <v>61</v>
      </c>
      <c r="C2446" s="5" t="s">
        <v>47</v>
      </c>
      <c r="D2446" s="55" t="s">
        <v>1752</v>
      </c>
      <c r="E2446" s="489"/>
      <c r="F2446" s="59" t="s">
        <v>63</v>
      </c>
      <c r="G2446" s="59" t="s">
        <v>63</v>
      </c>
      <c r="H2446" s="59" t="s">
        <v>710</v>
      </c>
      <c r="I2446" s="481"/>
    </row>
    <row r="2447" spans="2:9" ht="17.25" customHeight="1" x14ac:dyDescent="0.15">
      <c r="B2447" s="5" t="s">
        <v>19</v>
      </c>
      <c r="C2447" s="5" t="s">
        <v>45</v>
      </c>
      <c r="D2447" s="55" t="s">
        <v>1777</v>
      </c>
      <c r="E2447" s="489"/>
      <c r="F2447" s="59" t="s">
        <v>63</v>
      </c>
      <c r="G2447" s="59" t="s">
        <v>63</v>
      </c>
      <c r="H2447" s="59" t="s">
        <v>710</v>
      </c>
      <c r="I2447" s="481"/>
    </row>
    <row r="2448" spans="2:9" x14ac:dyDescent="0.15">
      <c r="B2448" s="5" t="s">
        <v>19</v>
      </c>
      <c r="C2448" s="5" t="s">
        <v>95</v>
      </c>
      <c r="D2448" s="55" t="s">
        <v>1778</v>
      </c>
      <c r="E2448" s="489"/>
      <c r="F2448" s="59" t="s">
        <v>63</v>
      </c>
      <c r="G2448" s="59" t="s">
        <v>63</v>
      </c>
      <c r="H2448" s="59" t="s">
        <v>710</v>
      </c>
      <c r="I2448" s="481"/>
    </row>
    <row r="2449" spans="2:9" x14ac:dyDescent="0.15">
      <c r="B2449" s="5" t="s">
        <v>19</v>
      </c>
      <c r="C2449" s="5" t="s">
        <v>46</v>
      </c>
      <c r="D2449" s="55" t="s">
        <v>1779</v>
      </c>
      <c r="E2449" s="489"/>
      <c r="F2449" s="59" t="s">
        <v>63</v>
      </c>
      <c r="G2449" s="59" t="s">
        <v>63</v>
      </c>
      <c r="H2449" s="59" t="s">
        <v>710</v>
      </c>
      <c r="I2449" s="481"/>
    </row>
    <row r="2450" spans="2:9" x14ac:dyDescent="0.15">
      <c r="B2450" s="5" t="s">
        <v>19</v>
      </c>
      <c r="C2450" s="5" t="s">
        <v>47</v>
      </c>
      <c r="D2450" s="55" t="s">
        <v>1752</v>
      </c>
      <c r="E2450" s="489"/>
      <c r="F2450" s="59" t="s">
        <v>63</v>
      </c>
      <c r="G2450" s="59" t="s">
        <v>63</v>
      </c>
      <c r="H2450" s="59" t="s">
        <v>710</v>
      </c>
      <c r="I2450" s="481"/>
    </row>
    <row r="2451" spans="2:9" x14ac:dyDescent="0.15">
      <c r="B2451" s="5" t="s">
        <v>69</v>
      </c>
      <c r="C2451" s="5" t="s">
        <v>45</v>
      </c>
      <c r="D2451" s="55" t="s">
        <v>1780</v>
      </c>
      <c r="E2451" s="489"/>
      <c r="F2451" s="59" t="s">
        <v>63</v>
      </c>
      <c r="G2451" s="59" t="s">
        <v>63</v>
      </c>
      <c r="H2451" s="59" t="s">
        <v>710</v>
      </c>
      <c r="I2451" s="481"/>
    </row>
    <row r="2452" spans="2:9" x14ac:dyDescent="0.15">
      <c r="B2452" s="5" t="s">
        <v>69</v>
      </c>
      <c r="C2452" s="5" t="s">
        <v>95</v>
      </c>
      <c r="D2452" s="55" t="s">
        <v>1781</v>
      </c>
      <c r="E2452" s="489"/>
      <c r="F2452" s="59" t="s">
        <v>63</v>
      </c>
      <c r="G2452" s="59" t="s">
        <v>63</v>
      </c>
      <c r="H2452" s="59" t="s">
        <v>710</v>
      </c>
      <c r="I2452" s="481"/>
    </row>
    <row r="2453" spans="2:9" x14ac:dyDescent="0.15">
      <c r="B2453" s="5" t="s">
        <v>69</v>
      </c>
      <c r="C2453" s="5" t="s">
        <v>46</v>
      </c>
      <c r="D2453" s="55" t="s">
        <v>1782</v>
      </c>
      <c r="E2453" s="489"/>
      <c r="F2453" s="59" t="s">
        <v>63</v>
      </c>
      <c r="G2453" s="59" t="s">
        <v>63</v>
      </c>
      <c r="H2453" s="59" t="s">
        <v>710</v>
      </c>
      <c r="I2453" s="481"/>
    </row>
    <row r="2454" spans="2:9" x14ac:dyDescent="0.15">
      <c r="B2454" s="5" t="s">
        <v>69</v>
      </c>
      <c r="C2454" s="5" t="s">
        <v>47</v>
      </c>
      <c r="D2454" s="55" t="s">
        <v>1752</v>
      </c>
      <c r="E2454" s="489"/>
      <c r="F2454" s="59" t="s">
        <v>63</v>
      </c>
      <c r="G2454" s="59" t="s">
        <v>63</v>
      </c>
      <c r="H2454" s="59" t="s">
        <v>710</v>
      </c>
      <c r="I2454" s="481"/>
    </row>
    <row r="2455" spans="2:9" x14ac:dyDescent="0.15">
      <c r="B2455" s="5" t="s">
        <v>161</v>
      </c>
      <c r="C2455" s="5" t="s">
        <v>45</v>
      </c>
      <c r="D2455" s="55" t="s">
        <v>1783</v>
      </c>
      <c r="E2455" s="489"/>
      <c r="F2455" s="59" t="s">
        <v>63</v>
      </c>
      <c r="G2455" s="59" t="s">
        <v>63</v>
      </c>
      <c r="H2455" s="59" t="s">
        <v>710</v>
      </c>
      <c r="I2455" s="481"/>
    </row>
    <row r="2456" spans="2:9" x14ac:dyDescent="0.15">
      <c r="B2456" s="5" t="s">
        <v>1795</v>
      </c>
      <c r="C2456" s="5" t="s">
        <v>95</v>
      </c>
      <c r="D2456" s="55" t="s">
        <v>1784</v>
      </c>
      <c r="E2456" s="489"/>
      <c r="F2456" s="59" t="s">
        <v>63</v>
      </c>
      <c r="G2456" s="59" t="s">
        <v>63</v>
      </c>
      <c r="H2456" s="59" t="s">
        <v>710</v>
      </c>
      <c r="I2456" s="481"/>
    </row>
    <row r="2457" spans="2:9" x14ac:dyDescent="0.15">
      <c r="B2457" s="5" t="s">
        <v>1796</v>
      </c>
      <c r="C2457" s="5" t="s">
        <v>46</v>
      </c>
      <c r="D2457" s="55" t="s">
        <v>1785</v>
      </c>
      <c r="E2457" s="489"/>
      <c r="F2457" s="59" t="s">
        <v>63</v>
      </c>
      <c r="G2457" s="59" t="s">
        <v>63</v>
      </c>
      <c r="H2457" s="59" t="s">
        <v>710</v>
      </c>
      <c r="I2457" s="481"/>
    </row>
    <row r="2458" spans="2:9" x14ac:dyDescent="0.15">
      <c r="B2458" s="5" t="s">
        <v>161</v>
      </c>
      <c r="C2458" s="5" t="s">
        <v>47</v>
      </c>
      <c r="D2458" s="55" t="s">
        <v>1752</v>
      </c>
      <c r="E2458" s="489"/>
      <c r="F2458" s="59" t="s">
        <v>63</v>
      </c>
      <c r="G2458" s="59" t="s">
        <v>63</v>
      </c>
      <c r="H2458" s="59" t="s">
        <v>710</v>
      </c>
      <c r="I2458" s="481"/>
    </row>
    <row r="2459" spans="2:9" x14ac:dyDescent="0.15">
      <c r="B2459" s="5" t="s">
        <v>1797</v>
      </c>
      <c r="C2459" s="5" t="s">
        <v>45</v>
      </c>
      <c r="D2459" s="55" t="s">
        <v>1786</v>
      </c>
      <c r="E2459" s="489"/>
      <c r="F2459" s="59" t="s">
        <v>63</v>
      </c>
      <c r="G2459" s="59" t="s">
        <v>63</v>
      </c>
      <c r="H2459" s="59" t="s">
        <v>710</v>
      </c>
      <c r="I2459" s="481"/>
    </row>
    <row r="2460" spans="2:9" x14ac:dyDescent="0.15">
      <c r="B2460" s="5" t="s">
        <v>407</v>
      </c>
      <c r="C2460" s="5" t="s">
        <v>95</v>
      </c>
      <c r="D2460" s="55" t="s">
        <v>1787</v>
      </c>
      <c r="E2460" s="489"/>
      <c r="F2460" s="59" t="s">
        <v>63</v>
      </c>
      <c r="G2460" s="59" t="s">
        <v>63</v>
      </c>
      <c r="H2460" s="59" t="s">
        <v>710</v>
      </c>
      <c r="I2460" s="481"/>
    </row>
    <row r="2461" spans="2:9" x14ac:dyDescent="0.15">
      <c r="B2461" s="5" t="s">
        <v>407</v>
      </c>
      <c r="C2461" s="5" t="s">
        <v>46</v>
      </c>
      <c r="D2461" s="55" t="s">
        <v>1788</v>
      </c>
      <c r="E2461" s="489"/>
      <c r="F2461" s="59" t="s">
        <v>63</v>
      </c>
      <c r="G2461" s="59" t="s">
        <v>63</v>
      </c>
      <c r="H2461" s="59" t="s">
        <v>710</v>
      </c>
      <c r="I2461" s="481"/>
    </row>
    <row r="2462" spans="2:9" x14ac:dyDescent="0.15">
      <c r="B2462" s="5" t="s">
        <v>1797</v>
      </c>
      <c r="C2462" s="5" t="s">
        <v>47</v>
      </c>
      <c r="D2462" s="55" t="s">
        <v>1752</v>
      </c>
      <c r="E2462" s="489"/>
      <c r="F2462" s="59" t="s">
        <v>63</v>
      </c>
      <c r="G2462" s="59" t="s">
        <v>63</v>
      </c>
      <c r="H2462" s="59" t="s">
        <v>710</v>
      </c>
      <c r="I2462" s="481"/>
    </row>
    <row r="2463" spans="2:9" x14ac:dyDescent="0.15">
      <c r="B2463" s="5" t="s">
        <v>408</v>
      </c>
      <c r="C2463" s="5" t="s">
        <v>45</v>
      </c>
      <c r="D2463" s="55" t="s">
        <v>1789</v>
      </c>
      <c r="E2463" s="489"/>
      <c r="F2463" s="59" t="s">
        <v>63</v>
      </c>
      <c r="G2463" s="59" t="s">
        <v>63</v>
      </c>
      <c r="H2463" s="59" t="s">
        <v>710</v>
      </c>
      <c r="I2463" s="481"/>
    </row>
    <row r="2464" spans="2:9" x14ac:dyDescent="0.15">
      <c r="B2464" s="5" t="s">
        <v>408</v>
      </c>
      <c r="C2464" s="5" t="s">
        <v>95</v>
      </c>
      <c r="D2464" s="55" t="s">
        <v>1790</v>
      </c>
      <c r="E2464" s="489"/>
      <c r="F2464" s="59" t="s">
        <v>63</v>
      </c>
      <c r="G2464" s="59" t="s">
        <v>63</v>
      </c>
      <c r="H2464" s="59" t="s">
        <v>710</v>
      </c>
      <c r="I2464" s="481"/>
    </row>
    <row r="2465" spans="2:10" x14ac:dyDescent="0.15">
      <c r="B2465" s="5" t="s">
        <v>408</v>
      </c>
      <c r="C2465" s="5" t="s">
        <v>46</v>
      </c>
      <c r="D2465" s="55" t="s">
        <v>1791</v>
      </c>
      <c r="E2465" s="489"/>
      <c r="F2465" s="59" t="s">
        <v>63</v>
      </c>
      <c r="G2465" s="59" t="s">
        <v>63</v>
      </c>
      <c r="H2465" s="59" t="s">
        <v>710</v>
      </c>
      <c r="I2465" s="481"/>
    </row>
    <row r="2466" spans="2:10" x14ac:dyDescent="0.15">
      <c r="B2466" s="5" t="s">
        <v>408</v>
      </c>
      <c r="C2466" s="5" t="s">
        <v>47</v>
      </c>
      <c r="D2466" s="55" t="s">
        <v>1752</v>
      </c>
      <c r="E2466" s="490"/>
      <c r="F2466" s="59" t="s">
        <v>63</v>
      </c>
      <c r="G2466" s="59" t="s">
        <v>63</v>
      </c>
      <c r="H2466" s="59" t="s">
        <v>710</v>
      </c>
      <c r="I2466" s="481"/>
    </row>
    <row r="2467" spans="2:10" ht="16.149999999999999" customHeight="1" x14ac:dyDescent="0.15">
      <c r="B2467" s="7"/>
      <c r="C2467" s="7"/>
      <c r="D2467" s="40"/>
      <c r="F2467" s="4"/>
      <c r="G2467" s="4"/>
      <c r="H2467" s="4"/>
      <c r="I2467" s="10"/>
    </row>
    <row r="2468" spans="2:10" s="180" customFormat="1" ht="16.149999999999999" customHeight="1" x14ac:dyDescent="0.15"/>
    <row r="2469" spans="2:10" s="180" customFormat="1" x14ac:dyDescent="0.15">
      <c r="B2469" s="493" t="s">
        <v>674</v>
      </c>
      <c r="C2469" s="453"/>
      <c r="D2469" s="454" t="s">
        <v>6240</v>
      </c>
      <c r="E2469" s="454"/>
      <c r="F2469" s="454"/>
      <c r="G2469" s="454"/>
      <c r="H2469" s="454"/>
      <c r="I2469" s="454"/>
      <c r="J2469" s="181"/>
    </row>
    <row r="2470" spans="2:10" s="180" customFormat="1" x14ac:dyDescent="0.15">
      <c r="B2470" s="493" t="s">
        <v>706</v>
      </c>
      <c r="C2470" s="453"/>
      <c r="D2470" s="454" t="s">
        <v>1842</v>
      </c>
      <c r="E2470" s="454"/>
      <c r="F2470" s="454"/>
      <c r="G2470" s="454"/>
      <c r="H2470" s="454"/>
      <c r="I2470" s="454"/>
      <c r="J2470" s="181"/>
    </row>
    <row r="2471" spans="2:10" s="180" customFormat="1" x14ac:dyDescent="0.15">
      <c r="B2471" s="493" t="s">
        <v>6241</v>
      </c>
      <c r="C2471" s="453"/>
      <c r="D2471" s="458" t="s">
        <v>1822</v>
      </c>
      <c r="E2471" s="458"/>
      <c r="F2471" s="458"/>
      <c r="G2471" s="458"/>
      <c r="H2471" s="458"/>
      <c r="I2471" s="458"/>
      <c r="J2471" s="181"/>
    </row>
    <row r="2472" spans="2:10" s="180" customFormat="1" x14ac:dyDescent="0.15">
      <c r="B2472" s="493" t="s">
        <v>705</v>
      </c>
      <c r="C2472" s="453"/>
      <c r="D2472" s="455" t="s">
        <v>6242</v>
      </c>
      <c r="E2472" s="456"/>
      <c r="F2472" s="456"/>
      <c r="G2472" s="456"/>
      <c r="H2472" s="456"/>
      <c r="I2472" s="457"/>
      <c r="J2472" s="181"/>
    </row>
    <row r="2473" spans="2:10" s="180" customFormat="1" x14ac:dyDescent="0.15">
      <c r="B2473" s="493" t="s">
        <v>673</v>
      </c>
      <c r="C2473" s="453"/>
      <c r="D2473" s="454" t="s">
        <v>6243</v>
      </c>
      <c r="E2473" s="454"/>
      <c r="F2473" s="454"/>
      <c r="G2473" s="454"/>
      <c r="H2473" s="454"/>
      <c r="I2473" s="454"/>
      <c r="J2473" s="181"/>
    </row>
    <row r="2474" spans="2:10" s="180" customFormat="1" x14ac:dyDescent="0.15">
      <c r="B2474" s="56" t="s">
        <v>6244</v>
      </c>
      <c r="C2474" s="56" t="s">
        <v>6245</v>
      </c>
      <c r="D2474" s="59" t="s">
        <v>674</v>
      </c>
      <c r="E2474" s="59" t="s">
        <v>706</v>
      </c>
      <c r="F2474" s="59" t="s">
        <v>707</v>
      </c>
      <c r="G2474" s="59" t="s">
        <v>708</v>
      </c>
      <c r="H2474" s="59" t="s">
        <v>709</v>
      </c>
      <c r="I2474" s="59" t="s">
        <v>749</v>
      </c>
      <c r="J2474" s="181"/>
    </row>
    <row r="2475" spans="2:10" s="180" customFormat="1" x14ac:dyDescent="0.15">
      <c r="B2475" s="182" t="s">
        <v>6246</v>
      </c>
      <c r="C2475" s="182" t="s">
        <v>6247</v>
      </c>
      <c r="D2475" s="183" t="s">
        <v>6248</v>
      </c>
      <c r="E2475" s="184" t="s">
        <v>6249</v>
      </c>
      <c r="F2475" s="185" t="s">
        <v>6250</v>
      </c>
      <c r="G2475" s="185" t="s">
        <v>6251</v>
      </c>
      <c r="H2475" s="185" t="s">
        <v>6252</v>
      </c>
      <c r="I2475" s="186"/>
      <c r="J2475" s="181"/>
    </row>
    <row r="2476" spans="2:10" s="180" customFormat="1" x14ac:dyDescent="0.15">
      <c r="B2476" s="182" t="s">
        <v>6246</v>
      </c>
      <c r="C2476" s="187" t="s">
        <v>6253</v>
      </c>
      <c r="D2476" s="183" t="s">
        <v>6254</v>
      </c>
      <c r="E2476" s="184" t="s">
        <v>6255</v>
      </c>
      <c r="F2476" s="185" t="s">
        <v>6252</v>
      </c>
      <c r="G2476" s="185" t="s">
        <v>6251</v>
      </c>
      <c r="H2476" s="185" t="s">
        <v>6256</v>
      </c>
      <c r="I2476" s="188"/>
      <c r="J2476" s="181"/>
    </row>
    <row r="2477" spans="2:10" s="180" customFormat="1" x14ac:dyDescent="0.15">
      <c r="B2477" s="182" t="s">
        <v>6257</v>
      </c>
      <c r="C2477" s="182" t="s">
        <v>133</v>
      </c>
      <c r="D2477" s="189" t="s">
        <v>6258</v>
      </c>
      <c r="E2477" s="184" t="s">
        <v>6255</v>
      </c>
      <c r="F2477" s="185" t="s">
        <v>6251</v>
      </c>
      <c r="G2477" s="185" t="s">
        <v>6250</v>
      </c>
      <c r="H2477" s="185" t="s">
        <v>6250</v>
      </c>
      <c r="I2477" s="188"/>
      <c r="J2477" s="181"/>
    </row>
    <row r="2478" spans="2:10" s="180" customFormat="1" x14ac:dyDescent="0.15">
      <c r="B2478" s="182" t="s">
        <v>6259</v>
      </c>
      <c r="C2478" s="187" t="s">
        <v>134</v>
      </c>
      <c r="D2478" s="189" t="s">
        <v>6260</v>
      </c>
      <c r="E2478" s="184" t="s">
        <v>6249</v>
      </c>
      <c r="F2478" s="185" t="s">
        <v>6256</v>
      </c>
      <c r="G2478" s="185" t="s">
        <v>6250</v>
      </c>
      <c r="H2478" s="185" t="s">
        <v>6256</v>
      </c>
      <c r="I2478" s="188"/>
      <c r="J2478" s="181"/>
    </row>
    <row r="2479" spans="2:10" s="180" customFormat="1" x14ac:dyDescent="0.15">
      <c r="B2479" s="182" t="s">
        <v>6257</v>
      </c>
      <c r="C2479" s="182" t="s">
        <v>135</v>
      </c>
      <c r="D2479" s="189" t="s">
        <v>6261</v>
      </c>
      <c r="E2479" s="184" t="s">
        <v>6249</v>
      </c>
      <c r="F2479" s="185" t="s">
        <v>6252</v>
      </c>
      <c r="G2479" s="185" t="s">
        <v>6252</v>
      </c>
      <c r="H2479" s="185" t="s">
        <v>6250</v>
      </c>
      <c r="I2479" s="188"/>
      <c r="J2479" s="181"/>
    </row>
    <row r="2480" spans="2:10" s="180" customFormat="1" x14ac:dyDescent="0.15">
      <c r="B2480" s="182" t="s">
        <v>6262</v>
      </c>
      <c r="C2480" s="187" t="s">
        <v>136</v>
      </c>
      <c r="D2480" s="189" t="s">
        <v>6263</v>
      </c>
      <c r="E2480" s="184" t="s">
        <v>6264</v>
      </c>
      <c r="F2480" s="185" t="s">
        <v>6250</v>
      </c>
      <c r="G2480" s="185" t="s">
        <v>6256</v>
      </c>
      <c r="H2480" s="185" t="s">
        <v>6251</v>
      </c>
      <c r="I2480" s="188"/>
      <c r="J2480" s="181"/>
    </row>
    <row r="2481" spans="2:10" s="180" customFormat="1" x14ac:dyDescent="0.15">
      <c r="B2481" s="182" t="s">
        <v>6259</v>
      </c>
      <c r="C2481" s="182" t="s">
        <v>137</v>
      </c>
      <c r="D2481" s="189" t="s">
        <v>6265</v>
      </c>
      <c r="E2481" s="184" t="s">
        <v>6266</v>
      </c>
      <c r="F2481" s="185" t="s">
        <v>6250</v>
      </c>
      <c r="G2481" s="185" t="s">
        <v>6250</v>
      </c>
      <c r="H2481" s="185" t="s">
        <v>6251</v>
      </c>
      <c r="I2481" s="188"/>
      <c r="J2481" s="181"/>
    </row>
    <row r="2482" spans="2:10" s="180" customFormat="1" x14ac:dyDescent="0.15">
      <c r="B2482" s="182" t="s">
        <v>6262</v>
      </c>
      <c r="C2482" s="187" t="s">
        <v>305</v>
      </c>
      <c r="D2482" s="189" t="s">
        <v>6267</v>
      </c>
      <c r="E2482" s="184" t="s">
        <v>6268</v>
      </c>
      <c r="F2482" s="185" t="s">
        <v>6256</v>
      </c>
      <c r="G2482" s="185" t="s">
        <v>6252</v>
      </c>
      <c r="H2482" s="185" t="s">
        <v>6251</v>
      </c>
      <c r="I2482" s="188"/>
      <c r="J2482" s="181"/>
    </row>
    <row r="2483" spans="2:10" s="180" customFormat="1" x14ac:dyDescent="0.15">
      <c r="B2483" s="187" t="s">
        <v>6269</v>
      </c>
      <c r="C2483" s="182" t="s">
        <v>6247</v>
      </c>
      <c r="D2483" s="189" t="s">
        <v>6270</v>
      </c>
      <c r="E2483" s="184" t="s">
        <v>6266</v>
      </c>
      <c r="F2483" s="185" t="s">
        <v>6250</v>
      </c>
      <c r="G2483" s="185" t="s">
        <v>6271</v>
      </c>
      <c r="H2483" s="185" t="s">
        <v>6250</v>
      </c>
      <c r="I2483" s="188"/>
      <c r="J2483" s="181"/>
    </row>
    <row r="2484" spans="2:10" s="180" customFormat="1" x14ac:dyDescent="0.15">
      <c r="B2484" s="187" t="s">
        <v>6272</v>
      </c>
      <c r="C2484" s="187" t="s">
        <v>6273</v>
      </c>
      <c r="D2484" s="189" t="s">
        <v>6274</v>
      </c>
      <c r="E2484" s="184" t="s">
        <v>6255</v>
      </c>
      <c r="F2484" s="185" t="s">
        <v>6252</v>
      </c>
      <c r="G2484" s="185" t="s">
        <v>6252</v>
      </c>
      <c r="H2484" s="185" t="s">
        <v>6256</v>
      </c>
      <c r="I2484" s="188"/>
      <c r="J2484" s="181"/>
    </row>
    <row r="2485" spans="2:10" s="180" customFormat="1" x14ac:dyDescent="0.15">
      <c r="B2485" s="187" t="s">
        <v>132</v>
      </c>
      <c r="C2485" s="182" t="s">
        <v>133</v>
      </c>
      <c r="D2485" s="183" t="s">
        <v>6275</v>
      </c>
      <c r="E2485" s="184" t="s">
        <v>6255</v>
      </c>
      <c r="F2485" s="185" t="s">
        <v>6251</v>
      </c>
      <c r="G2485" s="185" t="s">
        <v>6250</v>
      </c>
      <c r="H2485" s="185" t="s">
        <v>6251</v>
      </c>
      <c r="I2485" s="188"/>
      <c r="J2485" s="181"/>
    </row>
    <row r="2486" spans="2:10" s="180" customFormat="1" x14ac:dyDescent="0.15">
      <c r="B2486" s="187" t="s">
        <v>132</v>
      </c>
      <c r="C2486" s="187" t="s">
        <v>134</v>
      </c>
      <c r="D2486" s="183" t="s">
        <v>6276</v>
      </c>
      <c r="E2486" s="184" t="s">
        <v>6266</v>
      </c>
      <c r="F2486" s="185" t="s">
        <v>6256</v>
      </c>
      <c r="G2486" s="185" t="s">
        <v>6252</v>
      </c>
      <c r="H2486" s="185" t="s">
        <v>6252</v>
      </c>
      <c r="I2486" s="188"/>
      <c r="J2486" s="181"/>
    </row>
    <row r="2487" spans="2:10" s="180" customFormat="1" x14ac:dyDescent="0.15">
      <c r="B2487" s="187" t="s">
        <v>132</v>
      </c>
      <c r="C2487" s="182" t="s">
        <v>135</v>
      </c>
      <c r="D2487" s="189" t="s">
        <v>6277</v>
      </c>
      <c r="E2487" s="184" t="s">
        <v>6249</v>
      </c>
      <c r="F2487" s="185" t="s">
        <v>6250</v>
      </c>
      <c r="G2487" s="185" t="s">
        <v>6271</v>
      </c>
      <c r="H2487" s="185" t="s">
        <v>6251</v>
      </c>
      <c r="I2487" s="188"/>
      <c r="J2487" s="181"/>
    </row>
    <row r="2488" spans="2:10" s="180" customFormat="1" x14ac:dyDescent="0.15">
      <c r="B2488" s="187" t="s">
        <v>132</v>
      </c>
      <c r="C2488" s="187" t="s">
        <v>136</v>
      </c>
      <c r="D2488" s="189" t="s">
        <v>6278</v>
      </c>
      <c r="E2488" s="184" t="s">
        <v>6266</v>
      </c>
      <c r="F2488" s="185" t="s">
        <v>6252</v>
      </c>
      <c r="G2488" s="185" t="s">
        <v>6256</v>
      </c>
      <c r="H2488" s="185" t="s">
        <v>6256</v>
      </c>
      <c r="I2488" s="188"/>
      <c r="J2488" s="181"/>
    </row>
    <row r="2489" spans="2:10" s="180" customFormat="1" x14ac:dyDescent="0.15">
      <c r="B2489" s="187" t="s">
        <v>132</v>
      </c>
      <c r="C2489" s="182" t="s">
        <v>137</v>
      </c>
      <c r="D2489" s="189" t="s">
        <v>6279</v>
      </c>
      <c r="E2489" s="184" t="s">
        <v>6268</v>
      </c>
      <c r="F2489" s="185" t="s">
        <v>6252</v>
      </c>
      <c r="G2489" s="185" t="s">
        <v>6250</v>
      </c>
      <c r="H2489" s="185" t="s">
        <v>6250</v>
      </c>
      <c r="I2489" s="188"/>
      <c r="J2489" s="181"/>
    </row>
    <row r="2490" spans="2:10" s="180" customFormat="1" x14ac:dyDescent="0.15">
      <c r="B2490" s="187" t="s">
        <v>132</v>
      </c>
      <c r="C2490" s="187" t="s">
        <v>305</v>
      </c>
      <c r="D2490" s="189" t="s">
        <v>6280</v>
      </c>
      <c r="E2490" s="184" t="s">
        <v>6264</v>
      </c>
      <c r="F2490" s="185" t="s">
        <v>6251</v>
      </c>
      <c r="G2490" s="185" t="s">
        <v>6250</v>
      </c>
      <c r="H2490" s="185" t="s">
        <v>6251</v>
      </c>
      <c r="I2490" s="188"/>
      <c r="J2490" s="181"/>
    </row>
    <row r="2491" spans="2:10" s="180" customFormat="1" x14ac:dyDescent="0.15">
      <c r="B2491" s="187" t="s">
        <v>6281</v>
      </c>
      <c r="C2491" s="187" t="s">
        <v>6282</v>
      </c>
      <c r="D2491" s="189" t="s">
        <v>6283</v>
      </c>
      <c r="E2491" s="190" t="s">
        <v>6268</v>
      </c>
      <c r="F2491" s="185" t="s">
        <v>6250</v>
      </c>
      <c r="G2491" s="185" t="s">
        <v>6252</v>
      </c>
      <c r="H2491" s="185" t="s">
        <v>6251</v>
      </c>
      <c r="I2491" s="188"/>
      <c r="J2491" s="181"/>
    </row>
    <row r="2492" spans="2:10" s="180" customFormat="1" x14ac:dyDescent="0.15">
      <c r="B2492" s="187" t="s">
        <v>6284</v>
      </c>
      <c r="C2492" s="187"/>
      <c r="D2492" s="189" t="s">
        <v>6285</v>
      </c>
      <c r="E2492" s="190" t="s">
        <v>8891</v>
      </c>
      <c r="F2492" s="185" t="s">
        <v>6251</v>
      </c>
      <c r="G2492" s="185" t="s">
        <v>6252</v>
      </c>
      <c r="H2492" s="185" t="s">
        <v>6256</v>
      </c>
      <c r="I2492" s="188"/>
      <c r="J2492" s="181" t="s">
        <v>8890</v>
      </c>
    </row>
    <row r="2493" spans="2:10" s="180" customFormat="1" x14ac:dyDescent="0.15">
      <c r="B2493" s="182" t="s">
        <v>6286</v>
      </c>
      <c r="C2493" s="187" t="s">
        <v>9149</v>
      </c>
      <c r="D2493" s="280" t="s">
        <v>9147</v>
      </c>
      <c r="E2493" s="184" t="s">
        <v>9150</v>
      </c>
      <c r="F2493" s="196" t="s">
        <v>62</v>
      </c>
      <c r="G2493" s="196" t="s">
        <v>296</v>
      </c>
      <c r="H2493" s="195" t="s">
        <v>747</v>
      </c>
      <c r="I2493" s="188" t="s">
        <v>9152</v>
      </c>
      <c r="J2493" s="181" t="s">
        <v>9146</v>
      </c>
    </row>
    <row r="2494" spans="2:10" s="180" customFormat="1" x14ac:dyDescent="0.15">
      <c r="B2494" s="187" t="s">
        <v>6289</v>
      </c>
      <c r="C2494" s="187" t="s">
        <v>376</v>
      </c>
      <c r="D2494" s="280" t="s">
        <v>9148</v>
      </c>
      <c r="E2494" s="281" t="s">
        <v>9151</v>
      </c>
      <c r="F2494" s="196" t="s">
        <v>953</v>
      </c>
      <c r="G2494" s="196" t="s">
        <v>296</v>
      </c>
      <c r="H2494" s="195" t="s">
        <v>747</v>
      </c>
      <c r="I2494" s="188" t="s">
        <v>9153</v>
      </c>
      <c r="J2494" s="181" t="s">
        <v>9146</v>
      </c>
    </row>
    <row r="2495" spans="2:10" s="180" customFormat="1" x14ac:dyDescent="0.15">
      <c r="B2495" s="182" t="s">
        <v>137</v>
      </c>
      <c r="C2495" s="187" t="s">
        <v>376</v>
      </c>
      <c r="D2495" s="189" t="s">
        <v>6287</v>
      </c>
      <c r="E2495" s="190" t="s">
        <v>6288</v>
      </c>
      <c r="F2495" s="185" t="s">
        <v>6252</v>
      </c>
      <c r="G2495" s="185" t="s">
        <v>6251</v>
      </c>
      <c r="H2495" s="185" t="s">
        <v>6251</v>
      </c>
      <c r="I2495" s="188"/>
      <c r="J2495" s="181"/>
    </row>
    <row r="2496" spans="2:10" s="180" customFormat="1" x14ac:dyDescent="0.15">
      <c r="B2496" s="187" t="s">
        <v>305</v>
      </c>
      <c r="C2496" s="187" t="s">
        <v>376</v>
      </c>
      <c r="D2496" s="189" t="s">
        <v>6287</v>
      </c>
      <c r="E2496" s="190" t="s">
        <v>6288</v>
      </c>
      <c r="F2496" s="185" t="s">
        <v>6252</v>
      </c>
      <c r="G2496" s="185" t="s">
        <v>6252</v>
      </c>
      <c r="H2496" s="185" t="s">
        <v>6252</v>
      </c>
      <c r="I2496" s="188"/>
      <c r="J2496" s="181"/>
    </row>
    <row r="2497" spans="2:10" s="180" customFormat="1" ht="13.5" x14ac:dyDescent="0.15">
      <c r="B2497" s="191"/>
      <c r="C2497" s="191"/>
      <c r="D2497" s="192"/>
      <c r="E2497" s="193"/>
      <c r="F2497" s="192"/>
      <c r="G2497" s="192"/>
      <c r="H2497" s="192"/>
      <c r="I2497" s="194"/>
      <c r="J2497" s="181"/>
    </row>
    <row r="2498" spans="2:10" x14ac:dyDescent="0.15">
      <c r="B2498" s="2" t="s">
        <v>3105</v>
      </c>
    </row>
    <row r="2499" spans="2:10" x14ac:dyDescent="0.15">
      <c r="B2499" s="452" t="s">
        <v>674</v>
      </c>
      <c r="C2499" s="453"/>
      <c r="D2499" s="454" t="s">
        <v>1841</v>
      </c>
      <c r="E2499" s="454"/>
      <c r="F2499" s="454"/>
      <c r="G2499" s="454"/>
      <c r="H2499" s="454"/>
      <c r="I2499" s="454"/>
    </row>
    <row r="2500" spans="2:10" x14ac:dyDescent="0.15">
      <c r="B2500" s="452" t="s">
        <v>706</v>
      </c>
      <c r="C2500" s="453"/>
      <c r="D2500" s="454" t="s">
        <v>1842</v>
      </c>
      <c r="E2500" s="454"/>
      <c r="F2500" s="454"/>
      <c r="G2500" s="454"/>
      <c r="H2500" s="454"/>
      <c r="I2500" s="454"/>
    </row>
    <row r="2501" spans="2:10" x14ac:dyDescent="0.15">
      <c r="B2501" s="452" t="s">
        <v>44</v>
      </c>
      <c r="C2501" s="453"/>
      <c r="D2501" s="458" t="s">
        <v>1849</v>
      </c>
      <c r="E2501" s="458"/>
      <c r="F2501" s="458"/>
      <c r="G2501" s="458"/>
      <c r="H2501" s="458"/>
      <c r="I2501" s="458"/>
    </row>
    <row r="2502" spans="2:10" x14ac:dyDescent="0.15">
      <c r="B2502" s="452" t="s">
        <v>705</v>
      </c>
      <c r="C2502" s="453"/>
      <c r="D2502" s="455" t="s">
        <v>1843</v>
      </c>
      <c r="E2502" s="456"/>
      <c r="F2502" s="456"/>
      <c r="G2502" s="456"/>
      <c r="H2502" s="456"/>
      <c r="I2502" s="457"/>
    </row>
    <row r="2503" spans="2:10" x14ac:dyDescent="0.15">
      <c r="B2503" s="452" t="s">
        <v>673</v>
      </c>
      <c r="C2503" s="453"/>
      <c r="D2503" s="454" t="s">
        <v>1844</v>
      </c>
      <c r="E2503" s="454"/>
      <c r="F2503" s="454"/>
      <c r="G2503" s="454"/>
      <c r="H2503" s="454"/>
      <c r="I2503" s="454"/>
    </row>
    <row r="2504" spans="2:10" s="198" customFormat="1" x14ac:dyDescent="0.15">
      <c r="B2504" s="182" t="s">
        <v>61</v>
      </c>
      <c r="C2504" s="182" t="s">
        <v>3072</v>
      </c>
      <c r="D2504" s="195" t="s">
        <v>3073</v>
      </c>
      <c r="E2504" s="184" t="s">
        <v>3119</v>
      </c>
      <c r="F2504" s="196" t="s">
        <v>3074</v>
      </c>
      <c r="G2504" s="196" t="s">
        <v>296</v>
      </c>
      <c r="H2504" s="195" t="s">
        <v>747</v>
      </c>
      <c r="I2504" s="186" t="s">
        <v>3075</v>
      </c>
      <c r="J2504" s="197"/>
    </row>
    <row r="2505" spans="2:10" s="198" customFormat="1" x14ac:dyDescent="0.15">
      <c r="B2505" s="187" t="s">
        <v>3076</v>
      </c>
      <c r="C2505" s="187" t="s">
        <v>3077</v>
      </c>
      <c r="D2505" s="185" t="s">
        <v>3078</v>
      </c>
      <c r="E2505" s="190" t="s">
        <v>3079</v>
      </c>
      <c r="F2505" s="185"/>
      <c r="G2505" s="185"/>
      <c r="H2505" s="185"/>
      <c r="I2505" s="188"/>
      <c r="J2505" s="197"/>
    </row>
    <row r="2506" spans="2:10" s="198" customFormat="1" x14ac:dyDescent="0.15">
      <c r="B2506" s="187" t="s">
        <v>241</v>
      </c>
      <c r="C2506" s="187" t="s">
        <v>2879</v>
      </c>
      <c r="D2506" s="185" t="s">
        <v>3080</v>
      </c>
      <c r="E2506" s="190" t="s">
        <v>3081</v>
      </c>
      <c r="F2506" s="185"/>
      <c r="G2506" s="185"/>
      <c r="H2506" s="185"/>
      <c r="I2506" s="188"/>
      <c r="J2506" s="197"/>
    </row>
    <row r="2507" spans="2:10" s="198" customFormat="1" x14ac:dyDescent="0.15">
      <c r="B2507" s="187" t="s">
        <v>3082</v>
      </c>
      <c r="C2507" s="187" t="s">
        <v>3083</v>
      </c>
      <c r="D2507" s="185" t="s">
        <v>3084</v>
      </c>
      <c r="E2507" s="199" t="s">
        <v>3085</v>
      </c>
      <c r="F2507" s="185" t="s">
        <v>3074</v>
      </c>
      <c r="G2507" s="196" t="s">
        <v>296</v>
      </c>
      <c r="H2507" s="195" t="s">
        <v>747</v>
      </c>
      <c r="I2507" s="188" t="s">
        <v>6418</v>
      </c>
      <c r="J2507" s="197"/>
    </row>
    <row r="2508" spans="2:10" s="198" customFormat="1" x14ac:dyDescent="0.15">
      <c r="B2508" s="187" t="s">
        <v>3086</v>
      </c>
      <c r="C2508" s="187" t="s">
        <v>45</v>
      </c>
      <c r="D2508" s="185" t="s">
        <v>3087</v>
      </c>
      <c r="E2508" s="190" t="s">
        <v>3088</v>
      </c>
      <c r="F2508" s="185"/>
      <c r="G2508" s="185"/>
      <c r="H2508" s="185"/>
      <c r="I2508" s="188"/>
      <c r="J2508" s="197"/>
    </row>
    <row r="2509" spans="2:10" s="198" customFormat="1" x14ac:dyDescent="0.15">
      <c r="B2509" s="187" t="s">
        <v>209</v>
      </c>
      <c r="C2509" s="187" t="s">
        <v>69</v>
      </c>
      <c r="D2509" s="185" t="s">
        <v>3089</v>
      </c>
      <c r="E2509" s="190" t="s">
        <v>3090</v>
      </c>
      <c r="F2509" s="185"/>
      <c r="G2509" s="185"/>
      <c r="H2509" s="185"/>
      <c r="I2509" s="188"/>
      <c r="J2509" s="197"/>
    </row>
    <row r="2510" spans="2:10" s="198" customFormat="1" x14ac:dyDescent="0.15">
      <c r="B2510" s="187" t="s">
        <v>209</v>
      </c>
      <c r="C2510" s="187" t="s">
        <v>3086</v>
      </c>
      <c r="D2510" s="185" t="s">
        <v>3091</v>
      </c>
      <c r="E2510" s="190" t="s">
        <v>3090</v>
      </c>
      <c r="F2510" s="185"/>
      <c r="G2510" s="185"/>
      <c r="H2510" s="185"/>
      <c r="I2510" s="188"/>
      <c r="J2510" s="197"/>
    </row>
    <row r="2511" spans="2:10" s="198" customFormat="1" x14ac:dyDescent="0.15">
      <c r="B2511" s="187" t="s">
        <v>209</v>
      </c>
      <c r="C2511" s="187" t="s">
        <v>976</v>
      </c>
      <c r="D2511" s="185" t="s">
        <v>3092</v>
      </c>
      <c r="E2511" s="190" t="s">
        <v>3093</v>
      </c>
      <c r="F2511" s="185"/>
      <c r="G2511" s="185"/>
      <c r="H2511" s="185"/>
      <c r="I2511" s="188"/>
      <c r="J2511" s="197"/>
    </row>
    <row r="2512" spans="2:10" s="198" customFormat="1" x14ac:dyDescent="0.15">
      <c r="B2512" s="187" t="s">
        <v>209</v>
      </c>
      <c r="C2512" s="187" t="s">
        <v>977</v>
      </c>
      <c r="D2512" s="185" t="s">
        <v>3094</v>
      </c>
      <c r="E2512" s="190" t="s">
        <v>3095</v>
      </c>
      <c r="F2512" s="185"/>
      <c r="G2512" s="185"/>
      <c r="H2512" s="185"/>
      <c r="I2512" s="188"/>
      <c r="J2512" s="197"/>
    </row>
    <row r="2513" spans="2:10" s="198" customFormat="1" x14ac:dyDescent="0.15">
      <c r="B2513" s="187" t="s">
        <v>209</v>
      </c>
      <c r="C2513" s="187" t="s">
        <v>3096</v>
      </c>
      <c r="D2513" s="185" t="s">
        <v>3097</v>
      </c>
      <c r="E2513" s="190" t="s">
        <v>3098</v>
      </c>
      <c r="F2513" s="185"/>
      <c r="G2513" s="185"/>
      <c r="H2513" s="185"/>
      <c r="I2513" s="188"/>
      <c r="J2513" s="197"/>
    </row>
    <row r="2514" spans="2:10" s="198" customFormat="1" x14ac:dyDescent="0.15">
      <c r="B2514" s="187" t="s">
        <v>209</v>
      </c>
      <c r="C2514" s="187" t="s">
        <v>985</v>
      </c>
      <c r="D2514" s="185" t="s">
        <v>2265</v>
      </c>
      <c r="E2514" s="190"/>
      <c r="F2514" s="185"/>
      <c r="G2514" s="185"/>
      <c r="H2514" s="185"/>
      <c r="I2514" s="188"/>
      <c r="J2514" s="197"/>
    </row>
    <row r="2515" spans="2:10" s="198" customFormat="1" x14ac:dyDescent="0.15">
      <c r="B2515" s="187" t="s">
        <v>3099</v>
      </c>
      <c r="C2515" s="187" t="s">
        <v>3100</v>
      </c>
      <c r="D2515" s="185" t="s">
        <v>3101</v>
      </c>
      <c r="E2515" s="199" t="s">
        <v>3085</v>
      </c>
      <c r="F2515" s="185" t="s">
        <v>3074</v>
      </c>
      <c r="G2515" s="185" t="s">
        <v>3102</v>
      </c>
      <c r="H2515" s="185" t="s">
        <v>3103</v>
      </c>
      <c r="I2515" s="188" t="s">
        <v>6418</v>
      </c>
      <c r="J2515" s="197"/>
    </row>
    <row r="2516" spans="2:10" s="198" customFormat="1" x14ac:dyDescent="0.15">
      <c r="B2516" s="187" t="s">
        <v>977</v>
      </c>
      <c r="C2516" s="187" t="s">
        <v>3083</v>
      </c>
      <c r="D2516" s="185" t="s">
        <v>3104</v>
      </c>
      <c r="E2516" s="190" t="s">
        <v>9145</v>
      </c>
      <c r="F2516" s="185"/>
      <c r="G2516" s="185"/>
      <c r="H2516" s="185"/>
      <c r="I2516" s="188"/>
      <c r="J2516" s="197" t="s">
        <v>9146</v>
      </c>
    </row>
    <row r="2517" spans="2:10" x14ac:dyDescent="0.15">
      <c r="B2517" s="7"/>
      <c r="C2517" s="7"/>
      <c r="D2517" s="4"/>
      <c r="E2517" s="40"/>
      <c r="F2517" s="4"/>
      <c r="G2517" s="4"/>
      <c r="H2517" s="4"/>
    </row>
    <row r="2518" spans="2:10" s="180" customFormat="1" ht="13.5" x14ac:dyDescent="0.15"/>
    <row r="2519" spans="2:10" s="180" customFormat="1" x14ac:dyDescent="0.15">
      <c r="B2519" s="493" t="s">
        <v>674</v>
      </c>
      <c r="C2519" s="453"/>
      <c r="D2519" s="454" t="s">
        <v>6397</v>
      </c>
      <c r="E2519" s="454"/>
      <c r="F2519" s="454"/>
      <c r="G2519" s="454"/>
      <c r="H2519" s="454"/>
      <c r="I2519" s="454"/>
    </row>
    <row r="2520" spans="2:10" s="180" customFormat="1" x14ac:dyDescent="0.15">
      <c r="B2520" s="493" t="s">
        <v>706</v>
      </c>
      <c r="C2520" s="453"/>
      <c r="D2520" s="454" t="s">
        <v>6290</v>
      </c>
      <c r="E2520" s="454"/>
      <c r="F2520" s="454"/>
      <c r="G2520" s="454"/>
      <c r="H2520" s="454"/>
      <c r="I2520" s="454"/>
    </row>
    <row r="2521" spans="2:10" s="180" customFormat="1" x14ac:dyDescent="0.15">
      <c r="B2521" s="493" t="s">
        <v>44</v>
      </c>
      <c r="C2521" s="453"/>
      <c r="D2521" s="458" t="s">
        <v>1852</v>
      </c>
      <c r="E2521" s="458"/>
      <c r="F2521" s="458"/>
      <c r="G2521" s="458"/>
      <c r="H2521" s="458"/>
      <c r="I2521" s="458"/>
    </row>
    <row r="2522" spans="2:10" s="180" customFormat="1" x14ac:dyDescent="0.15">
      <c r="B2522" s="493" t="s">
        <v>705</v>
      </c>
      <c r="C2522" s="453"/>
      <c r="D2522" s="455" t="s">
        <v>6291</v>
      </c>
      <c r="E2522" s="456"/>
      <c r="F2522" s="456"/>
      <c r="G2522" s="456"/>
      <c r="H2522" s="456"/>
      <c r="I2522" s="457"/>
    </row>
    <row r="2523" spans="2:10" s="180" customFormat="1" x14ac:dyDescent="0.15">
      <c r="B2523" s="493" t="s">
        <v>673</v>
      </c>
      <c r="C2523" s="453"/>
      <c r="D2523" s="454" t="s">
        <v>1844</v>
      </c>
      <c r="E2523" s="454"/>
      <c r="F2523" s="454"/>
      <c r="G2523" s="454"/>
      <c r="H2523" s="454"/>
      <c r="I2523" s="454"/>
    </row>
    <row r="2524" spans="2:10" s="97" customFormat="1" x14ac:dyDescent="0.15">
      <c r="B2524" s="56" t="s">
        <v>6292</v>
      </c>
      <c r="C2524" s="56" t="s">
        <v>6293</v>
      </c>
      <c r="D2524" s="59" t="s">
        <v>674</v>
      </c>
      <c r="E2524" s="59" t="s">
        <v>706</v>
      </c>
      <c r="F2524" s="59" t="s">
        <v>707</v>
      </c>
      <c r="G2524" s="59" t="s">
        <v>708</v>
      </c>
      <c r="H2524" s="59" t="s">
        <v>709</v>
      </c>
      <c r="I2524" s="59" t="s">
        <v>749</v>
      </c>
    </row>
    <row r="2525" spans="2:10" s="180" customFormat="1" x14ac:dyDescent="0.15">
      <c r="B2525" s="182" t="s">
        <v>6257</v>
      </c>
      <c r="C2525" s="187" t="s">
        <v>6294</v>
      </c>
      <c r="D2525" s="195" t="s">
        <v>6295</v>
      </c>
      <c r="E2525" s="525" t="s">
        <v>6304</v>
      </c>
      <c r="F2525" s="200" t="s">
        <v>6252</v>
      </c>
      <c r="G2525" s="201" t="s">
        <v>6271</v>
      </c>
      <c r="H2525" s="201" t="s">
        <v>6252</v>
      </c>
      <c r="I2525" s="522"/>
    </row>
    <row r="2526" spans="2:10" s="180" customFormat="1" x14ac:dyDescent="0.15">
      <c r="B2526" s="187" t="s">
        <v>6296</v>
      </c>
      <c r="C2526" s="187" t="s">
        <v>3072</v>
      </c>
      <c r="D2526" s="195" t="s">
        <v>6297</v>
      </c>
      <c r="E2526" s="526"/>
      <c r="F2526" s="202" t="s">
        <v>6252</v>
      </c>
      <c r="G2526" s="196" t="s">
        <v>6252</v>
      </c>
      <c r="H2526" s="196" t="s">
        <v>6252</v>
      </c>
      <c r="I2526" s="523"/>
    </row>
    <row r="2527" spans="2:10" s="180" customFormat="1" x14ac:dyDescent="0.15">
      <c r="B2527" s="182" t="s">
        <v>133</v>
      </c>
      <c r="C2527" s="187" t="s">
        <v>376</v>
      </c>
      <c r="D2527" s="195" t="s">
        <v>6298</v>
      </c>
      <c r="E2527" s="526"/>
      <c r="F2527" s="202" t="s">
        <v>6250</v>
      </c>
      <c r="G2527" s="196" t="s">
        <v>6250</v>
      </c>
      <c r="H2527" s="196" t="s">
        <v>6250</v>
      </c>
      <c r="I2527" s="523"/>
    </row>
    <row r="2528" spans="2:10" s="180" customFormat="1" x14ac:dyDescent="0.15">
      <c r="B2528" s="187" t="s">
        <v>134</v>
      </c>
      <c r="C2528" s="187" t="s">
        <v>376</v>
      </c>
      <c r="D2528" s="195" t="s">
        <v>6299</v>
      </c>
      <c r="E2528" s="526"/>
      <c r="F2528" s="202" t="s">
        <v>6250</v>
      </c>
      <c r="G2528" s="196" t="s">
        <v>6250</v>
      </c>
      <c r="H2528" s="196" t="s">
        <v>6250</v>
      </c>
      <c r="I2528" s="523"/>
    </row>
    <row r="2529" spans="2:9" s="180" customFormat="1" x14ac:dyDescent="0.15">
      <c r="B2529" s="182" t="s">
        <v>135</v>
      </c>
      <c r="C2529" s="187" t="s">
        <v>376</v>
      </c>
      <c r="D2529" s="195" t="s">
        <v>6300</v>
      </c>
      <c r="E2529" s="526"/>
      <c r="F2529" s="202" t="s">
        <v>6250</v>
      </c>
      <c r="G2529" s="196" t="s">
        <v>6250</v>
      </c>
      <c r="H2529" s="196" t="s">
        <v>6250</v>
      </c>
      <c r="I2529" s="523"/>
    </row>
    <row r="2530" spans="2:9" s="180" customFormat="1" x14ac:dyDescent="0.15">
      <c r="B2530" s="187" t="s">
        <v>136</v>
      </c>
      <c r="C2530" s="187" t="s">
        <v>376</v>
      </c>
      <c r="D2530" s="195" t="s">
        <v>6301</v>
      </c>
      <c r="E2530" s="526"/>
      <c r="F2530" s="202" t="s">
        <v>6250</v>
      </c>
      <c r="G2530" s="196" t="s">
        <v>6250</v>
      </c>
      <c r="H2530" s="196" t="s">
        <v>6250</v>
      </c>
      <c r="I2530" s="523"/>
    </row>
    <row r="2531" spans="2:9" s="180" customFormat="1" x14ac:dyDescent="0.15">
      <c r="B2531" s="182" t="s">
        <v>137</v>
      </c>
      <c r="C2531" s="187" t="s">
        <v>376</v>
      </c>
      <c r="D2531" s="195" t="s">
        <v>6302</v>
      </c>
      <c r="E2531" s="526"/>
      <c r="F2531" s="202" t="s">
        <v>6250</v>
      </c>
      <c r="G2531" s="196" t="s">
        <v>6250</v>
      </c>
      <c r="H2531" s="196" t="s">
        <v>6250</v>
      </c>
      <c r="I2531" s="523"/>
    </row>
    <row r="2532" spans="2:9" s="180" customFormat="1" x14ac:dyDescent="0.15">
      <c r="B2532" s="187" t="s">
        <v>305</v>
      </c>
      <c r="C2532" s="187" t="s">
        <v>376</v>
      </c>
      <c r="D2532" s="185" t="s">
        <v>6303</v>
      </c>
      <c r="E2532" s="527"/>
      <c r="F2532" s="203" t="s">
        <v>6250</v>
      </c>
      <c r="G2532" s="204" t="s">
        <v>6250</v>
      </c>
      <c r="H2532" s="204" t="s">
        <v>6250</v>
      </c>
      <c r="I2532" s="524"/>
    </row>
    <row r="2533" spans="2:9" s="180" customFormat="1" ht="13.5" x14ac:dyDescent="0.15"/>
    <row r="2534" spans="2:9" x14ac:dyDescent="0.15">
      <c r="B2534" s="2" t="s">
        <v>2059</v>
      </c>
    </row>
    <row r="2535" spans="2:9" x14ac:dyDescent="0.15">
      <c r="B2535" s="452" t="s">
        <v>674</v>
      </c>
      <c r="C2535" s="453"/>
      <c r="D2535" s="454" t="s">
        <v>2060</v>
      </c>
      <c r="E2535" s="454"/>
      <c r="F2535" s="454"/>
      <c r="G2535" s="454"/>
      <c r="H2535" s="454"/>
      <c r="I2535" s="454"/>
    </row>
    <row r="2536" spans="2:9" x14ac:dyDescent="0.15">
      <c r="B2536" s="452" t="s">
        <v>706</v>
      </c>
      <c r="C2536" s="453"/>
      <c r="D2536" s="454" t="s">
        <v>2061</v>
      </c>
      <c r="E2536" s="454"/>
      <c r="F2536" s="454"/>
      <c r="G2536" s="454"/>
      <c r="H2536" s="454"/>
      <c r="I2536" s="454"/>
    </row>
    <row r="2537" spans="2:9" x14ac:dyDescent="0.15">
      <c r="B2537" s="452" t="s">
        <v>44</v>
      </c>
      <c r="C2537" s="453"/>
      <c r="D2537" s="458" t="s">
        <v>2057</v>
      </c>
      <c r="E2537" s="458"/>
      <c r="F2537" s="458"/>
      <c r="G2537" s="458"/>
      <c r="H2537" s="458"/>
      <c r="I2537" s="458"/>
    </row>
    <row r="2538" spans="2:9" x14ac:dyDescent="0.15">
      <c r="B2538" s="452" t="s">
        <v>705</v>
      </c>
      <c r="C2538" s="453"/>
      <c r="D2538" s="455" t="s">
        <v>2062</v>
      </c>
      <c r="E2538" s="456"/>
      <c r="F2538" s="456"/>
      <c r="G2538" s="456"/>
      <c r="H2538" s="456"/>
      <c r="I2538" s="457"/>
    </row>
    <row r="2539" spans="2:9" x14ac:dyDescent="0.15">
      <c r="B2539" s="452" t="s">
        <v>673</v>
      </c>
      <c r="C2539" s="453"/>
      <c r="D2539" s="454" t="s">
        <v>2063</v>
      </c>
      <c r="E2539" s="454"/>
      <c r="F2539" s="454"/>
      <c r="G2539" s="454"/>
      <c r="H2539" s="454"/>
      <c r="I2539" s="454"/>
    </row>
    <row r="2540" spans="2:9" x14ac:dyDescent="0.15">
      <c r="B2540" s="5" t="s">
        <v>61</v>
      </c>
      <c r="C2540" s="5"/>
      <c r="D2540" s="59" t="s">
        <v>2065</v>
      </c>
      <c r="E2540" s="58" t="s">
        <v>2064</v>
      </c>
      <c r="F2540" s="57" t="s">
        <v>173</v>
      </c>
      <c r="G2540" s="57" t="s">
        <v>2066</v>
      </c>
      <c r="H2540" s="59" t="s">
        <v>747</v>
      </c>
      <c r="I2540" s="9"/>
    </row>
    <row r="2542" spans="2:9" x14ac:dyDescent="0.15">
      <c r="B2542" s="2" t="s">
        <v>9505</v>
      </c>
    </row>
    <row r="2543" spans="2:9" x14ac:dyDescent="0.15">
      <c r="B2543" s="452" t="s">
        <v>674</v>
      </c>
      <c r="C2543" s="453"/>
      <c r="D2543" s="454" t="s">
        <v>2083</v>
      </c>
      <c r="E2543" s="454"/>
      <c r="F2543" s="454"/>
      <c r="G2543" s="454"/>
      <c r="H2543" s="454"/>
      <c r="I2543" s="454"/>
    </row>
    <row r="2544" spans="2:9" x14ac:dyDescent="0.15">
      <c r="B2544" s="452" t="s">
        <v>706</v>
      </c>
      <c r="C2544" s="453"/>
      <c r="D2544" s="454" t="s">
        <v>2076</v>
      </c>
      <c r="E2544" s="454"/>
      <c r="F2544" s="454"/>
      <c r="G2544" s="454"/>
      <c r="H2544" s="454"/>
      <c r="I2544" s="454"/>
    </row>
    <row r="2545" spans="2:9" x14ac:dyDescent="0.15">
      <c r="B2545" s="452" t="s">
        <v>44</v>
      </c>
      <c r="C2545" s="453"/>
      <c r="D2545" s="458" t="s">
        <v>2070</v>
      </c>
      <c r="E2545" s="458"/>
      <c r="F2545" s="458"/>
      <c r="G2545" s="458"/>
      <c r="H2545" s="458"/>
      <c r="I2545" s="458"/>
    </row>
    <row r="2546" spans="2:9" x14ac:dyDescent="0.15">
      <c r="B2546" s="452" t="s">
        <v>705</v>
      </c>
      <c r="C2546" s="453"/>
      <c r="D2546" s="455" t="s">
        <v>895</v>
      </c>
      <c r="E2546" s="456"/>
      <c r="F2546" s="456"/>
      <c r="G2546" s="456"/>
      <c r="H2546" s="456"/>
      <c r="I2546" s="457"/>
    </row>
    <row r="2547" spans="2:9" x14ac:dyDescent="0.15">
      <c r="B2547" s="452" t="s">
        <v>673</v>
      </c>
      <c r="C2547" s="453"/>
      <c r="D2547" s="454" t="s">
        <v>2078</v>
      </c>
      <c r="E2547" s="454"/>
      <c r="F2547" s="454"/>
      <c r="G2547" s="454"/>
      <c r="H2547" s="454"/>
      <c r="I2547" s="454"/>
    </row>
    <row r="2548" spans="2:9" ht="345" x14ac:dyDescent="0.15">
      <c r="B2548" s="5" t="s">
        <v>61</v>
      </c>
      <c r="C2548" s="5"/>
      <c r="D2548" s="174" t="s">
        <v>2079</v>
      </c>
      <c r="E2548" s="205" t="s">
        <v>9506</v>
      </c>
      <c r="F2548" s="156" t="s">
        <v>173</v>
      </c>
      <c r="G2548" s="156" t="s">
        <v>2080</v>
      </c>
      <c r="H2548" s="121" t="s">
        <v>747</v>
      </c>
      <c r="I2548" s="174"/>
    </row>
    <row r="2549" spans="2:9" x14ac:dyDescent="0.15">
      <c r="B2549" s="5" t="s">
        <v>138</v>
      </c>
      <c r="C2549" s="5" t="s">
        <v>1689</v>
      </c>
      <c r="D2549" s="9" t="s">
        <v>2081</v>
      </c>
      <c r="E2549" s="206" t="s">
        <v>988</v>
      </c>
      <c r="F2549" s="156" t="s">
        <v>173</v>
      </c>
      <c r="G2549" s="156" t="s">
        <v>2080</v>
      </c>
      <c r="H2549" s="121" t="s">
        <v>747</v>
      </c>
      <c r="I2549" s="9"/>
    </row>
    <row r="2550" spans="2:9" x14ac:dyDescent="0.15">
      <c r="B2550" s="5" t="s">
        <v>19</v>
      </c>
      <c r="C2550" s="5" t="s">
        <v>138</v>
      </c>
      <c r="D2550" s="9" t="s">
        <v>2082</v>
      </c>
      <c r="E2550" s="55" t="s">
        <v>988</v>
      </c>
      <c r="F2550" s="59" t="s">
        <v>173</v>
      </c>
      <c r="G2550" s="59" t="s">
        <v>63</v>
      </c>
      <c r="H2550" s="59" t="s">
        <v>747</v>
      </c>
      <c r="I2550" s="9"/>
    </row>
    <row r="2551" spans="2:9" ht="34.5" x14ac:dyDescent="0.15">
      <c r="B2551" s="5" t="s">
        <v>6446</v>
      </c>
      <c r="C2551" s="187"/>
      <c r="D2551" s="188" t="s">
        <v>3104</v>
      </c>
      <c r="E2551" s="33" t="s">
        <v>6448</v>
      </c>
      <c r="F2551" s="59"/>
      <c r="G2551" s="59"/>
      <c r="H2551" s="59"/>
      <c r="I2551" s="9"/>
    </row>
    <row r="2553" spans="2:9" x14ac:dyDescent="0.15">
      <c r="B2553" s="2" t="s">
        <v>9505</v>
      </c>
    </row>
    <row r="2554" spans="2:9" x14ac:dyDescent="0.15">
      <c r="B2554" s="452" t="s">
        <v>674</v>
      </c>
      <c r="C2554" s="453"/>
      <c r="D2554" s="454" t="s">
        <v>2084</v>
      </c>
      <c r="E2554" s="454"/>
      <c r="F2554" s="454"/>
      <c r="G2554" s="454"/>
      <c r="H2554" s="454"/>
      <c r="I2554" s="454"/>
    </row>
    <row r="2555" spans="2:9" x14ac:dyDescent="0.15">
      <c r="B2555" s="452" t="s">
        <v>706</v>
      </c>
      <c r="C2555" s="453"/>
      <c r="D2555" s="454" t="s">
        <v>2085</v>
      </c>
      <c r="E2555" s="454"/>
      <c r="F2555" s="454"/>
      <c r="G2555" s="454"/>
      <c r="H2555" s="454"/>
      <c r="I2555" s="454"/>
    </row>
    <row r="2556" spans="2:9" x14ac:dyDescent="0.15">
      <c r="B2556" s="452" t="s">
        <v>44</v>
      </c>
      <c r="C2556" s="453"/>
      <c r="D2556" s="458" t="s">
        <v>2071</v>
      </c>
      <c r="E2556" s="458"/>
      <c r="F2556" s="458"/>
      <c r="G2556" s="458"/>
      <c r="H2556" s="458"/>
      <c r="I2556" s="458"/>
    </row>
    <row r="2557" spans="2:9" x14ac:dyDescent="0.15">
      <c r="B2557" s="452" t="s">
        <v>705</v>
      </c>
      <c r="C2557" s="453"/>
      <c r="D2557" s="455" t="s">
        <v>2077</v>
      </c>
      <c r="E2557" s="456"/>
      <c r="F2557" s="456"/>
      <c r="G2557" s="456"/>
      <c r="H2557" s="456"/>
      <c r="I2557" s="457"/>
    </row>
    <row r="2558" spans="2:9" x14ac:dyDescent="0.15">
      <c r="B2558" s="452" t="s">
        <v>673</v>
      </c>
      <c r="C2558" s="453"/>
      <c r="D2558" s="454" t="s">
        <v>2086</v>
      </c>
      <c r="E2558" s="454"/>
      <c r="F2558" s="454"/>
      <c r="G2558" s="454"/>
      <c r="H2558" s="454"/>
      <c r="I2558" s="454"/>
    </row>
    <row r="2559" spans="2:9" ht="345" x14ac:dyDescent="0.15">
      <c r="B2559" s="5" t="s">
        <v>61</v>
      </c>
      <c r="C2559" s="5"/>
      <c r="D2559" s="9" t="s">
        <v>2087</v>
      </c>
      <c r="E2559" s="33" t="s">
        <v>9507</v>
      </c>
      <c r="F2559" s="59" t="s">
        <v>173</v>
      </c>
      <c r="G2559" s="59" t="s">
        <v>2080</v>
      </c>
      <c r="H2559" s="59" t="s">
        <v>747</v>
      </c>
      <c r="I2559" s="9"/>
    </row>
    <row r="2560" spans="2:9" ht="34.5" x14ac:dyDescent="0.15">
      <c r="B2560" s="5" t="s">
        <v>6446</v>
      </c>
      <c r="C2560" s="187"/>
      <c r="D2560" s="188" t="s">
        <v>3104</v>
      </c>
      <c r="E2560" s="33" t="s">
        <v>6447</v>
      </c>
      <c r="F2560" s="59"/>
      <c r="G2560" s="59"/>
      <c r="H2560" s="59"/>
      <c r="I2560" s="9"/>
    </row>
    <row r="2562" spans="1:9" x14ac:dyDescent="0.15">
      <c r="B2562" s="2" t="s">
        <v>9964</v>
      </c>
    </row>
    <row r="2563" spans="1:9" x14ac:dyDescent="0.15">
      <c r="A2563" s="586"/>
      <c r="B2563" s="452" t="s">
        <v>674</v>
      </c>
      <c r="C2563" s="453"/>
      <c r="D2563" s="454" t="s">
        <v>9965</v>
      </c>
      <c r="E2563" s="454"/>
      <c r="F2563" s="454"/>
      <c r="G2563" s="454"/>
      <c r="H2563" s="454"/>
      <c r="I2563" s="454"/>
    </row>
    <row r="2564" spans="1:9" x14ac:dyDescent="0.15">
      <c r="A2564" s="586"/>
      <c r="B2564" s="452" t="s">
        <v>706</v>
      </c>
      <c r="C2564" s="453"/>
      <c r="D2564" s="454" t="s">
        <v>2076</v>
      </c>
      <c r="E2564" s="454"/>
      <c r="F2564" s="454"/>
      <c r="G2564" s="454"/>
      <c r="H2564" s="454"/>
      <c r="I2564" s="454"/>
    </row>
    <row r="2565" spans="1:9" x14ac:dyDescent="0.15">
      <c r="A2565" s="586"/>
      <c r="B2565" s="452" t="s">
        <v>44</v>
      </c>
      <c r="C2565" s="453"/>
      <c r="D2565" s="458" t="s">
        <v>2220</v>
      </c>
      <c r="E2565" s="458"/>
      <c r="F2565" s="458"/>
      <c r="G2565" s="458"/>
      <c r="H2565" s="458"/>
      <c r="I2565" s="458"/>
    </row>
    <row r="2566" spans="1:9" x14ac:dyDescent="0.15">
      <c r="A2566" s="586"/>
      <c r="B2566" s="452" t="s">
        <v>705</v>
      </c>
      <c r="C2566" s="453"/>
      <c r="D2566" s="455" t="s">
        <v>895</v>
      </c>
      <c r="E2566" s="456"/>
      <c r="F2566" s="456"/>
      <c r="G2566" s="456"/>
      <c r="H2566" s="456"/>
      <c r="I2566" s="457"/>
    </row>
    <row r="2567" spans="1:9" x14ac:dyDescent="0.15">
      <c r="A2567" s="586"/>
      <c r="B2567" s="452" t="s">
        <v>673</v>
      </c>
      <c r="C2567" s="453"/>
      <c r="D2567" s="454" t="s">
        <v>0</v>
      </c>
      <c r="E2567" s="454"/>
      <c r="F2567" s="454"/>
      <c r="G2567" s="454"/>
      <c r="H2567" s="454"/>
      <c r="I2567" s="454"/>
    </row>
    <row r="2568" spans="1:9" s="97" customFormat="1" x14ac:dyDescent="0.15">
      <c r="A2568" s="587"/>
      <c r="B2568" s="56" t="s">
        <v>58</v>
      </c>
      <c r="C2568" s="56" t="s">
        <v>59</v>
      </c>
      <c r="D2568" s="59" t="s">
        <v>674</v>
      </c>
      <c r="E2568" s="59" t="s">
        <v>706</v>
      </c>
      <c r="F2568" s="59" t="s">
        <v>707</v>
      </c>
      <c r="G2568" s="59" t="s">
        <v>708</v>
      </c>
      <c r="H2568" s="59" t="s">
        <v>709</v>
      </c>
      <c r="I2568" s="59" t="s">
        <v>749</v>
      </c>
    </row>
    <row r="2569" spans="1:9" ht="34.5" x14ac:dyDescent="0.15">
      <c r="A2569" s="586"/>
      <c r="B2569" s="5" t="s">
        <v>61</v>
      </c>
      <c r="C2569" s="5" t="s">
        <v>61</v>
      </c>
      <c r="D2569" s="9" t="s">
        <v>9966</v>
      </c>
      <c r="E2569" s="33" t="s">
        <v>9967</v>
      </c>
      <c r="F2569" s="59" t="s">
        <v>173</v>
      </c>
      <c r="G2569" s="59" t="s">
        <v>63</v>
      </c>
      <c r="H2569" s="59" t="s">
        <v>747</v>
      </c>
      <c r="I2569" s="9"/>
    </row>
    <row r="2570" spans="1:9" ht="44.25" customHeight="1" x14ac:dyDescent="0.15">
      <c r="A2570" s="586"/>
      <c r="B2570" s="5" t="s">
        <v>132</v>
      </c>
      <c r="C2570" s="5"/>
      <c r="D2570" s="1" t="s">
        <v>1899</v>
      </c>
      <c r="E2570" s="55" t="s">
        <v>2023</v>
      </c>
      <c r="F2570" s="63" t="s">
        <v>62</v>
      </c>
      <c r="G2570" s="1" t="s">
        <v>63</v>
      </c>
      <c r="H2570" s="59" t="s">
        <v>710</v>
      </c>
      <c r="I2570" s="33" t="s">
        <v>9968</v>
      </c>
    </row>
    <row r="2572" spans="1:9" x14ac:dyDescent="0.15">
      <c r="B2572" s="2" t="s">
        <v>2229</v>
      </c>
    </row>
    <row r="2573" spans="1:9" x14ac:dyDescent="0.15">
      <c r="B2573" s="452" t="s">
        <v>674</v>
      </c>
      <c r="C2573" s="453"/>
      <c r="D2573" s="454" t="s">
        <v>2107</v>
      </c>
      <c r="E2573" s="454"/>
      <c r="F2573" s="454"/>
      <c r="G2573" s="454"/>
      <c r="H2573" s="454"/>
      <c r="I2573" s="454"/>
    </row>
    <row r="2574" spans="1:9" x14ac:dyDescent="0.15">
      <c r="B2574" s="452" t="s">
        <v>706</v>
      </c>
      <c r="C2574" s="453"/>
      <c r="D2574" s="454" t="s">
        <v>2089</v>
      </c>
      <c r="E2574" s="454"/>
      <c r="F2574" s="454"/>
      <c r="G2574" s="454"/>
      <c r="H2574" s="454"/>
      <c r="I2574" s="454"/>
    </row>
    <row r="2575" spans="1:9" x14ac:dyDescent="0.15">
      <c r="B2575" s="452" t="s">
        <v>44</v>
      </c>
      <c r="C2575" s="453"/>
      <c r="D2575" s="458" t="s">
        <v>2099</v>
      </c>
      <c r="E2575" s="458"/>
      <c r="F2575" s="458"/>
      <c r="G2575" s="458"/>
      <c r="H2575" s="458"/>
      <c r="I2575" s="458"/>
    </row>
    <row r="2576" spans="1:9" x14ac:dyDescent="0.15">
      <c r="B2576" s="452" t="s">
        <v>705</v>
      </c>
      <c r="C2576" s="453"/>
      <c r="D2576" s="455" t="s">
        <v>308</v>
      </c>
      <c r="E2576" s="456"/>
      <c r="F2576" s="456"/>
      <c r="G2576" s="456"/>
      <c r="H2576" s="456"/>
      <c r="I2576" s="457"/>
    </row>
    <row r="2577" spans="1:10" x14ac:dyDescent="0.15">
      <c r="B2577" s="452" t="s">
        <v>673</v>
      </c>
      <c r="C2577" s="453"/>
      <c r="D2577" s="454" t="s">
        <v>0</v>
      </c>
      <c r="E2577" s="454"/>
      <c r="F2577" s="454"/>
      <c r="G2577" s="454"/>
      <c r="H2577" s="454"/>
      <c r="I2577" s="454"/>
    </row>
    <row r="2578" spans="1:10" ht="120.75" x14ac:dyDescent="0.15">
      <c r="B2578" s="5" t="s">
        <v>61</v>
      </c>
      <c r="C2578" s="5"/>
      <c r="D2578" s="9" t="s">
        <v>2090</v>
      </c>
      <c r="E2578" s="33" t="s">
        <v>9198</v>
      </c>
      <c r="F2578" s="59" t="s">
        <v>173</v>
      </c>
      <c r="G2578" s="59" t="s">
        <v>63</v>
      </c>
      <c r="H2578" s="59" t="s">
        <v>747</v>
      </c>
      <c r="I2578" s="9"/>
      <c r="J2578" s="40" t="s">
        <v>9199</v>
      </c>
    </row>
    <row r="2579" spans="1:10" x14ac:dyDescent="0.15">
      <c r="B2579" s="5" t="s">
        <v>2227</v>
      </c>
      <c r="C2579" s="5"/>
      <c r="D2579" s="9" t="s">
        <v>2093</v>
      </c>
      <c r="E2579" s="55" t="s">
        <v>988</v>
      </c>
      <c r="F2579" s="207" t="s">
        <v>173</v>
      </c>
      <c r="G2579" s="207" t="s">
        <v>2228</v>
      </c>
      <c r="H2579" s="59" t="s">
        <v>747</v>
      </c>
      <c r="I2579" s="9"/>
    </row>
    <row r="2580" spans="1:10" x14ac:dyDescent="0.15">
      <c r="B2580" s="7"/>
      <c r="C2580" s="7"/>
      <c r="E2580" s="40"/>
      <c r="F2580" s="4"/>
      <c r="G2580" s="4"/>
      <c r="H2580" s="4"/>
    </row>
    <row r="2581" spans="1:10" x14ac:dyDescent="0.15">
      <c r="B2581" s="2" t="s">
        <v>2088</v>
      </c>
    </row>
    <row r="2582" spans="1:10" x14ac:dyDescent="0.15">
      <c r="B2582" s="452" t="s">
        <v>674</v>
      </c>
      <c r="C2582" s="453"/>
      <c r="D2582" s="454" t="s">
        <v>2106</v>
      </c>
      <c r="E2582" s="454"/>
      <c r="F2582" s="454"/>
      <c r="G2582" s="454"/>
      <c r="H2582" s="454"/>
      <c r="I2582" s="454"/>
    </row>
    <row r="2583" spans="1:10" x14ac:dyDescent="0.15">
      <c r="B2583" s="452" t="s">
        <v>706</v>
      </c>
      <c r="C2583" s="453"/>
      <c r="D2583" s="454" t="s">
        <v>2100</v>
      </c>
      <c r="E2583" s="454"/>
      <c r="F2583" s="454"/>
      <c r="G2583" s="454"/>
      <c r="H2583" s="454"/>
      <c r="I2583" s="454"/>
    </row>
    <row r="2584" spans="1:10" x14ac:dyDescent="0.15">
      <c r="B2584" s="452" t="s">
        <v>44</v>
      </c>
      <c r="C2584" s="453"/>
      <c r="D2584" s="458" t="s">
        <v>2103</v>
      </c>
      <c r="E2584" s="458"/>
      <c r="F2584" s="458"/>
      <c r="G2584" s="458"/>
      <c r="H2584" s="458"/>
      <c r="I2584" s="458"/>
    </row>
    <row r="2585" spans="1:10" x14ac:dyDescent="0.15">
      <c r="B2585" s="452" t="s">
        <v>705</v>
      </c>
      <c r="C2585" s="453"/>
      <c r="D2585" s="455" t="s">
        <v>2092</v>
      </c>
      <c r="E2585" s="456"/>
      <c r="F2585" s="456"/>
      <c r="G2585" s="456"/>
      <c r="H2585" s="456"/>
      <c r="I2585" s="457"/>
    </row>
    <row r="2586" spans="1:10" x14ac:dyDescent="0.15">
      <c r="B2586" s="452" t="s">
        <v>673</v>
      </c>
      <c r="C2586" s="453"/>
      <c r="D2586" s="454" t="s">
        <v>2091</v>
      </c>
      <c r="E2586" s="454"/>
      <c r="F2586" s="454"/>
      <c r="G2586" s="454"/>
      <c r="H2586" s="454"/>
      <c r="I2586" s="454"/>
    </row>
    <row r="2587" spans="1:10" ht="111.75" customHeight="1" x14ac:dyDescent="0.15">
      <c r="B2587" s="5" t="s">
        <v>61</v>
      </c>
      <c r="C2587" s="5"/>
      <c r="D2587" s="174" t="s">
        <v>2090</v>
      </c>
      <c r="E2587" s="208" t="s">
        <v>2109</v>
      </c>
      <c r="F2587" s="156" t="s">
        <v>173</v>
      </c>
      <c r="G2587" s="156" t="s">
        <v>63</v>
      </c>
      <c r="H2587" s="121" t="s">
        <v>747</v>
      </c>
      <c r="I2587" s="174"/>
    </row>
    <row r="2588" spans="1:10" x14ac:dyDescent="0.15">
      <c r="B2588" s="5" t="s">
        <v>2097</v>
      </c>
      <c r="C2588" s="5"/>
      <c r="D2588" s="9" t="s">
        <v>2094</v>
      </c>
      <c r="E2588" s="55" t="s">
        <v>2095</v>
      </c>
      <c r="F2588" s="207" t="s">
        <v>173</v>
      </c>
      <c r="G2588" s="207" t="s">
        <v>63</v>
      </c>
      <c r="H2588" s="59" t="s">
        <v>747</v>
      </c>
      <c r="I2588" s="9"/>
    </row>
    <row r="2589" spans="1:10" ht="51.75" x14ac:dyDescent="0.15">
      <c r="B2589" s="5" t="s">
        <v>2098</v>
      </c>
      <c r="C2589" s="5"/>
      <c r="D2589" s="9" t="s">
        <v>2096</v>
      </c>
      <c r="E2589" s="33" t="s">
        <v>2108</v>
      </c>
      <c r="F2589" s="207" t="s">
        <v>173</v>
      </c>
      <c r="G2589" s="207" t="s">
        <v>63</v>
      </c>
      <c r="H2589" s="59" t="s">
        <v>747</v>
      </c>
      <c r="I2589" s="9"/>
    </row>
    <row r="2591" spans="1:10" x14ac:dyDescent="0.15">
      <c r="B2591" s="2" t="s">
        <v>2214</v>
      </c>
    </row>
    <row r="2592" spans="1:10" x14ac:dyDescent="0.15">
      <c r="A2592" s="586"/>
      <c r="B2592" s="452" t="s">
        <v>674</v>
      </c>
      <c r="C2592" s="453"/>
      <c r="D2592" s="454" t="s">
        <v>2215</v>
      </c>
      <c r="E2592" s="454"/>
      <c r="F2592" s="454"/>
      <c r="G2592" s="454"/>
      <c r="H2592" s="454"/>
      <c r="I2592" s="454"/>
    </row>
    <row r="2593" spans="1:12" x14ac:dyDescent="0.15">
      <c r="A2593" s="586"/>
      <c r="B2593" s="452" t="s">
        <v>706</v>
      </c>
      <c r="C2593" s="453"/>
      <c r="D2593" s="454" t="s">
        <v>2217</v>
      </c>
      <c r="E2593" s="454"/>
      <c r="F2593" s="454"/>
      <c r="G2593" s="454"/>
      <c r="H2593" s="454"/>
      <c r="I2593" s="454"/>
    </row>
    <row r="2594" spans="1:12" x14ac:dyDescent="0.15">
      <c r="A2594" s="586"/>
      <c r="B2594" s="452" t="s">
        <v>44</v>
      </c>
      <c r="C2594" s="453"/>
      <c r="D2594" s="458" t="s">
        <v>2220</v>
      </c>
      <c r="E2594" s="458"/>
      <c r="F2594" s="458"/>
      <c r="G2594" s="458"/>
      <c r="H2594" s="458"/>
      <c r="I2594" s="458"/>
    </row>
    <row r="2595" spans="1:12" x14ac:dyDescent="0.15">
      <c r="A2595" s="586"/>
      <c r="B2595" s="452" t="s">
        <v>705</v>
      </c>
      <c r="C2595" s="453"/>
      <c r="D2595" s="455" t="s">
        <v>2221</v>
      </c>
      <c r="E2595" s="456"/>
      <c r="F2595" s="456"/>
      <c r="G2595" s="456"/>
      <c r="H2595" s="456"/>
      <c r="I2595" s="457"/>
    </row>
    <row r="2596" spans="1:12" x14ac:dyDescent="0.15">
      <c r="A2596" s="586"/>
      <c r="B2596" s="452" t="s">
        <v>673</v>
      </c>
      <c r="C2596" s="453"/>
      <c r="D2596" s="454" t="s">
        <v>2222</v>
      </c>
      <c r="E2596" s="454"/>
      <c r="F2596" s="454"/>
      <c r="G2596" s="454"/>
      <c r="H2596" s="454"/>
      <c r="I2596" s="454"/>
    </row>
    <row r="2597" spans="1:12" ht="34.5" x14ac:dyDescent="0.15">
      <c r="A2597" s="586"/>
      <c r="B2597" s="5" t="s">
        <v>61</v>
      </c>
      <c r="C2597" s="5"/>
      <c r="D2597" s="9" t="s">
        <v>2225</v>
      </c>
      <c r="E2597" s="33" t="s">
        <v>2226</v>
      </c>
      <c r="F2597" s="59" t="s">
        <v>173</v>
      </c>
      <c r="G2597" s="59" t="s">
        <v>63</v>
      </c>
      <c r="H2597" s="59" t="s">
        <v>747</v>
      </c>
      <c r="I2597" s="9"/>
    </row>
    <row r="2599" spans="1:12" x14ac:dyDescent="0.15">
      <c r="B2599" s="2" t="s">
        <v>2214</v>
      </c>
    </row>
    <row r="2600" spans="1:12" x14ac:dyDescent="0.15">
      <c r="B2600" s="452" t="s">
        <v>674</v>
      </c>
      <c r="C2600" s="453"/>
      <c r="D2600" s="454" t="s">
        <v>2216</v>
      </c>
      <c r="E2600" s="454"/>
      <c r="F2600" s="454"/>
      <c r="G2600" s="454"/>
      <c r="H2600" s="454"/>
      <c r="I2600" s="454"/>
    </row>
    <row r="2601" spans="1:12" x14ac:dyDescent="0.15">
      <c r="B2601" s="452" t="s">
        <v>706</v>
      </c>
      <c r="C2601" s="453"/>
      <c r="D2601" s="454" t="s">
        <v>2218</v>
      </c>
      <c r="E2601" s="454"/>
      <c r="F2601" s="454"/>
      <c r="G2601" s="454"/>
      <c r="H2601" s="454"/>
      <c r="I2601" s="454"/>
    </row>
    <row r="2602" spans="1:12" x14ac:dyDescent="0.15">
      <c r="B2602" s="452" t="s">
        <v>44</v>
      </c>
      <c r="C2602" s="453"/>
      <c r="D2602" s="458" t="s">
        <v>2219</v>
      </c>
      <c r="E2602" s="458"/>
      <c r="F2602" s="458"/>
      <c r="G2602" s="458"/>
      <c r="H2602" s="458"/>
      <c r="I2602" s="458"/>
    </row>
    <row r="2603" spans="1:12" x14ac:dyDescent="0.15">
      <c r="B2603" s="452" t="s">
        <v>705</v>
      </c>
      <c r="C2603" s="453"/>
      <c r="D2603" s="455" t="s">
        <v>2223</v>
      </c>
      <c r="E2603" s="456"/>
      <c r="F2603" s="456"/>
      <c r="G2603" s="456"/>
      <c r="H2603" s="456"/>
      <c r="I2603" s="457"/>
    </row>
    <row r="2604" spans="1:12" x14ac:dyDescent="0.15">
      <c r="B2604" s="452" t="s">
        <v>673</v>
      </c>
      <c r="C2604" s="453"/>
      <c r="D2604" s="454" t="s">
        <v>2224</v>
      </c>
      <c r="E2604" s="454"/>
      <c r="F2604" s="454"/>
      <c r="G2604" s="454"/>
      <c r="H2604" s="454"/>
      <c r="I2604" s="454"/>
    </row>
    <row r="2605" spans="1:12" ht="34.5" x14ac:dyDescent="0.15">
      <c r="B2605" s="5" t="s">
        <v>61</v>
      </c>
      <c r="C2605" s="5"/>
      <c r="D2605" s="9" t="s">
        <v>2225</v>
      </c>
      <c r="E2605" s="33" t="s">
        <v>2226</v>
      </c>
      <c r="F2605" s="207" t="s">
        <v>173</v>
      </c>
      <c r="G2605" s="207" t="s">
        <v>63</v>
      </c>
      <c r="H2605" s="59" t="s">
        <v>747</v>
      </c>
      <c r="I2605" s="9"/>
    </row>
    <row r="2607" spans="1:12" x14ac:dyDescent="0.15">
      <c r="B2607" s="250" t="s">
        <v>10124</v>
      </c>
    </row>
    <row r="2608" spans="1:12" ht="18.75" x14ac:dyDescent="0.15">
      <c r="B2608" s="452" t="s">
        <v>674</v>
      </c>
      <c r="C2608" s="453"/>
      <c r="D2608" s="454" t="s">
        <v>9784</v>
      </c>
      <c r="E2608" s="454"/>
      <c r="F2608" s="454"/>
      <c r="G2608" s="454"/>
      <c r="H2608" s="454"/>
      <c r="I2608" s="454"/>
      <c r="J2608" s="325"/>
      <c r="K2608" s="326"/>
      <c r="L2608" s="327"/>
    </row>
    <row r="2609" spans="2:9" x14ac:dyDescent="0.15">
      <c r="B2609" s="452" t="s">
        <v>706</v>
      </c>
      <c r="C2609" s="453"/>
      <c r="D2609" s="454" t="s">
        <v>9783</v>
      </c>
      <c r="E2609" s="454"/>
      <c r="F2609" s="454"/>
      <c r="G2609" s="454"/>
      <c r="H2609" s="454"/>
      <c r="I2609" s="454"/>
    </row>
    <row r="2610" spans="2:9" x14ac:dyDescent="0.15">
      <c r="B2610" s="452" t="s">
        <v>44</v>
      </c>
      <c r="C2610" s="453"/>
      <c r="D2610" s="458" t="s">
        <v>9778</v>
      </c>
      <c r="E2610" s="458"/>
      <c r="F2610" s="458"/>
      <c r="G2610" s="458"/>
      <c r="H2610" s="458"/>
      <c r="I2610" s="458"/>
    </row>
    <row r="2611" spans="2:9" x14ac:dyDescent="0.15">
      <c r="B2611" s="452" t="s">
        <v>705</v>
      </c>
      <c r="C2611" s="453"/>
      <c r="D2611" s="455" t="s">
        <v>308</v>
      </c>
      <c r="E2611" s="456"/>
      <c r="F2611" s="456"/>
      <c r="G2611" s="456"/>
      <c r="H2611" s="456"/>
      <c r="I2611" s="457"/>
    </row>
    <row r="2612" spans="2:9" x14ac:dyDescent="0.15">
      <c r="B2612" s="452" t="s">
        <v>673</v>
      </c>
      <c r="C2612" s="453"/>
      <c r="D2612" s="454" t="s">
        <v>0</v>
      </c>
      <c r="E2612" s="454"/>
      <c r="F2612" s="454"/>
      <c r="G2612" s="454"/>
      <c r="H2612" s="454"/>
      <c r="I2612" s="454"/>
    </row>
    <row r="2613" spans="2:9" x14ac:dyDescent="0.15">
      <c r="B2613" s="5" t="s">
        <v>61</v>
      </c>
      <c r="C2613" s="5" t="s">
        <v>702</v>
      </c>
      <c r="D2613" s="9" t="s">
        <v>9780</v>
      </c>
      <c r="E2613" s="33" t="s">
        <v>10125</v>
      </c>
      <c r="F2613" s="59" t="s">
        <v>173</v>
      </c>
      <c r="G2613" s="59" t="s">
        <v>63</v>
      </c>
      <c r="H2613" s="59" t="s">
        <v>747</v>
      </c>
      <c r="I2613" s="9" t="s">
        <v>9781</v>
      </c>
    </row>
    <row r="2614" spans="2:9" x14ac:dyDescent="0.15">
      <c r="B2614" s="5" t="s">
        <v>61</v>
      </c>
      <c r="C2614" s="5" t="s">
        <v>855</v>
      </c>
      <c r="D2614" s="9" t="s">
        <v>9782</v>
      </c>
      <c r="E2614" s="33" t="s">
        <v>10125</v>
      </c>
      <c r="F2614" s="59" t="s">
        <v>173</v>
      </c>
      <c r="G2614" s="59" t="s">
        <v>63</v>
      </c>
      <c r="H2614" s="59" t="s">
        <v>747</v>
      </c>
      <c r="I2614" s="9" t="s">
        <v>9781</v>
      </c>
    </row>
    <row r="2616" spans="2:9" x14ac:dyDescent="0.15">
      <c r="B2616" s="2" t="s">
        <v>2387</v>
      </c>
    </row>
    <row r="2617" spans="2:9" x14ac:dyDescent="0.15">
      <c r="B2617" s="452" t="s">
        <v>674</v>
      </c>
      <c r="C2617" s="453"/>
      <c r="D2617" s="454" t="s">
        <v>2391</v>
      </c>
      <c r="E2617" s="454"/>
      <c r="F2617" s="454"/>
      <c r="G2617" s="454"/>
      <c r="H2617" s="454"/>
      <c r="I2617" s="454"/>
    </row>
    <row r="2618" spans="2:9" x14ac:dyDescent="0.15">
      <c r="B2618" s="452" t="s">
        <v>706</v>
      </c>
      <c r="C2618" s="453"/>
      <c r="D2618" s="454" t="s">
        <v>2392</v>
      </c>
      <c r="E2618" s="454"/>
      <c r="F2618" s="454"/>
      <c r="G2618" s="454"/>
      <c r="H2618" s="454"/>
      <c r="I2618" s="454"/>
    </row>
    <row r="2619" spans="2:9" x14ac:dyDescent="0.15">
      <c r="B2619" s="452" t="s">
        <v>44</v>
      </c>
      <c r="C2619" s="453"/>
      <c r="D2619" s="458" t="s">
        <v>2388</v>
      </c>
      <c r="E2619" s="458"/>
      <c r="F2619" s="458"/>
      <c r="G2619" s="458"/>
      <c r="H2619" s="458"/>
      <c r="I2619" s="458"/>
    </row>
    <row r="2620" spans="2:9" x14ac:dyDescent="0.15">
      <c r="B2620" s="452" t="s">
        <v>705</v>
      </c>
      <c r="C2620" s="453"/>
      <c r="D2620" s="455" t="s">
        <v>220</v>
      </c>
      <c r="E2620" s="456"/>
      <c r="F2620" s="456"/>
      <c r="G2620" s="456"/>
      <c r="H2620" s="456"/>
      <c r="I2620" s="457"/>
    </row>
    <row r="2621" spans="2:9" x14ac:dyDescent="0.15">
      <c r="B2621" s="452" t="s">
        <v>673</v>
      </c>
      <c r="C2621" s="453"/>
      <c r="D2621" s="454" t="s">
        <v>2</v>
      </c>
      <c r="E2621" s="454"/>
      <c r="F2621" s="454"/>
      <c r="G2621" s="454"/>
      <c r="H2621" s="454"/>
      <c r="I2621" s="454"/>
    </row>
    <row r="2622" spans="2:9" x14ac:dyDescent="0.15">
      <c r="B2622" s="5" t="s">
        <v>61</v>
      </c>
      <c r="C2622" s="5"/>
      <c r="D2622" s="9" t="s">
        <v>2393</v>
      </c>
      <c r="E2622" s="33" t="s">
        <v>2394</v>
      </c>
      <c r="F2622" s="207" t="s">
        <v>173</v>
      </c>
      <c r="G2622" s="207" t="s">
        <v>63</v>
      </c>
      <c r="H2622" s="59" t="s">
        <v>747</v>
      </c>
      <c r="I2622" s="9"/>
    </row>
    <row r="2624" spans="2:9" x14ac:dyDescent="0.15">
      <c r="B2624" s="2" t="s">
        <v>2413</v>
      </c>
    </row>
    <row r="2625" spans="2:9" x14ac:dyDescent="0.15">
      <c r="B2625" s="452" t="s">
        <v>674</v>
      </c>
      <c r="C2625" s="453"/>
      <c r="D2625" s="454" t="s">
        <v>2446</v>
      </c>
      <c r="E2625" s="454"/>
      <c r="F2625" s="454"/>
      <c r="G2625" s="454"/>
      <c r="H2625" s="454"/>
      <c r="I2625" s="454"/>
    </row>
    <row r="2626" spans="2:9" x14ac:dyDescent="0.15">
      <c r="B2626" s="452" t="s">
        <v>706</v>
      </c>
      <c r="C2626" s="453"/>
      <c r="D2626" s="454" t="s">
        <v>2447</v>
      </c>
      <c r="E2626" s="454"/>
      <c r="F2626" s="454"/>
      <c r="G2626" s="454"/>
      <c r="H2626" s="454"/>
      <c r="I2626" s="454"/>
    </row>
    <row r="2627" spans="2:9" x14ac:dyDescent="0.15">
      <c r="B2627" s="452" t="s">
        <v>44</v>
      </c>
      <c r="C2627" s="453"/>
      <c r="D2627" s="458" t="s">
        <v>2414</v>
      </c>
      <c r="E2627" s="458"/>
      <c r="F2627" s="458"/>
      <c r="G2627" s="458"/>
      <c r="H2627" s="458"/>
      <c r="I2627" s="458"/>
    </row>
    <row r="2628" spans="2:9" x14ac:dyDescent="0.15">
      <c r="B2628" s="452" t="s">
        <v>705</v>
      </c>
      <c r="C2628" s="453"/>
      <c r="D2628" s="455" t="s">
        <v>441</v>
      </c>
      <c r="E2628" s="456"/>
      <c r="F2628" s="456"/>
      <c r="G2628" s="456"/>
      <c r="H2628" s="456"/>
      <c r="I2628" s="457"/>
    </row>
    <row r="2629" spans="2:9" x14ac:dyDescent="0.15">
      <c r="B2629" s="452" t="s">
        <v>673</v>
      </c>
      <c r="C2629" s="453"/>
      <c r="D2629" s="454" t="s">
        <v>0</v>
      </c>
      <c r="E2629" s="454"/>
      <c r="F2629" s="454"/>
      <c r="G2629" s="454"/>
      <c r="H2629" s="454"/>
      <c r="I2629" s="454"/>
    </row>
    <row r="2630" spans="2:9" x14ac:dyDescent="0.15">
      <c r="B2630" s="56" t="s">
        <v>58</v>
      </c>
      <c r="C2630" s="56" t="s">
        <v>59</v>
      </c>
      <c r="D2630" s="64" t="s">
        <v>674</v>
      </c>
      <c r="E2630" s="64" t="s">
        <v>706</v>
      </c>
      <c r="F2630" s="64" t="s">
        <v>707</v>
      </c>
      <c r="G2630" s="64" t="s">
        <v>708</v>
      </c>
      <c r="H2630" s="64" t="s">
        <v>709</v>
      </c>
      <c r="I2630" s="59" t="s">
        <v>749</v>
      </c>
    </row>
    <row r="2631" spans="2:9" x14ac:dyDescent="0.15">
      <c r="B2631" s="56" t="s">
        <v>2452</v>
      </c>
      <c r="C2631" s="56"/>
      <c r="D2631" s="120" t="s">
        <v>2449</v>
      </c>
      <c r="E2631" s="120" t="s">
        <v>2451</v>
      </c>
      <c r="F2631" s="59" t="s">
        <v>2448</v>
      </c>
      <c r="G2631" s="59" t="s">
        <v>2353</v>
      </c>
      <c r="H2631" s="64" t="s">
        <v>2450</v>
      </c>
      <c r="I2631" s="9"/>
    </row>
    <row r="2632" spans="2:9" s="40" customFormat="1" x14ac:dyDescent="0.15">
      <c r="B2632" s="132" t="s">
        <v>2455</v>
      </c>
      <c r="C2632" s="132"/>
      <c r="D2632" s="120" t="s">
        <v>2459</v>
      </c>
      <c r="E2632" s="120" t="s">
        <v>2454</v>
      </c>
      <c r="F2632" s="59" t="s">
        <v>2448</v>
      </c>
      <c r="G2632" s="59" t="s">
        <v>2453</v>
      </c>
      <c r="H2632" s="64" t="s">
        <v>2450</v>
      </c>
      <c r="I2632" s="9"/>
    </row>
    <row r="2633" spans="2:9" s="40" customFormat="1" x14ac:dyDescent="0.15">
      <c r="B2633" s="132" t="s">
        <v>2456</v>
      </c>
      <c r="C2633" s="132"/>
      <c r="D2633" s="120" t="s">
        <v>2460</v>
      </c>
      <c r="E2633" s="120" t="s">
        <v>2454</v>
      </c>
      <c r="F2633" s="59" t="s">
        <v>2448</v>
      </c>
      <c r="G2633" s="59" t="s">
        <v>2453</v>
      </c>
      <c r="H2633" s="64" t="s">
        <v>2450</v>
      </c>
      <c r="I2633" s="9"/>
    </row>
    <row r="2634" spans="2:9" s="40" customFormat="1" x14ac:dyDescent="0.15">
      <c r="B2634" s="132" t="s">
        <v>2457</v>
      </c>
      <c r="C2634" s="132"/>
      <c r="D2634" s="120" t="s">
        <v>2461</v>
      </c>
      <c r="E2634" s="120" t="s">
        <v>2454</v>
      </c>
      <c r="F2634" s="59" t="s">
        <v>2448</v>
      </c>
      <c r="G2634" s="59" t="s">
        <v>2453</v>
      </c>
      <c r="H2634" s="64" t="s">
        <v>2450</v>
      </c>
      <c r="I2634" s="9"/>
    </row>
    <row r="2635" spans="2:9" s="40" customFormat="1" x14ac:dyDescent="0.15">
      <c r="B2635" s="132"/>
      <c r="C2635" s="132"/>
      <c r="D2635" s="120"/>
      <c r="E2635" s="120"/>
      <c r="F2635" s="59"/>
      <c r="G2635" s="59"/>
      <c r="H2635" s="64"/>
      <c r="I2635" s="9"/>
    </row>
    <row r="2636" spans="2:9" s="40" customFormat="1" x14ac:dyDescent="0.15">
      <c r="B2636" s="132" t="s">
        <v>2458</v>
      </c>
      <c r="C2636" s="132"/>
      <c r="D2636" s="120" t="s">
        <v>2462</v>
      </c>
      <c r="E2636" s="120" t="s">
        <v>2454</v>
      </c>
      <c r="F2636" s="59" t="s">
        <v>2448</v>
      </c>
      <c r="G2636" s="59" t="s">
        <v>2453</v>
      </c>
      <c r="H2636" s="64" t="s">
        <v>2450</v>
      </c>
      <c r="I2636" s="9"/>
    </row>
    <row r="2637" spans="2:9" s="40" customFormat="1" x14ac:dyDescent="0.15">
      <c r="B2637" s="132" t="s">
        <v>2458</v>
      </c>
      <c r="C2637" s="132"/>
      <c r="D2637" s="120" t="s">
        <v>2463</v>
      </c>
      <c r="E2637" s="120" t="s">
        <v>2454</v>
      </c>
      <c r="F2637" s="59" t="s">
        <v>2448</v>
      </c>
      <c r="G2637" s="59" t="s">
        <v>2453</v>
      </c>
      <c r="H2637" s="64" t="s">
        <v>2450</v>
      </c>
      <c r="I2637" s="9"/>
    </row>
    <row r="2638" spans="2:9" s="40" customFormat="1" x14ac:dyDescent="0.15">
      <c r="B2638" s="132"/>
      <c r="C2638" s="132"/>
      <c r="D2638" s="120"/>
      <c r="E2638" s="120"/>
      <c r="F2638" s="59"/>
      <c r="G2638" s="59"/>
      <c r="H2638" s="64"/>
      <c r="I2638" s="9"/>
    </row>
    <row r="2639" spans="2:9" s="40" customFormat="1" x14ac:dyDescent="0.15">
      <c r="B2639" s="132"/>
      <c r="C2639" s="132"/>
      <c r="D2639" s="120"/>
      <c r="E2639" s="120"/>
      <c r="F2639" s="59"/>
      <c r="G2639" s="59"/>
      <c r="H2639" s="64"/>
      <c r="I2639" s="9"/>
    </row>
    <row r="2640" spans="2:9" s="40" customFormat="1" x14ac:dyDescent="0.15">
      <c r="B2640" s="132"/>
      <c r="C2640" s="132"/>
      <c r="D2640" s="120"/>
      <c r="E2640" s="120"/>
      <c r="F2640" s="59"/>
      <c r="G2640" s="59"/>
      <c r="H2640" s="64"/>
      <c r="I2640" s="9"/>
    </row>
    <row r="2641" spans="2:9" s="40" customFormat="1" x14ac:dyDescent="0.15">
      <c r="B2641" s="132"/>
      <c r="C2641" s="132"/>
      <c r="D2641" s="120"/>
      <c r="E2641" s="120"/>
      <c r="F2641" s="59"/>
      <c r="G2641" s="59"/>
      <c r="H2641" s="64"/>
      <c r="I2641" s="9"/>
    </row>
    <row r="2642" spans="2:9" s="40" customFormat="1" x14ac:dyDescent="0.15">
      <c r="B2642" s="132"/>
      <c r="C2642" s="132"/>
      <c r="D2642" s="120"/>
      <c r="E2642" s="120"/>
      <c r="F2642" s="59"/>
      <c r="G2642" s="59"/>
      <c r="H2642" s="64"/>
      <c r="I2642" s="9"/>
    </row>
    <row r="2643" spans="2:9" x14ac:dyDescent="0.15">
      <c r="B2643" s="5" t="s">
        <v>2130</v>
      </c>
      <c r="C2643" s="5"/>
      <c r="D2643" s="9" t="s">
        <v>2415</v>
      </c>
      <c r="E2643" s="33" t="s">
        <v>2417</v>
      </c>
      <c r="F2643" s="209" t="s">
        <v>173</v>
      </c>
      <c r="G2643" s="209" t="s">
        <v>2416</v>
      </c>
      <c r="H2643" s="59" t="s">
        <v>747</v>
      </c>
      <c r="I2643" s="9"/>
    </row>
    <row r="2646" spans="2:9" x14ac:dyDescent="0.15">
      <c r="B2646" s="2" t="s">
        <v>2672</v>
      </c>
    </row>
    <row r="2647" spans="2:9" x14ac:dyDescent="0.15">
      <c r="B2647" s="452" t="s">
        <v>674</v>
      </c>
      <c r="C2647" s="453"/>
      <c r="D2647" s="455" t="s">
        <v>2674</v>
      </c>
      <c r="E2647" s="456"/>
      <c r="F2647" s="456"/>
      <c r="G2647" s="456"/>
      <c r="H2647" s="456"/>
      <c r="I2647" s="457"/>
    </row>
    <row r="2648" spans="2:9" x14ac:dyDescent="0.15">
      <c r="B2648" s="452" t="s">
        <v>706</v>
      </c>
      <c r="C2648" s="453"/>
      <c r="D2648" s="455" t="s">
        <v>2673</v>
      </c>
      <c r="E2648" s="456"/>
      <c r="F2648" s="456"/>
      <c r="G2648" s="456"/>
      <c r="H2648" s="456"/>
      <c r="I2648" s="457"/>
    </row>
    <row r="2649" spans="2:9" x14ac:dyDescent="0.15">
      <c r="B2649" s="452" t="s">
        <v>2675</v>
      </c>
      <c r="C2649" s="453"/>
      <c r="D2649" s="458" t="s">
        <v>2676</v>
      </c>
      <c r="E2649" s="458"/>
      <c r="F2649" s="458"/>
      <c r="G2649" s="458"/>
      <c r="H2649" s="458"/>
      <c r="I2649" s="458"/>
    </row>
    <row r="2650" spans="2:9" ht="17.25" customHeight="1" x14ac:dyDescent="0.15">
      <c r="B2650" s="452" t="s">
        <v>705</v>
      </c>
      <c r="C2650" s="453"/>
      <c r="D2650" s="455" t="s">
        <v>2677</v>
      </c>
      <c r="E2650" s="456"/>
      <c r="F2650" s="456"/>
      <c r="G2650" s="456"/>
      <c r="H2650" s="456"/>
      <c r="I2650" s="457"/>
    </row>
    <row r="2651" spans="2:9" x14ac:dyDescent="0.15">
      <c r="B2651" s="452" t="s">
        <v>673</v>
      </c>
      <c r="C2651" s="453"/>
      <c r="D2651" s="455" t="s">
        <v>2678</v>
      </c>
      <c r="E2651" s="456"/>
      <c r="F2651" s="456"/>
      <c r="G2651" s="456"/>
      <c r="H2651" s="456"/>
      <c r="I2651" s="457"/>
    </row>
    <row r="2652" spans="2:9" x14ac:dyDescent="0.15">
      <c r="B2652" s="56" t="s">
        <v>2679</v>
      </c>
      <c r="C2652" s="56" t="s">
        <v>2680</v>
      </c>
      <c r="D2652" s="64" t="s">
        <v>674</v>
      </c>
      <c r="E2652" s="64" t="s">
        <v>706</v>
      </c>
      <c r="F2652" s="64" t="s">
        <v>707</v>
      </c>
      <c r="G2652" s="64" t="s">
        <v>708</v>
      </c>
      <c r="H2652" s="64" t="s">
        <v>709</v>
      </c>
      <c r="I2652" s="59" t="s">
        <v>749</v>
      </c>
    </row>
    <row r="2653" spans="2:9" x14ac:dyDescent="0.15">
      <c r="B2653" s="5" t="s">
        <v>2681</v>
      </c>
      <c r="C2653" s="6" t="s">
        <v>2682</v>
      </c>
      <c r="D2653" s="1" t="s">
        <v>2683</v>
      </c>
      <c r="E2653" s="55" t="s">
        <v>2684</v>
      </c>
      <c r="F2653" s="59" t="s">
        <v>2685</v>
      </c>
      <c r="G2653" s="59" t="s">
        <v>2686</v>
      </c>
      <c r="H2653" s="59" t="s">
        <v>747</v>
      </c>
      <c r="I2653" s="9"/>
    </row>
    <row r="2654" spans="2:9" x14ac:dyDescent="0.15">
      <c r="B2654" s="5" t="s">
        <v>2687</v>
      </c>
      <c r="C2654" s="6" t="s">
        <v>2688</v>
      </c>
      <c r="D2654" s="1"/>
      <c r="E2654" s="55" t="s">
        <v>2233</v>
      </c>
      <c r="F2654" s="59" t="s">
        <v>62</v>
      </c>
      <c r="G2654" s="59" t="s">
        <v>63</v>
      </c>
      <c r="H2654" s="59" t="s">
        <v>747</v>
      </c>
      <c r="I2654" s="9"/>
    </row>
    <row r="2655" spans="2:9" x14ac:dyDescent="0.15">
      <c r="B2655" s="5" t="s">
        <v>2671</v>
      </c>
      <c r="C2655" s="6"/>
      <c r="D2655" s="9"/>
      <c r="E2655" s="55" t="s">
        <v>2235</v>
      </c>
      <c r="F2655" s="59" t="s">
        <v>62</v>
      </c>
      <c r="G2655" s="59" t="s">
        <v>63</v>
      </c>
      <c r="H2655" s="59" t="s">
        <v>747</v>
      </c>
      <c r="I2655" s="9"/>
    </row>
    <row r="2656" spans="2:9" x14ac:dyDescent="0.15">
      <c r="B2656" s="2" t="s">
        <v>2689</v>
      </c>
    </row>
    <row r="2657" spans="2:9" x14ac:dyDescent="0.15">
      <c r="B2657" s="7"/>
      <c r="D2657" s="8"/>
      <c r="E2657" s="40"/>
      <c r="F2657" s="4"/>
      <c r="G2657" s="4"/>
      <c r="H2657" s="4"/>
    </row>
    <row r="2658" spans="2:9" x14ac:dyDescent="0.15">
      <c r="B2658" s="2" t="s">
        <v>2693</v>
      </c>
    </row>
    <row r="2659" spans="2:9" x14ac:dyDescent="0.15">
      <c r="B2659" s="452" t="s">
        <v>674</v>
      </c>
      <c r="C2659" s="453"/>
      <c r="D2659" s="454" t="s">
        <v>2729</v>
      </c>
      <c r="E2659" s="454"/>
      <c r="F2659" s="454"/>
      <c r="G2659" s="454"/>
      <c r="H2659" s="454"/>
      <c r="I2659" s="454"/>
    </row>
    <row r="2660" spans="2:9" x14ac:dyDescent="0.15">
      <c r="B2660" s="452" t="s">
        <v>706</v>
      </c>
      <c r="C2660" s="453"/>
      <c r="D2660" s="454" t="s">
        <v>2707</v>
      </c>
      <c r="E2660" s="454"/>
      <c r="F2660" s="454"/>
      <c r="G2660" s="454"/>
      <c r="H2660" s="454"/>
      <c r="I2660" s="454"/>
    </row>
    <row r="2661" spans="2:9" x14ac:dyDescent="0.15">
      <c r="B2661" s="452" t="s">
        <v>44</v>
      </c>
      <c r="C2661" s="453"/>
      <c r="D2661" s="454" t="s">
        <v>2726</v>
      </c>
      <c r="E2661" s="454"/>
      <c r="F2661" s="454"/>
      <c r="G2661" s="454"/>
      <c r="H2661" s="454"/>
      <c r="I2661" s="454"/>
    </row>
    <row r="2662" spans="2:9" x14ac:dyDescent="0.15">
      <c r="B2662" s="452" t="s">
        <v>705</v>
      </c>
      <c r="C2662" s="453"/>
      <c r="D2662" s="454" t="s">
        <v>1630</v>
      </c>
      <c r="E2662" s="454"/>
      <c r="F2662" s="454"/>
      <c r="G2662" s="454"/>
      <c r="H2662" s="454"/>
      <c r="I2662" s="454"/>
    </row>
    <row r="2663" spans="2:9" x14ac:dyDescent="0.15">
      <c r="B2663" s="452" t="s">
        <v>673</v>
      </c>
      <c r="C2663" s="453"/>
      <c r="D2663" s="454" t="s">
        <v>0</v>
      </c>
      <c r="E2663" s="454"/>
      <c r="F2663" s="454"/>
      <c r="G2663" s="454"/>
      <c r="H2663" s="454"/>
      <c r="I2663" s="454"/>
    </row>
    <row r="2664" spans="2:9" x14ac:dyDescent="0.15">
      <c r="B2664" s="56" t="s">
        <v>58</v>
      </c>
      <c r="C2664" s="56" t="s">
        <v>59</v>
      </c>
      <c r="D2664" s="64" t="s">
        <v>674</v>
      </c>
      <c r="E2664" s="64" t="s">
        <v>706</v>
      </c>
      <c r="F2664" s="64" t="s">
        <v>707</v>
      </c>
      <c r="G2664" s="64" t="s">
        <v>708</v>
      </c>
      <c r="H2664" s="64" t="s">
        <v>709</v>
      </c>
      <c r="I2664" s="59" t="s">
        <v>749</v>
      </c>
    </row>
    <row r="2665" spans="2:9" x14ac:dyDescent="0.15">
      <c r="B2665" s="5" t="s">
        <v>45</v>
      </c>
      <c r="C2665" s="5"/>
      <c r="D2665" s="59" t="s">
        <v>2708</v>
      </c>
      <c r="E2665" s="55" t="s">
        <v>6572</v>
      </c>
      <c r="F2665" s="59" t="s">
        <v>62</v>
      </c>
      <c r="G2665" s="59" t="s">
        <v>2066</v>
      </c>
      <c r="H2665" s="59" t="s">
        <v>747</v>
      </c>
      <c r="I2665" s="9"/>
    </row>
    <row r="2666" spans="2:9" x14ac:dyDescent="0.15">
      <c r="B2666" s="5" t="s">
        <v>95</v>
      </c>
      <c r="C2666" s="5"/>
      <c r="D2666" s="59" t="s">
        <v>2709</v>
      </c>
      <c r="E2666" s="55" t="s">
        <v>1021</v>
      </c>
      <c r="F2666" s="59" t="s">
        <v>62</v>
      </c>
      <c r="G2666" s="59" t="s">
        <v>2066</v>
      </c>
      <c r="H2666" s="59" t="s">
        <v>747</v>
      </c>
      <c r="I2666" s="9"/>
    </row>
    <row r="2667" spans="2:9" x14ac:dyDescent="0.15">
      <c r="B2667" s="3"/>
      <c r="C2667" s="3"/>
    </row>
    <row r="2668" spans="2:9" x14ac:dyDescent="0.15">
      <c r="B2668" s="452" t="s">
        <v>674</v>
      </c>
      <c r="C2668" s="453"/>
      <c r="D2668" s="454" t="s">
        <v>2715</v>
      </c>
      <c r="E2668" s="454"/>
      <c r="F2668" s="454"/>
      <c r="G2668" s="454"/>
      <c r="H2668" s="454"/>
      <c r="I2668" s="454"/>
    </row>
    <row r="2669" spans="2:9" x14ac:dyDescent="0.15">
      <c r="B2669" s="452" t="s">
        <v>706</v>
      </c>
      <c r="C2669" s="453"/>
      <c r="D2669" s="454" t="s">
        <v>2724</v>
      </c>
      <c r="E2669" s="454"/>
      <c r="F2669" s="454"/>
      <c r="G2669" s="454"/>
      <c r="H2669" s="454"/>
      <c r="I2669" s="454"/>
    </row>
    <row r="2670" spans="2:9" x14ac:dyDescent="0.15">
      <c r="B2670" s="452" t="s">
        <v>44</v>
      </c>
      <c r="C2670" s="453"/>
      <c r="D2670" s="454" t="s">
        <v>2714</v>
      </c>
      <c r="E2670" s="454"/>
      <c r="F2670" s="454"/>
      <c r="G2670" s="454"/>
      <c r="H2670" s="454"/>
      <c r="I2670" s="454"/>
    </row>
    <row r="2671" spans="2:9" x14ac:dyDescent="0.15">
      <c r="B2671" s="40" t="s">
        <v>5787</v>
      </c>
      <c r="C2671" s="4"/>
      <c r="D2671" s="40"/>
      <c r="E2671" s="40"/>
      <c r="F2671" s="40"/>
      <c r="G2671" s="40"/>
      <c r="H2671" s="40"/>
      <c r="I2671" s="40"/>
    </row>
    <row r="2673" spans="2:9" x14ac:dyDescent="0.15">
      <c r="B2673" s="3"/>
      <c r="C2673" s="3"/>
    </row>
    <row r="2674" spans="2:9" x14ac:dyDescent="0.15">
      <c r="B2674" s="452" t="s">
        <v>674</v>
      </c>
      <c r="C2674" s="453"/>
      <c r="D2674" s="454" t="s">
        <v>2745</v>
      </c>
      <c r="E2674" s="454"/>
      <c r="F2674" s="454"/>
      <c r="G2674" s="454"/>
      <c r="H2674" s="454"/>
      <c r="I2674" s="454"/>
    </row>
    <row r="2675" spans="2:9" x14ac:dyDescent="0.15">
      <c r="B2675" s="452" t="s">
        <v>706</v>
      </c>
      <c r="C2675" s="453"/>
      <c r="D2675" s="454" t="s">
        <v>2724</v>
      </c>
      <c r="E2675" s="454"/>
      <c r="F2675" s="454"/>
      <c r="G2675" s="454"/>
      <c r="H2675" s="454"/>
      <c r="I2675" s="454"/>
    </row>
    <row r="2676" spans="2:9" x14ac:dyDescent="0.15">
      <c r="B2676" s="452" t="s">
        <v>44</v>
      </c>
      <c r="C2676" s="453"/>
      <c r="D2676" s="454" t="s">
        <v>2740</v>
      </c>
      <c r="E2676" s="454"/>
      <c r="F2676" s="454"/>
      <c r="G2676" s="454"/>
      <c r="H2676" s="454"/>
      <c r="I2676" s="454"/>
    </row>
    <row r="2677" spans="2:9" x14ac:dyDescent="0.15">
      <c r="B2677" s="40" t="s">
        <v>5787</v>
      </c>
      <c r="C2677" s="4"/>
      <c r="D2677" s="40"/>
      <c r="E2677" s="40"/>
      <c r="F2677" s="40"/>
      <c r="G2677" s="40"/>
      <c r="H2677" s="40"/>
      <c r="I2677" s="40"/>
    </row>
    <row r="2678" spans="2:9" x14ac:dyDescent="0.15">
      <c r="B2678" s="3"/>
      <c r="C2678" s="3"/>
    </row>
    <row r="2679" spans="2:9" x14ac:dyDescent="0.15">
      <c r="B2679" s="452" t="s">
        <v>674</v>
      </c>
      <c r="C2679" s="453"/>
      <c r="D2679" s="454" t="s">
        <v>2746</v>
      </c>
      <c r="E2679" s="454"/>
      <c r="F2679" s="454"/>
      <c r="G2679" s="454"/>
      <c r="H2679" s="454"/>
      <c r="I2679" s="454"/>
    </row>
    <row r="2680" spans="2:9" x14ac:dyDescent="0.15">
      <c r="B2680" s="452" t="s">
        <v>706</v>
      </c>
      <c r="C2680" s="453"/>
      <c r="D2680" s="454" t="s">
        <v>2724</v>
      </c>
      <c r="E2680" s="454"/>
      <c r="F2680" s="454"/>
      <c r="G2680" s="454"/>
      <c r="H2680" s="454"/>
      <c r="I2680" s="454"/>
    </row>
    <row r="2681" spans="2:9" x14ac:dyDescent="0.15">
      <c r="B2681" s="452" t="s">
        <v>44</v>
      </c>
      <c r="C2681" s="453"/>
      <c r="D2681" s="454" t="s">
        <v>2747</v>
      </c>
      <c r="E2681" s="454"/>
      <c r="F2681" s="454"/>
      <c r="G2681" s="454"/>
      <c r="H2681" s="454"/>
      <c r="I2681" s="454"/>
    </row>
    <row r="2682" spans="2:9" x14ac:dyDescent="0.15">
      <c r="B2682" s="40" t="s">
        <v>5787</v>
      </c>
      <c r="C2682" s="4"/>
      <c r="D2682" s="40"/>
      <c r="E2682" s="40"/>
      <c r="F2682" s="40"/>
      <c r="G2682" s="40"/>
      <c r="H2682" s="40"/>
      <c r="I2682" s="40"/>
    </row>
    <row r="2683" spans="2:9" x14ac:dyDescent="0.15">
      <c r="B2683" s="40"/>
      <c r="C2683" s="4"/>
      <c r="D2683" s="40"/>
      <c r="E2683" s="40"/>
      <c r="F2683" s="40"/>
      <c r="G2683" s="40"/>
      <c r="H2683" s="40"/>
      <c r="I2683" s="40"/>
    </row>
    <row r="2684" spans="2:9" x14ac:dyDescent="0.15">
      <c r="B2684" s="3" t="s">
        <v>2773</v>
      </c>
      <c r="C2684" s="3"/>
    </row>
    <row r="2685" spans="2:9" x14ac:dyDescent="0.15">
      <c r="B2685" s="452" t="s">
        <v>674</v>
      </c>
      <c r="C2685" s="453"/>
      <c r="D2685" s="454" t="s">
        <v>2772</v>
      </c>
      <c r="E2685" s="454"/>
      <c r="F2685" s="454"/>
      <c r="G2685" s="454"/>
      <c r="H2685" s="454"/>
      <c r="I2685" s="454"/>
    </row>
    <row r="2686" spans="2:9" x14ac:dyDescent="0.15">
      <c r="B2686" s="452" t="s">
        <v>706</v>
      </c>
      <c r="C2686" s="453"/>
      <c r="D2686" s="454" t="s">
        <v>2724</v>
      </c>
      <c r="E2686" s="454"/>
      <c r="F2686" s="454"/>
      <c r="G2686" s="454"/>
      <c r="H2686" s="454"/>
      <c r="I2686" s="454"/>
    </row>
    <row r="2687" spans="2:9" x14ac:dyDescent="0.15">
      <c r="B2687" s="452" t="s">
        <v>44</v>
      </c>
      <c r="C2687" s="453"/>
      <c r="D2687" s="454" t="s">
        <v>2769</v>
      </c>
      <c r="E2687" s="454"/>
      <c r="F2687" s="454"/>
      <c r="G2687" s="454"/>
      <c r="H2687" s="454"/>
      <c r="I2687" s="454"/>
    </row>
    <row r="2688" spans="2:9" x14ac:dyDescent="0.15">
      <c r="B2688" s="40" t="s">
        <v>5787</v>
      </c>
      <c r="C2688" s="4"/>
      <c r="D2688" s="40"/>
      <c r="E2688" s="40"/>
      <c r="F2688" s="40"/>
      <c r="G2688" s="40"/>
      <c r="H2688" s="40"/>
      <c r="I2688" s="40"/>
    </row>
    <row r="2689" spans="2:9" x14ac:dyDescent="0.15">
      <c r="B2689" s="3"/>
      <c r="C2689" s="3"/>
    </row>
    <row r="2690" spans="2:9" x14ac:dyDescent="0.15">
      <c r="B2690" s="452" t="s">
        <v>674</v>
      </c>
      <c r="C2690" s="453"/>
      <c r="D2690" s="454" t="s">
        <v>2775</v>
      </c>
      <c r="E2690" s="454"/>
      <c r="F2690" s="454"/>
      <c r="G2690" s="454"/>
      <c r="H2690" s="454"/>
      <c r="I2690" s="454"/>
    </row>
    <row r="2691" spans="2:9" x14ac:dyDescent="0.15">
      <c r="B2691" s="452" t="s">
        <v>706</v>
      </c>
      <c r="C2691" s="453"/>
      <c r="D2691" s="454" t="s">
        <v>2724</v>
      </c>
      <c r="E2691" s="454"/>
      <c r="F2691" s="454"/>
      <c r="G2691" s="454"/>
      <c r="H2691" s="454"/>
      <c r="I2691" s="454"/>
    </row>
    <row r="2692" spans="2:9" x14ac:dyDescent="0.15">
      <c r="B2692" s="452" t="s">
        <v>44</v>
      </c>
      <c r="C2692" s="453"/>
      <c r="D2692" s="454" t="s">
        <v>2776</v>
      </c>
      <c r="E2692" s="454"/>
      <c r="F2692" s="454"/>
      <c r="G2692" s="454"/>
      <c r="H2692" s="454"/>
      <c r="I2692" s="454"/>
    </row>
    <row r="2693" spans="2:9" x14ac:dyDescent="0.15">
      <c r="B2693" s="40" t="s">
        <v>5787</v>
      </c>
      <c r="C2693" s="4"/>
      <c r="D2693" s="40"/>
      <c r="E2693" s="40"/>
      <c r="F2693" s="40"/>
      <c r="G2693" s="40"/>
      <c r="H2693" s="40"/>
      <c r="I2693" s="40"/>
    </row>
    <row r="2695" spans="2:9" x14ac:dyDescent="0.15">
      <c r="B2695" s="3" t="s">
        <v>2810</v>
      </c>
      <c r="C2695" s="3"/>
    </row>
    <row r="2696" spans="2:9" x14ac:dyDescent="0.15">
      <c r="B2696" s="452" t="s">
        <v>674</v>
      </c>
      <c r="C2696" s="453"/>
      <c r="D2696" s="454" t="s">
        <v>2808</v>
      </c>
      <c r="E2696" s="454"/>
      <c r="F2696" s="454"/>
      <c r="G2696" s="454"/>
      <c r="H2696" s="454"/>
      <c r="I2696" s="454"/>
    </row>
    <row r="2697" spans="2:9" x14ac:dyDescent="0.15">
      <c r="B2697" s="452" t="s">
        <v>706</v>
      </c>
      <c r="C2697" s="453"/>
      <c r="D2697" s="454" t="s">
        <v>2797</v>
      </c>
      <c r="E2697" s="454"/>
      <c r="F2697" s="454"/>
      <c r="G2697" s="454"/>
      <c r="H2697" s="454"/>
      <c r="I2697" s="454"/>
    </row>
    <row r="2698" spans="2:9" x14ac:dyDescent="0.15">
      <c r="B2698" s="452" t="s">
        <v>44</v>
      </c>
      <c r="C2698" s="453"/>
      <c r="D2698" s="454" t="s">
        <v>2793</v>
      </c>
      <c r="E2698" s="454"/>
      <c r="F2698" s="454"/>
      <c r="G2698" s="454"/>
      <c r="H2698" s="454"/>
      <c r="I2698" s="454"/>
    </row>
    <row r="2699" spans="2:9" x14ac:dyDescent="0.15">
      <c r="B2699" s="452" t="s">
        <v>705</v>
      </c>
      <c r="C2699" s="453"/>
      <c r="D2699" s="454" t="s">
        <v>1648</v>
      </c>
      <c r="E2699" s="454"/>
      <c r="F2699" s="454"/>
      <c r="G2699" s="454"/>
      <c r="H2699" s="454"/>
      <c r="I2699" s="454"/>
    </row>
    <row r="2700" spans="2:9" x14ac:dyDescent="0.15">
      <c r="B2700" s="452" t="s">
        <v>673</v>
      </c>
      <c r="C2700" s="453"/>
      <c r="D2700" s="454" t="s">
        <v>2806</v>
      </c>
      <c r="E2700" s="454"/>
      <c r="F2700" s="454"/>
      <c r="G2700" s="454"/>
      <c r="H2700" s="454"/>
      <c r="I2700" s="454"/>
    </row>
    <row r="2701" spans="2:9" x14ac:dyDescent="0.15">
      <c r="B2701" s="56" t="s">
        <v>58</v>
      </c>
      <c r="C2701" s="56" t="s">
        <v>59</v>
      </c>
      <c r="D2701" s="64" t="s">
        <v>674</v>
      </c>
      <c r="E2701" s="64" t="s">
        <v>706</v>
      </c>
      <c r="F2701" s="64" t="s">
        <v>707</v>
      </c>
      <c r="G2701" s="64" t="s">
        <v>708</v>
      </c>
      <c r="H2701" s="64" t="s">
        <v>709</v>
      </c>
      <c r="I2701" s="59" t="s">
        <v>749</v>
      </c>
    </row>
    <row r="2702" spans="2:9" x14ac:dyDescent="0.15">
      <c r="B2702" s="5" t="s">
        <v>61</v>
      </c>
      <c r="C2702" s="5" t="s">
        <v>2801</v>
      </c>
      <c r="D2702" s="59" t="s">
        <v>2800</v>
      </c>
      <c r="E2702" s="38" t="s">
        <v>2799</v>
      </c>
      <c r="F2702" s="57" t="s">
        <v>173</v>
      </c>
      <c r="G2702" s="57" t="s">
        <v>2804</v>
      </c>
      <c r="H2702" s="59" t="s">
        <v>747</v>
      </c>
      <c r="I2702" s="9"/>
    </row>
    <row r="2703" spans="2:9" x14ac:dyDescent="0.15">
      <c r="B2703" s="5" t="s">
        <v>2802</v>
      </c>
      <c r="C2703" s="5" t="s">
        <v>3117</v>
      </c>
      <c r="D2703" s="59" t="s">
        <v>2803</v>
      </c>
      <c r="E2703" s="38" t="s">
        <v>3118</v>
      </c>
      <c r="F2703" s="57" t="s">
        <v>173</v>
      </c>
      <c r="G2703" s="57" t="s">
        <v>2804</v>
      </c>
      <c r="H2703" s="59" t="s">
        <v>747</v>
      </c>
      <c r="I2703" s="9"/>
    </row>
    <row r="2705" spans="2:9" x14ac:dyDescent="0.15">
      <c r="B2705" s="3" t="s">
        <v>2810</v>
      </c>
      <c r="C2705" s="3"/>
    </row>
    <row r="2706" spans="2:9" x14ac:dyDescent="0.15">
      <c r="B2706" s="452" t="s">
        <v>674</v>
      </c>
      <c r="C2706" s="453"/>
      <c r="D2706" s="454" t="s">
        <v>2809</v>
      </c>
      <c r="E2706" s="454"/>
      <c r="F2706" s="454"/>
      <c r="G2706" s="454"/>
      <c r="H2706" s="454"/>
      <c r="I2706" s="454"/>
    </row>
    <row r="2707" spans="2:9" x14ac:dyDescent="0.15">
      <c r="B2707" s="452" t="s">
        <v>706</v>
      </c>
      <c r="C2707" s="453"/>
      <c r="D2707" s="454" t="s">
        <v>2798</v>
      </c>
      <c r="E2707" s="454"/>
      <c r="F2707" s="454"/>
      <c r="G2707" s="454"/>
      <c r="H2707" s="454"/>
      <c r="I2707" s="454"/>
    </row>
    <row r="2708" spans="2:9" x14ac:dyDescent="0.15">
      <c r="B2708" s="452" t="s">
        <v>44</v>
      </c>
      <c r="C2708" s="453"/>
      <c r="D2708" s="454" t="s">
        <v>2794</v>
      </c>
      <c r="E2708" s="454"/>
      <c r="F2708" s="454"/>
      <c r="G2708" s="454"/>
      <c r="H2708" s="454"/>
      <c r="I2708" s="454"/>
    </row>
    <row r="2709" spans="2:9" x14ac:dyDescent="0.15">
      <c r="B2709" s="452" t="s">
        <v>705</v>
      </c>
      <c r="C2709" s="453"/>
      <c r="D2709" s="454" t="s">
        <v>1648</v>
      </c>
      <c r="E2709" s="454"/>
      <c r="F2709" s="454"/>
      <c r="G2709" s="454"/>
      <c r="H2709" s="454"/>
      <c r="I2709" s="454"/>
    </row>
    <row r="2710" spans="2:9" x14ac:dyDescent="0.15">
      <c r="B2710" s="452" t="s">
        <v>673</v>
      </c>
      <c r="C2710" s="453"/>
      <c r="D2710" s="454" t="s">
        <v>2807</v>
      </c>
      <c r="E2710" s="454"/>
      <c r="F2710" s="454"/>
      <c r="G2710" s="454"/>
      <c r="H2710" s="454"/>
      <c r="I2710" s="454"/>
    </row>
    <row r="2711" spans="2:9" x14ac:dyDescent="0.15">
      <c r="B2711" s="56" t="s">
        <v>58</v>
      </c>
      <c r="C2711" s="56" t="s">
        <v>59</v>
      </c>
      <c r="D2711" s="64" t="s">
        <v>674</v>
      </c>
      <c r="E2711" s="64" t="s">
        <v>706</v>
      </c>
      <c r="F2711" s="64" t="s">
        <v>707</v>
      </c>
      <c r="G2711" s="64" t="s">
        <v>708</v>
      </c>
      <c r="H2711" s="64" t="s">
        <v>709</v>
      </c>
      <c r="I2711" s="59" t="s">
        <v>749</v>
      </c>
    </row>
    <row r="2712" spans="2:9" x14ac:dyDescent="0.15">
      <c r="B2712" s="5" t="s">
        <v>716</v>
      </c>
      <c r="C2712" s="5"/>
      <c r="D2712" s="59" t="s">
        <v>2805</v>
      </c>
      <c r="E2712" s="38" t="s">
        <v>7265</v>
      </c>
      <c r="F2712" s="57" t="s">
        <v>173</v>
      </c>
      <c r="G2712" s="57" t="s">
        <v>2804</v>
      </c>
      <c r="H2712" s="59" t="s">
        <v>747</v>
      </c>
      <c r="I2712" s="9"/>
    </row>
    <row r="2714" spans="2:9" x14ac:dyDescent="0.15">
      <c r="B2714" s="3" t="s">
        <v>3011</v>
      </c>
      <c r="C2714" s="3"/>
    </row>
    <row r="2715" spans="2:9" x14ac:dyDescent="0.15">
      <c r="B2715" s="452" t="s">
        <v>674</v>
      </c>
      <c r="C2715" s="453"/>
      <c r="D2715" s="454" t="s">
        <v>2994</v>
      </c>
      <c r="E2715" s="454"/>
      <c r="F2715" s="454"/>
      <c r="G2715" s="454"/>
      <c r="H2715" s="454"/>
      <c r="I2715" s="454"/>
    </row>
    <row r="2716" spans="2:9" x14ac:dyDescent="0.15">
      <c r="B2716" s="452" t="s">
        <v>706</v>
      </c>
      <c r="C2716" s="453"/>
      <c r="D2716" s="454" t="s">
        <v>2724</v>
      </c>
      <c r="E2716" s="454"/>
      <c r="F2716" s="454"/>
      <c r="G2716" s="454"/>
      <c r="H2716" s="454"/>
      <c r="I2716" s="454"/>
    </row>
    <row r="2717" spans="2:9" x14ac:dyDescent="0.15">
      <c r="B2717" s="452" t="s">
        <v>44</v>
      </c>
      <c r="C2717" s="453"/>
      <c r="D2717" s="454" t="s">
        <v>2995</v>
      </c>
      <c r="E2717" s="454"/>
      <c r="F2717" s="454"/>
      <c r="G2717" s="454"/>
      <c r="H2717" s="454"/>
      <c r="I2717" s="454"/>
    </row>
    <row r="2718" spans="2:9" x14ac:dyDescent="0.15">
      <c r="B2718" s="40" t="s">
        <v>5787</v>
      </c>
      <c r="C2718" s="4"/>
      <c r="D2718" s="40"/>
      <c r="E2718" s="40"/>
      <c r="F2718" s="40"/>
      <c r="G2718" s="40"/>
      <c r="H2718" s="40"/>
      <c r="I2718" s="40"/>
    </row>
    <row r="2719" spans="2:9" x14ac:dyDescent="0.15">
      <c r="B2719" s="40"/>
      <c r="C2719" s="4"/>
      <c r="D2719" s="40"/>
      <c r="E2719" s="40"/>
      <c r="F2719" s="40"/>
      <c r="G2719" s="40"/>
      <c r="H2719" s="40"/>
      <c r="I2719" s="40"/>
    </row>
    <row r="2720" spans="2:9" x14ac:dyDescent="0.15">
      <c r="B2720" s="3" t="s">
        <v>3304</v>
      </c>
      <c r="C2720" s="3"/>
    </row>
    <row r="2721" spans="2:9" x14ac:dyDescent="0.15">
      <c r="B2721" s="452" t="s">
        <v>674</v>
      </c>
      <c r="C2721" s="453"/>
      <c r="D2721" s="454" t="s">
        <v>3305</v>
      </c>
      <c r="E2721" s="454"/>
      <c r="F2721" s="454"/>
      <c r="G2721" s="454"/>
      <c r="H2721" s="454"/>
      <c r="I2721" s="454"/>
    </row>
    <row r="2722" spans="2:9" x14ac:dyDescent="0.15">
      <c r="B2722" s="452" t="s">
        <v>706</v>
      </c>
      <c r="C2722" s="453"/>
      <c r="D2722" s="454" t="s">
        <v>2724</v>
      </c>
      <c r="E2722" s="454"/>
      <c r="F2722" s="454"/>
      <c r="G2722" s="454"/>
      <c r="H2722" s="454"/>
      <c r="I2722" s="454"/>
    </row>
    <row r="2723" spans="2:9" x14ac:dyDescent="0.15">
      <c r="B2723" s="452" t="s">
        <v>3306</v>
      </c>
      <c r="C2723" s="453"/>
      <c r="D2723" s="454" t="s">
        <v>3307</v>
      </c>
      <c r="E2723" s="454"/>
      <c r="F2723" s="454"/>
      <c r="G2723" s="454"/>
      <c r="H2723" s="454"/>
      <c r="I2723" s="454"/>
    </row>
    <row r="2724" spans="2:9" x14ac:dyDescent="0.15">
      <c r="B2724" s="40" t="s">
        <v>5787</v>
      </c>
      <c r="C2724" s="4"/>
      <c r="D2724" s="40"/>
      <c r="E2724" s="40"/>
      <c r="F2724" s="40"/>
      <c r="G2724" s="40"/>
      <c r="H2724" s="40"/>
      <c r="I2724" s="40"/>
    </row>
    <row r="2725" spans="2:9" x14ac:dyDescent="0.15">
      <c r="B2725" s="40"/>
      <c r="C2725" s="4"/>
      <c r="D2725" s="40"/>
      <c r="E2725" s="40"/>
      <c r="F2725" s="40"/>
      <c r="G2725" s="40"/>
      <c r="H2725" s="40"/>
      <c r="I2725" s="40"/>
    </row>
    <row r="2726" spans="2:9" x14ac:dyDescent="0.15">
      <c r="B2726" s="3" t="s">
        <v>5698</v>
      </c>
      <c r="C2726" s="3"/>
    </row>
    <row r="2727" spans="2:9" x14ac:dyDescent="0.15">
      <c r="B2727" s="452" t="s">
        <v>674</v>
      </c>
      <c r="C2727" s="453"/>
      <c r="D2727" s="454" t="s">
        <v>3339</v>
      </c>
      <c r="E2727" s="454"/>
      <c r="F2727" s="454"/>
      <c r="G2727" s="454"/>
      <c r="H2727" s="454"/>
      <c r="I2727" s="454"/>
    </row>
    <row r="2728" spans="2:9" x14ac:dyDescent="0.15">
      <c r="B2728" s="452" t="s">
        <v>706</v>
      </c>
      <c r="C2728" s="453"/>
      <c r="D2728" s="454" t="s">
        <v>2724</v>
      </c>
      <c r="E2728" s="454"/>
      <c r="F2728" s="454"/>
      <c r="G2728" s="454"/>
      <c r="H2728" s="454"/>
      <c r="I2728" s="454"/>
    </row>
    <row r="2729" spans="2:9" x14ac:dyDescent="0.15">
      <c r="B2729" s="452" t="s">
        <v>55</v>
      </c>
      <c r="C2729" s="453"/>
      <c r="D2729" s="454" t="s">
        <v>4644</v>
      </c>
      <c r="E2729" s="454"/>
      <c r="F2729" s="454"/>
      <c r="G2729" s="454"/>
      <c r="H2729" s="454"/>
      <c r="I2729" s="454"/>
    </row>
    <row r="2730" spans="2:9" x14ac:dyDescent="0.15">
      <c r="B2730" s="40" t="s">
        <v>5787</v>
      </c>
      <c r="C2730" s="4"/>
      <c r="D2730" s="40"/>
      <c r="E2730" s="40"/>
      <c r="F2730" s="40"/>
      <c r="G2730" s="40"/>
      <c r="H2730" s="40"/>
      <c r="I2730" s="40"/>
    </row>
    <row r="2731" spans="2:9" x14ac:dyDescent="0.15">
      <c r="B2731" s="40"/>
      <c r="C2731" s="4"/>
      <c r="D2731" s="40"/>
      <c r="E2731" s="40"/>
      <c r="F2731" s="40"/>
      <c r="G2731" s="40"/>
      <c r="H2731" s="40"/>
      <c r="I2731" s="40"/>
    </row>
    <row r="2732" spans="2:9" x14ac:dyDescent="0.15">
      <c r="B2732" s="3" t="s">
        <v>4650</v>
      </c>
      <c r="C2732" s="3"/>
    </row>
    <row r="2733" spans="2:9" x14ac:dyDescent="0.15">
      <c r="B2733" s="452" t="s">
        <v>674</v>
      </c>
      <c r="C2733" s="453"/>
      <c r="D2733" s="454" t="s">
        <v>4655</v>
      </c>
      <c r="E2733" s="454"/>
      <c r="F2733" s="454"/>
      <c r="G2733" s="454"/>
      <c r="H2733" s="454"/>
      <c r="I2733" s="454"/>
    </row>
    <row r="2734" spans="2:9" x14ac:dyDescent="0.15">
      <c r="B2734" s="452" t="s">
        <v>706</v>
      </c>
      <c r="C2734" s="453"/>
      <c r="D2734" s="454" t="s">
        <v>2724</v>
      </c>
      <c r="E2734" s="454"/>
      <c r="F2734" s="454"/>
      <c r="G2734" s="454"/>
      <c r="H2734" s="454"/>
      <c r="I2734" s="454"/>
    </row>
    <row r="2735" spans="2:9" x14ac:dyDescent="0.15">
      <c r="B2735" s="452" t="s">
        <v>4656</v>
      </c>
      <c r="C2735" s="453"/>
      <c r="D2735" s="454" t="s">
        <v>4693</v>
      </c>
      <c r="E2735" s="454"/>
      <c r="F2735" s="454"/>
      <c r="G2735" s="454"/>
      <c r="H2735" s="454"/>
      <c r="I2735" s="454"/>
    </row>
    <row r="2736" spans="2:9" x14ac:dyDescent="0.15">
      <c r="B2736" s="40" t="s">
        <v>5787</v>
      </c>
      <c r="C2736" s="4"/>
      <c r="D2736" s="40"/>
      <c r="E2736" s="40"/>
      <c r="F2736" s="40"/>
      <c r="G2736" s="40"/>
      <c r="H2736" s="40"/>
      <c r="I2736" s="40"/>
    </row>
    <row r="2737" spans="2:9" x14ac:dyDescent="0.15">
      <c r="B2737" s="40"/>
      <c r="C2737" s="4"/>
      <c r="D2737" s="40"/>
      <c r="E2737" s="40"/>
      <c r="F2737" s="40"/>
      <c r="G2737" s="40"/>
      <c r="H2737" s="40"/>
      <c r="I2737" s="40"/>
    </row>
    <row r="2738" spans="2:9" x14ac:dyDescent="0.15">
      <c r="B2738" s="3" t="s">
        <v>4650</v>
      </c>
      <c r="C2738" s="3"/>
    </row>
    <row r="2739" spans="2:9" x14ac:dyDescent="0.15">
      <c r="B2739" s="452" t="s">
        <v>674</v>
      </c>
      <c r="C2739" s="453"/>
      <c r="D2739" s="454" t="s">
        <v>4673</v>
      </c>
      <c r="E2739" s="454"/>
      <c r="F2739" s="454"/>
      <c r="G2739" s="454"/>
      <c r="H2739" s="454"/>
      <c r="I2739" s="454"/>
    </row>
    <row r="2740" spans="2:9" x14ac:dyDescent="0.15">
      <c r="B2740" s="452" t="s">
        <v>706</v>
      </c>
      <c r="C2740" s="453"/>
      <c r="D2740" s="454" t="s">
        <v>2724</v>
      </c>
      <c r="E2740" s="454"/>
      <c r="F2740" s="454"/>
      <c r="G2740" s="454"/>
      <c r="H2740" s="454"/>
      <c r="I2740" s="454"/>
    </row>
    <row r="2741" spans="2:9" x14ac:dyDescent="0.15">
      <c r="B2741" s="452" t="s">
        <v>4674</v>
      </c>
      <c r="C2741" s="453"/>
      <c r="D2741" s="454" t="s">
        <v>4651</v>
      </c>
      <c r="E2741" s="454"/>
      <c r="F2741" s="454"/>
      <c r="G2741" s="454"/>
      <c r="H2741" s="454"/>
      <c r="I2741" s="454"/>
    </row>
    <row r="2742" spans="2:9" x14ac:dyDescent="0.15">
      <c r="B2742" s="40" t="s">
        <v>5787</v>
      </c>
      <c r="C2742" s="4"/>
      <c r="D2742" s="40"/>
      <c r="E2742" s="40"/>
      <c r="F2742" s="40"/>
      <c r="G2742" s="40"/>
      <c r="H2742" s="40"/>
      <c r="I2742" s="40"/>
    </row>
    <row r="2743" spans="2:9" x14ac:dyDescent="0.15">
      <c r="B2743" s="40"/>
      <c r="C2743" s="4"/>
      <c r="D2743" s="40"/>
      <c r="E2743" s="40"/>
      <c r="F2743" s="40"/>
      <c r="G2743" s="40"/>
      <c r="H2743" s="40"/>
      <c r="I2743" s="40"/>
    </row>
    <row r="2744" spans="2:9" x14ac:dyDescent="0.15">
      <c r="B2744" s="3" t="s">
        <v>4650</v>
      </c>
      <c r="C2744" s="3"/>
    </row>
    <row r="2745" spans="2:9" x14ac:dyDescent="0.15">
      <c r="B2745" s="452" t="s">
        <v>674</v>
      </c>
      <c r="C2745" s="453"/>
      <c r="D2745" s="454" t="s">
        <v>4684</v>
      </c>
      <c r="E2745" s="454"/>
      <c r="F2745" s="454"/>
      <c r="G2745" s="454"/>
      <c r="H2745" s="454"/>
      <c r="I2745" s="454"/>
    </row>
    <row r="2746" spans="2:9" x14ac:dyDescent="0.15">
      <c r="B2746" s="452" t="s">
        <v>706</v>
      </c>
      <c r="C2746" s="453"/>
      <c r="D2746" s="454" t="s">
        <v>2724</v>
      </c>
      <c r="E2746" s="454"/>
      <c r="F2746" s="454"/>
      <c r="G2746" s="454"/>
      <c r="H2746" s="454"/>
      <c r="I2746" s="454"/>
    </row>
    <row r="2747" spans="2:9" x14ac:dyDescent="0.15">
      <c r="B2747" s="452" t="s">
        <v>4656</v>
      </c>
      <c r="C2747" s="453"/>
      <c r="D2747" s="454" t="s">
        <v>4652</v>
      </c>
      <c r="E2747" s="454"/>
      <c r="F2747" s="454"/>
      <c r="G2747" s="454"/>
      <c r="H2747" s="454"/>
      <c r="I2747" s="454"/>
    </row>
    <row r="2748" spans="2:9" x14ac:dyDescent="0.15">
      <c r="B2748" s="40" t="s">
        <v>5787</v>
      </c>
      <c r="C2748" s="4"/>
      <c r="D2748" s="40"/>
      <c r="E2748" s="40"/>
      <c r="F2748" s="40"/>
      <c r="G2748" s="40"/>
      <c r="H2748" s="40"/>
      <c r="I2748" s="40"/>
    </row>
    <row r="2749" spans="2:9" x14ac:dyDescent="0.15">
      <c r="B2749" s="40"/>
      <c r="C2749" s="4"/>
      <c r="D2749" s="40"/>
      <c r="E2749" s="40"/>
      <c r="F2749" s="40"/>
      <c r="G2749" s="40"/>
      <c r="H2749" s="40"/>
      <c r="I2749" s="40"/>
    </row>
    <row r="2750" spans="2:9" x14ac:dyDescent="0.15">
      <c r="B2750" s="2" t="s">
        <v>2860</v>
      </c>
    </row>
    <row r="2751" spans="2:9" x14ac:dyDescent="0.15">
      <c r="B2751" s="459" t="s">
        <v>674</v>
      </c>
      <c r="C2751" s="460"/>
      <c r="D2751" s="462" t="s">
        <v>6464</v>
      </c>
      <c r="E2751" s="463"/>
      <c r="F2751" s="463"/>
      <c r="G2751" s="463"/>
      <c r="H2751" s="463"/>
      <c r="I2751" s="464"/>
    </row>
    <row r="2752" spans="2:9" x14ac:dyDescent="0.15">
      <c r="B2752" s="459" t="s">
        <v>706</v>
      </c>
      <c r="C2752" s="460"/>
      <c r="D2752" s="461" t="s">
        <v>2817</v>
      </c>
      <c r="E2752" s="461"/>
      <c r="F2752" s="461"/>
      <c r="G2752" s="461"/>
      <c r="H2752" s="461"/>
      <c r="I2752" s="461"/>
    </row>
    <row r="2753" spans="2:9" x14ac:dyDescent="0.15">
      <c r="B2753" s="459" t="s">
        <v>2818</v>
      </c>
      <c r="C2753" s="460"/>
      <c r="D2753" s="461" t="s">
        <v>2862</v>
      </c>
      <c r="E2753" s="461"/>
      <c r="F2753" s="461"/>
      <c r="G2753" s="461"/>
      <c r="H2753" s="461"/>
      <c r="I2753" s="461"/>
    </row>
    <row r="2754" spans="2:9" x14ac:dyDescent="0.15">
      <c r="B2754" s="459" t="s">
        <v>705</v>
      </c>
      <c r="C2754" s="460"/>
      <c r="D2754" s="461" t="s">
        <v>2857</v>
      </c>
      <c r="E2754" s="461"/>
      <c r="F2754" s="461"/>
      <c r="G2754" s="461"/>
      <c r="H2754" s="461"/>
      <c r="I2754" s="461"/>
    </row>
    <row r="2755" spans="2:9" x14ac:dyDescent="0.15">
      <c r="B2755" s="459" t="s">
        <v>673</v>
      </c>
      <c r="C2755" s="460"/>
      <c r="D2755" s="462" t="s">
        <v>2819</v>
      </c>
      <c r="E2755" s="463"/>
      <c r="F2755" s="463"/>
      <c r="G2755" s="463"/>
      <c r="H2755" s="463"/>
      <c r="I2755" s="464"/>
    </row>
    <row r="2756" spans="2:9" x14ac:dyDescent="0.15">
      <c r="B2756" s="211" t="s">
        <v>58</v>
      </c>
      <c r="C2756" s="211" t="s">
        <v>59</v>
      </c>
      <c r="D2756" s="212" t="s">
        <v>674</v>
      </c>
      <c r="E2756" s="212" t="s">
        <v>706</v>
      </c>
      <c r="F2756" s="212" t="s">
        <v>707</v>
      </c>
      <c r="G2756" s="212" t="s">
        <v>708</v>
      </c>
      <c r="H2756" s="212" t="s">
        <v>709</v>
      </c>
      <c r="I2756" s="177" t="s">
        <v>749</v>
      </c>
    </row>
    <row r="2757" spans="2:9" x14ac:dyDescent="0.15">
      <c r="B2757" s="213" t="s">
        <v>2820</v>
      </c>
      <c r="C2757" s="214"/>
      <c r="D2757" s="215" t="s">
        <v>2821</v>
      </c>
      <c r="E2757" s="210" t="s">
        <v>2822</v>
      </c>
      <c r="F2757" s="177" t="s">
        <v>2823</v>
      </c>
      <c r="G2757" s="177" t="s">
        <v>2824</v>
      </c>
      <c r="H2757" s="177" t="s">
        <v>747</v>
      </c>
      <c r="I2757" s="51"/>
    </row>
    <row r="2758" spans="2:9" x14ac:dyDescent="0.15">
      <c r="B2758" s="213" t="s">
        <v>2825</v>
      </c>
      <c r="C2758" s="214"/>
      <c r="D2758" s="215" t="s">
        <v>2826</v>
      </c>
      <c r="E2758" s="210" t="s">
        <v>2279</v>
      </c>
      <c r="F2758" s="177" t="s">
        <v>2823</v>
      </c>
      <c r="G2758" s="177" t="s">
        <v>2824</v>
      </c>
      <c r="H2758" s="177" t="s">
        <v>747</v>
      </c>
      <c r="I2758" s="51"/>
    </row>
    <row r="2759" spans="2:9" x14ac:dyDescent="0.15">
      <c r="B2759" s="213" t="s">
        <v>133</v>
      </c>
      <c r="C2759" s="214"/>
      <c r="D2759" s="215" t="s">
        <v>2827</v>
      </c>
      <c r="E2759" s="210" t="s">
        <v>2279</v>
      </c>
      <c r="F2759" s="177" t="s">
        <v>2823</v>
      </c>
      <c r="G2759" s="177" t="s">
        <v>2828</v>
      </c>
      <c r="H2759" s="177" t="s">
        <v>747</v>
      </c>
      <c r="I2759" s="51"/>
    </row>
    <row r="2760" spans="2:9" x14ac:dyDescent="0.15">
      <c r="B2760" s="213" t="s">
        <v>134</v>
      </c>
      <c r="C2760" s="214"/>
      <c r="D2760" s="215" t="s">
        <v>2829</v>
      </c>
      <c r="E2760" s="210" t="s">
        <v>2279</v>
      </c>
      <c r="F2760" s="177" t="s">
        <v>2830</v>
      </c>
      <c r="G2760" s="177" t="s">
        <v>2831</v>
      </c>
      <c r="H2760" s="177" t="s">
        <v>747</v>
      </c>
      <c r="I2760" s="51"/>
    </row>
    <row r="2761" spans="2:9" x14ac:dyDescent="0.15">
      <c r="B2761" s="213" t="s">
        <v>135</v>
      </c>
      <c r="C2761" s="214"/>
      <c r="D2761" s="215" t="s">
        <v>2832</v>
      </c>
      <c r="E2761" s="210" t="s">
        <v>2279</v>
      </c>
      <c r="F2761" s="177" t="s">
        <v>2830</v>
      </c>
      <c r="G2761" s="177" t="s">
        <v>2824</v>
      </c>
      <c r="H2761" s="177" t="s">
        <v>747</v>
      </c>
      <c r="I2761" s="51"/>
    </row>
    <row r="2762" spans="2:9" x14ac:dyDescent="0.15">
      <c r="B2762" s="213" t="s">
        <v>136</v>
      </c>
      <c r="C2762" s="214"/>
      <c r="D2762" s="215" t="s">
        <v>2833</v>
      </c>
      <c r="E2762" s="210" t="s">
        <v>2279</v>
      </c>
      <c r="F2762" s="177" t="s">
        <v>2830</v>
      </c>
      <c r="G2762" s="177" t="s">
        <v>2824</v>
      </c>
      <c r="H2762" s="177" t="s">
        <v>747</v>
      </c>
      <c r="I2762" s="51"/>
    </row>
    <row r="2763" spans="2:9" x14ac:dyDescent="0.15">
      <c r="B2763" s="213" t="s">
        <v>137</v>
      </c>
      <c r="C2763" s="214"/>
      <c r="D2763" s="215" t="s">
        <v>2834</v>
      </c>
      <c r="E2763" s="210" t="s">
        <v>2279</v>
      </c>
      <c r="F2763" s="177" t="s">
        <v>2823</v>
      </c>
      <c r="G2763" s="177" t="s">
        <v>2824</v>
      </c>
      <c r="H2763" s="177" t="s">
        <v>747</v>
      </c>
      <c r="I2763" s="51"/>
    </row>
    <row r="2764" spans="2:9" x14ac:dyDescent="0.15">
      <c r="B2764" s="213" t="s">
        <v>305</v>
      </c>
      <c r="C2764" s="214"/>
      <c r="D2764" s="215" t="s">
        <v>2835</v>
      </c>
      <c r="E2764" s="210" t="s">
        <v>2279</v>
      </c>
      <c r="F2764" s="177" t="s">
        <v>2830</v>
      </c>
      <c r="G2764" s="177" t="s">
        <v>2831</v>
      </c>
      <c r="H2764" s="177" t="s">
        <v>747</v>
      </c>
      <c r="I2764" s="51"/>
    </row>
    <row r="2765" spans="2:9" ht="16.5" customHeight="1" x14ac:dyDescent="0.15">
      <c r="B2765" s="216"/>
      <c r="C2765" s="216"/>
      <c r="D2765" s="50"/>
      <c r="E2765" s="50"/>
      <c r="F2765" s="50"/>
      <c r="G2765" s="50"/>
      <c r="H2765" s="50"/>
      <c r="I2765" s="50"/>
    </row>
    <row r="2766" spans="2:9" x14ac:dyDescent="0.15">
      <c r="B2766" s="216" t="s">
        <v>2861</v>
      </c>
      <c r="C2766" s="216"/>
      <c r="D2766" s="50"/>
      <c r="E2766" s="50"/>
      <c r="F2766" s="50"/>
      <c r="G2766" s="50"/>
      <c r="H2766" s="50"/>
      <c r="I2766" s="50"/>
    </row>
    <row r="2767" spans="2:9" x14ac:dyDescent="0.15">
      <c r="B2767" s="459" t="s">
        <v>674</v>
      </c>
      <c r="C2767" s="460"/>
      <c r="D2767" s="461" t="s">
        <v>2858</v>
      </c>
      <c r="E2767" s="461"/>
      <c r="F2767" s="461"/>
      <c r="G2767" s="461"/>
      <c r="H2767" s="461"/>
      <c r="I2767" s="461"/>
    </row>
    <row r="2768" spans="2:9" x14ac:dyDescent="0.15">
      <c r="B2768" s="459" t="s">
        <v>706</v>
      </c>
      <c r="C2768" s="460"/>
      <c r="D2768" s="461" t="s">
        <v>2836</v>
      </c>
      <c r="E2768" s="461"/>
      <c r="F2768" s="461"/>
      <c r="G2768" s="461"/>
      <c r="H2768" s="461"/>
      <c r="I2768" s="461"/>
    </row>
    <row r="2769" spans="2:9" x14ac:dyDescent="0.15">
      <c r="B2769" s="459" t="s">
        <v>2837</v>
      </c>
      <c r="C2769" s="460"/>
      <c r="D2769" s="461" t="s">
        <v>2859</v>
      </c>
      <c r="E2769" s="461"/>
      <c r="F2769" s="461"/>
      <c r="G2769" s="461"/>
      <c r="H2769" s="461"/>
      <c r="I2769" s="461"/>
    </row>
    <row r="2770" spans="2:9" x14ac:dyDescent="0.15">
      <c r="B2770" s="459" t="s">
        <v>705</v>
      </c>
      <c r="C2770" s="460"/>
      <c r="D2770" s="461" t="s">
        <v>2857</v>
      </c>
      <c r="E2770" s="461"/>
      <c r="F2770" s="461"/>
      <c r="G2770" s="461"/>
      <c r="H2770" s="461"/>
      <c r="I2770" s="461"/>
    </row>
    <row r="2771" spans="2:9" x14ac:dyDescent="0.15">
      <c r="B2771" s="459" t="s">
        <v>673</v>
      </c>
      <c r="C2771" s="460"/>
      <c r="D2771" s="461" t="s">
        <v>2838</v>
      </c>
      <c r="E2771" s="461"/>
      <c r="F2771" s="461"/>
      <c r="G2771" s="461"/>
      <c r="H2771" s="461"/>
      <c r="I2771" s="461"/>
    </row>
    <row r="2772" spans="2:9" x14ac:dyDescent="0.15">
      <c r="B2772" s="211" t="s">
        <v>2839</v>
      </c>
      <c r="C2772" s="211" t="s">
        <v>2840</v>
      </c>
      <c r="D2772" s="212" t="s">
        <v>674</v>
      </c>
      <c r="E2772" s="212" t="s">
        <v>706</v>
      </c>
      <c r="F2772" s="212" t="s">
        <v>707</v>
      </c>
      <c r="G2772" s="212" t="s">
        <v>708</v>
      </c>
      <c r="H2772" s="212" t="s">
        <v>709</v>
      </c>
      <c r="I2772" s="177" t="s">
        <v>749</v>
      </c>
    </row>
    <row r="2773" spans="2:9" x14ac:dyDescent="0.15">
      <c r="B2773" s="213" t="s">
        <v>2841</v>
      </c>
      <c r="C2773" s="214"/>
      <c r="D2773" s="215" t="s">
        <v>2842</v>
      </c>
      <c r="E2773" s="210"/>
      <c r="F2773" s="177" t="s">
        <v>2843</v>
      </c>
      <c r="G2773" s="177" t="s">
        <v>2844</v>
      </c>
      <c r="H2773" s="177" t="s">
        <v>747</v>
      </c>
      <c r="I2773" s="51"/>
    </row>
    <row r="2774" spans="2:9" x14ac:dyDescent="0.15">
      <c r="B2774" s="213" t="s">
        <v>2845</v>
      </c>
      <c r="C2774" s="214"/>
      <c r="D2774" s="215" t="s">
        <v>2846</v>
      </c>
      <c r="E2774" s="210"/>
      <c r="F2774" s="177" t="s">
        <v>2847</v>
      </c>
      <c r="G2774" s="177" t="s">
        <v>2846</v>
      </c>
      <c r="H2774" s="177" t="s">
        <v>747</v>
      </c>
      <c r="I2774" s="51"/>
    </row>
    <row r="2775" spans="2:9" x14ac:dyDescent="0.15">
      <c r="B2775" s="213" t="s">
        <v>2848</v>
      </c>
      <c r="C2775" s="214"/>
      <c r="D2775" s="215" t="s">
        <v>2849</v>
      </c>
      <c r="E2775" s="217"/>
      <c r="F2775" s="177" t="s">
        <v>2850</v>
      </c>
      <c r="G2775" s="177" t="s">
        <v>2849</v>
      </c>
      <c r="H2775" s="177" t="s">
        <v>747</v>
      </c>
      <c r="I2775" s="51"/>
    </row>
    <row r="2776" spans="2:9" x14ac:dyDescent="0.15">
      <c r="B2776" s="213" t="s">
        <v>135</v>
      </c>
      <c r="C2776" s="214"/>
      <c r="D2776" s="215" t="s">
        <v>2851</v>
      </c>
      <c r="E2776" s="210"/>
      <c r="F2776" s="177" t="s">
        <v>2830</v>
      </c>
      <c r="G2776" s="177" t="s">
        <v>2852</v>
      </c>
      <c r="H2776" s="177" t="s">
        <v>747</v>
      </c>
      <c r="I2776" s="51"/>
    </row>
    <row r="2777" spans="2:9" x14ac:dyDescent="0.15">
      <c r="B2777" s="213" t="s">
        <v>136</v>
      </c>
      <c r="C2777" s="214"/>
      <c r="D2777" s="215" t="s">
        <v>1693</v>
      </c>
      <c r="E2777" s="217"/>
      <c r="F2777" s="177" t="s">
        <v>2853</v>
      </c>
      <c r="G2777" s="177" t="s">
        <v>1693</v>
      </c>
      <c r="H2777" s="177" t="s">
        <v>747</v>
      </c>
      <c r="I2777" s="51"/>
    </row>
    <row r="2778" spans="2:9" x14ac:dyDescent="0.15">
      <c r="B2778" s="213" t="s">
        <v>137</v>
      </c>
      <c r="C2778" s="214"/>
      <c r="D2778" s="215" t="s">
        <v>2854</v>
      </c>
      <c r="E2778" s="210"/>
      <c r="F2778" s="177" t="s">
        <v>2847</v>
      </c>
      <c r="G2778" s="177" t="s">
        <v>2854</v>
      </c>
      <c r="H2778" s="177" t="s">
        <v>747</v>
      </c>
      <c r="I2778" s="51"/>
    </row>
    <row r="2779" spans="2:9" x14ac:dyDescent="0.15">
      <c r="B2779" s="213" t="s">
        <v>2855</v>
      </c>
      <c r="C2779" s="214"/>
      <c r="D2779" s="215" t="s">
        <v>2856</v>
      </c>
      <c r="E2779" s="217"/>
      <c r="F2779" s="177"/>
      <c r="G2779" s="177"/>
      <c r="H2779" s="177"/>
      <c r="I2779" s="51"/>
    </row>
    <row r="2781" spans="2:9" x14ac:dyDescent="0.15">
      <c r="B2781" s="2" t="s">
        <v>6540</v>
      </c>
    </row>
    <row r="2782" spans="2:9" x14ac:dyDescent="0.15">
      <c r="B2782" s="452" t="s">
        <v>674</v>
      </c>
      <c r="C2782" s="453"/>
      <c r="D2782" s="454" t="s">
        <v>6541</v>
      </c>
      <c r="E2782" s="454"/>
      <c r="F2782" s="454"/>
      <c r="G2782" s="454"/>
      <c r="H2782" s="454"/>
      <c r="I2782" s="454"/>
    </row>
    <row r="2783" spans="2:9" x14ac:dyDescent="0.15">
      <c r="B2783" s="452" t="s">
        <v>706</v>
      </c>
      <c r="C2783" s="453"/>
      <c r="D2783" s="454" t="s">
        <v>2281</v>
      </c>
      <c r="E2783" s="454"/>
      <c r="F2783" s="454"/>
      <c r="G2783" s="454"/>
      <c r="H2783" s="454"/>
      <c r="I2783" s="454"/>
    </row>
    <row r="2784" spans="2:9" x14ac:dyDescent="0.15">
      <c r="B2784" s="452" t="s">
        <v>44</v>
      </c>
      <c r="C2784" s="453"/>
      <c r="D2784" s="455" t="s">
        <v>2864</v>
      </c>
      <c r="E2784" s="456"/>
      <c r="F2784" s="456"/>
      <c r="G2784" s="456"/>
      <c r="H2784" s="456"/>
      <c r="I2784" s="457"/>
    </row>
    <row r="2785" spans="2:10" x14ac:dyDescent="0.15">
      <c r="B2785" s="452" t="s">
        <v>705</v>
      </c>
      <c r="C2785" s="453"/>
      <c r="D2785" s="454" t="s">
        <v>441</v>
      </c>
      <c r="E2785" s="454"/>
      <c r="F2785" s="454"/>
      <c r="G2785" s="454"/>
      <c r="H2785" s="454"/>
      <c r="I2785" s="454"/>
    </row>
    <row r="2786" spans="2:10" x14ac:dyDescent="0.15">
      <c r="B2786" s="452" t="s">
        <v>673</v>
      </c>
      <c r="C2786" s="453"/>
      <c r="D2786" s="454" t="s">
        <v>6543</v>
      </c>
      <c r="E2786" s="454"/>
      <c r="F2786" s="454"/>
      <c r="G2786" s="454"/>
      <c r="H2786" s="454"/>
      <c r="I2786" s="454"/>
    </row>
    <row r="2787" spans="2:10" x14ac:dyDescent="0.15">
      <c r="B2787" s="56" t="s">
        <v>58</v>
      </c>
      <c r="C2787" s="56" t="s">
        <v>59</v>
      </c>
      <c r="D2787" s="64" t="s">
        <v>674</v>
      </c>
      <c r="E2787" s="64" t="s">
        <v>706</v>
      </c>
      <c r="F2787" s="64" t="s">
        <v>707</v>
      </c>
      <c r="G2787" s="64" t="s">
        <v>708</v>
      </c>
      <c r="H2787" s="64" t="s">
        <v>709</v>
      </c>
      <c r="I2787" s="59" t="s">
        <v>749</v>
      </c>
    </row>
    <row r="2788" spans="2:10" x14ac:dyDescent="0.15">
      <c r="B2788" s="5" t="s">
        <v>6544</v>
      </c>
      <c r="C2788" s="6"/>
      <c r="D2788" s="9" t="s">
        <v>6542</v>
      </c>
      <c r="E2788" s="55" t="s">
        <v>6554</v>
      </c>
      <c r="F2788" s="59" t="s">
        <v>62</v>
      </c>
      <c r="G2788" s="59" t="s">
        <v>2453</v>
      </c>
      <c r="H2788" s="59" t="s">
        <v>747</v>
      </c>
      <c r="I2788" s="9"/>
    </row>
    <row r="2789" spans="2:10" x14ac:dyDescent="0.15">
      <c r="B2789" s="5" t="s">
        <v>15</v>
      </c>
      <c r="C2789" s="6"/>
      <c r="D2789" s="9" t="s">
        <v>6550</v>
      </c>
      <c r="E2789" s="62" t="s">
        <v>6553</v>
      </c>
      <c r="F2789" s="59" t="s">
        <v>851</v>
      </c>
      <c r="G2789" s="59" t="s">
        <v>6545</v>
      </c>
      <c r="H2789" s="59" t="s">
        <v>747</v>
      </c>
      <c r="I2789" s="9" t="s">
        <v>6546</v>
      </c>
    </row>
    <row r="2790" spans="2:10" x14ac:dyDescent="0.15">
      <c r="B2790" s="5" t="s">
        <v>880</v>
      </c>
      <c r="C2790" s="6"/>
      <c r="D2790" s="9" t="s">
        <v>6551</v>
      </c>
      <c r="E2790" s="55" t="s">
        <v>6552</v>
      </c>
      <c r="F2790" s="59" t="s">
        <v>6548</v>
      </c>
      <c r="G2790" s="59" t="s">
        <v>6549</v>
      </c>
      <c r="H2790" s="59" t="s">
        <v>747</v>
      </c>
      <c r="I2790" s="9" t="s">
        <v>6547</v>
      </c>
    </row>
    <row r="2792" spans="2:10" x14ac:dyDescent="0.15">
      <c r="B2792" s="2" t="s">
        <v>7463</v>
      </c>
    </row>
    <row r="2793" spans="2:10" x14ac:dyDescent="0.15">
      <c r="B2793" s="452" t="s">
        <v>674</v>
      </c>
      <c r="C2793" s="453"/>
      <c r="D2793" s="454" t="s">
        <v>2894</v>
      </c>
      <c r="E2793" s="454"/>
      <c r="F2793" s="454"/>
      <c r="G2793" s="454"/>
      <c r="H2793" s="454"/>
      <c r="I2793" s="454"/>
    </row>
    <row r="2794" spans="2:10" x14ac:dyDescent="0.15">
      <c r="B2794" s="452" t="s">
        <v>706</v>
      </c>
      <c r="C2794" s="453"/>
      <c r="D2794" s="454" t="s">
        <v>2281</v>
      </c>
      <c r="E2794" s="454"/>
      <c r="F2794" s="454"/>
      <c r="G2794" s="454"/>
      <c r="H2794" s="454"/>
      <c r="I2794" s="454"/>
    </row>
    <row r="2795" spans="2:10" x14ac:dyDescent="0.15">
      <c r="B2795" s="452" t="s">
        <v>2865</v>
      </c>
      <c r="C2795" s="453"/>
      <c r="D2795" s="455" t="s">
        <v>2891</v>
      </c>
      <c r="E2795" s="456"/>
      <c r="F2795" s="456"/>
      <c r="G2795" s="456"/>
      <c r="H2795" s="456"/>
      <c r="I2795" s="457"/>
    </row>
    <row r="2796" spans="2:10" x14ac:dyDescent="0.15">
      <c r="B2796" s="452" t="s">
        <v>705</v>
      </c>
      <c r="C2796" s="453"/>
      <c r="D2796" s="454" t="s">
        <v>57</v>
      </c>
      <c r="E2796" s="454"/>
      <c r="F2796" s="454"/>
      <c r="G2796" s="454"/>
      <c r="H2796" s="454"/>
      <c r="I2796" s="454"/>
    </row>
    <row r="2797" spans="2:10" x14ac:dyDescent="0.15">
      <c r="B2797" s="452" t="s">
        <v>673</v>
      </c>
      <c r="C2797" s="453"/>
      <c r="D2797" s="454" t="s">
        <v>2668</v>
      </c>
      <c r="E2797" s="454"/>
      <c r="F2797" s="454"/>
      <c r="G2797" s="454"/>
      <c r="H2797" s="454"/>
      <c r="I2797" s="454"/>
    </row>
    <row r="2798" spans="2:10" s="39" customFormat="1" x14ac:dyDescent="0.15">
      <c r="B2798" s="56" t="s">
        <v>58</v>
      </c>
      <c r="C2798" s="56" t="s">
        <v>59</v>
      </c>
      <c r="D2798" s="64" t="s">
        <v>674</v>
      </c>
      <c r="E2798" s="64" t="s">
        <v>706</v>
      </c>
      <c r="F2798" s="64" t="s">
        <v>707</v>
      </c>
      <c r="G2798" s="64" t="s">
        <v>708</v>
      </c>
      <c r="H2798" s="64" t="s">
        <v>709</v>
      </c>
      <c r="I2798" s="59" t="s">
        <v>749</v>
      </c>
      <c r="J2798" s="40"/>
    </row>
    <row r="2799" spans="2:10" s="39" customFormat="1" x14ac:dyDescent="0.15">
      <c r="B2799" s="5" t="s">
        <v>2872</v>
      </c>
      <c r="C2799" s="6" t="s">
        <v>2871</v>
      </c>
      <c r="D2799" s="9" t="s">
        <v>2874</v>
      </c>
      <c r="E2799" s="55" t="s">
        <v>2869</v>
      </c>
      <c r="F2799" s="59" t="s">
        <v>2866</v>
      </c>
      <c r="G2799" s="59" t="s">
        <v>2867</v>
      </c>
      <c r="H2799" s="59" t="s">
        <v>747</v>
      </c>
      <c r="I2799" s="9"/>
      <c r="J2799" s="40"/>
    </row>
    <row r="2800" spans="2:10" s="39" customFormat="1" x14ac:dyDescent="0.15">
      <c r="B2800" s="5" t="s">
        <v>2871</v>
      </c>
      <c r="C2800" s="6" t="s">
        <v>2870</v>
      </c>
      <c r="D2800" s="9" t="s">
        <v>2875</v>
      </c>
      <c r="E2800" s="55" t="s">
        <v>2869</v>
      </c>
      <c r="F2800" s="59" t="s">
        <v>2866</v>
      </c>
      <c r="G2800" s="59" t="s">
        <v>2867</v>
      </c>
      <c r="H2800" s="59" t="s">
        <v>747</v>
      </c>
      <c r="I2800" s="9"/>
      <c r="J2800" s="40"/>
    </row>
    <row r="2801" spans="2:10" s="39" customFormat="1" x14ac:dyDescent="0.15">
      <c r="B2801" s="5" t="s">
        <v>2871</v>
      </c>
      <c r="C2801" s="6" t="s">
        <v>2873</v>
      </c>
      <c r="D2801" s="9" t="s">
        <v>2876</v>
      </c>
      <c r="E2801" s="55" t="s">
        <v>2869</v>
      </c>
      <c r="F2801" s="59" t="s">
        <v>2866</v>
      </c>
      <c r="G2801" s="59" t="s">
        <v>2867</v>
      </c>
      <c r="H2801" s="59" t="s">
        <v>747</v>
      </c>
      <c r="I2801" s="9"/>
      <c r="J2801" s="40"/>
    </row>
    <row r="2802" spans="2:10" s="39" customFormat="1" x14ac:dyDescent="0.15">
      <c r="B2802" s="5" t="s">
        <v>2871</v>
      </c>
      <c r="C2802" s="6" t="s">
        <v>2877</v>
      </c>
      <c r="D2802" s="9" t="s">
        <v>2878</v>
      </c>
      <c r="E2802" s="55" t="s">
        <v>2869</v>
      </c>
      <c r="F2802" s="59" t="s">
        <v>62</v>
      </c>
      <c r="G2802" s="59" t="s">
        <v>63</v>
      </c>
      <c r="H2802" s="59" t="s">
        <v>747</v>
      </c>
      <c r="I2802" s="9"/>
      <c r="J2802" s="40"/>
    </row>
    <row r="2803" spans="2:10" s="39" customFormat="1" x14ac:dyDescent="0.15">
      <c r="B2803" s="5" t="s">
        <v>2871</v>
      </c>
      <c r="C2803" s="6" t="s">
        <v>407</v>
      </c>
      <c r="D2803" s="9" t="s">
        <v>6505</v>
      </c>
      <c r="E2803" s="55" t="s">
        <v>6506</v>
      </c>
      <c r="F2803" s="59" t="s">
        <v>62</v>
      </c>
      <c r="G2803" s="59" t="s">
        <v>63</v>
      </c>
      <c r="H2803" s="59" t="s">
        <v>747</v>
      </c>
      <c r="I2803" s="9"/>
      <c r="J2803" s="40"/>
    </row>
    <row r="2804" spans="2:10" s="39" customFormat="1" x14ac:dyDescent="0.15">
      <c r="B2804" s="5" t="s">
        <v>6507</v>
      </c>
      <c r="C2804" s="6" t="s">
        <v>6508</v>
      </c>
      <c r="D2804" s="9" t="s">
        <v>6511</v>
      </c>
      <c r="E2804" s="55" t="s">
        <v>6506</v>
      </c>
      <c r="F2804" s="59" t="s">
        <v>62</v>
      </c>
      <c r="G2804" s="59" t="s">
        <v>63</v>
      </c>
      <c r="H2804" s="59" t="s">
        <v>747</v>
      </c>
      <c r="I2804" s="9"/>
      <c r="J2804" s="40"/>
    </row>
    <row r="2805" spans="2:10" s="39" customFormat="1" x14ac:dyDescent="0.15">
      <c r="B2805" s="5" t="s">
        <v>6507</v>
      </c>
      <c r="C2805" s="6" t="s">
        <v>6509</v>
      </c>
      <c r="D2805" s="9" t="s">
        <v>6512</v>
      </c>
      <c r="E2805" s="55" t="s">
        <v>6506</v>
      </c>
      <c r="F2805" s="59" t="s">
        <v>62</v>
      </c>
      <c r="G2805" s="59" t="s">
        <v>63</v>
      </c>
      <c r="H2805" s="59" t="s">
        <v>747</v>
      </c>
      <c r="I2805" s="9"/>
      <c r="J2805" s="40"/>
    </row>
    <row r="2806" spans="2:10" s="39" customFormat="1" x14ac:dyDescent="0.15">
      <c r="B2806" s="5" t="s">
        <v>6507</v>
      </c>
      <c r="C2806" s="6" t="s">
        <v>6510</v>
      </c>
      <c r="D2806" s="9" t="s">
        <v>6513</v>
      </c>
      <c r="E2806" s="55" t="s">
        <v>6506</v>
      </c>
      <c r="F2806" s="59" t="s">
        <v>62</v>
      </c>
      <c r="G2806" s="59" t="s">
        <v>63</v>
      </c>
      <c r="H2806" s="59" t="s">
        <v>747</v>
      </c>
      <c r="I2806" s="9"/>
      <c r="J2806" s="40"/>
    </row>
    <row r="2807" spans="2:10" s="39" customFormat="1" x14ac:dyDescent="0.15">
      <c r="B2807" s="5" t="s">
        <v>241</v>
      </c>
      <c r="C2807" s="6" t="s">
        <v>2868</v>
      </c>
      <c r="D2807" s="1" t="s">
        <v>2883</v>
      </c>
      <c r="E2807" s="55" t="s">
        <v>2887</v>
      </c>
      <c r="F2807" s="59" t="s">
        <v>2866</v>
      </c>
      <c r="G2807" s="59" t="s">
        <v>2867</v>
      </c>
      <c r="H2807" s="59" t="s">
        <v>747</v>
      </c>
      <c r="I2807" s="9"/>
      <c r="J2807" s="40"/>
    </row>
    <row r="2808" spans="2:10" s="39" customFormat="1" x14ac:dyDescent="0.15">
      <c r="B2808" s="5" t="s">
        <v>241</v>
      </c>
      <c r="C2808" s="6" t="s">
        <v>241</v>
      </c>
      <c r="D2808" s="1" t="s">
        <v>2884</v>
      </c>
      <c r="E2808" s="55" t="s">
        <v>2886</v>
      </c>
      <c r="F2808" s="59" t="s">
        <v>2866</v>
      </c>
      <c r="G2808" s="59" t="s">
        <v>2867</v>
      </c>
      <c r="H2808" s="59" t="s">
        <v>747</v>
      </c>
      <c r="I2808" s="9"/>
      <c r="J2808" s="40"/>
    </row>
    <row r="2809" spans="2:10" s="39" customFormat="1" x14ac:dyDescent="0.15">
      <c r="B2809" s="5" t="s">
        <v>241</v>
      </c>
      <c r="C2809" s="6" t="s">
        <v>207</v>
      </c>
      <c r="D2809" s="1" t="s">
        <v>2888</v>
      </c>
      <c r="E2809" s="55" t="s">
        <v>2885</v>
      </c>
      <c r="F2809" s="59" t="s">
        <v>2866</v>
      </c>
      <c r="G2809" s="59" t="s">
        <v>2867</v>
      </c>
      <c r="H2809" s="59" t="s">
        <v>747</v>
      </c>
      <c r="I2809" s="9"/>
      <c r="J2809" s="40"/>
    </row>
    <row r="2810" spans="2:10" s="39" customFormat="1" x14ac:dyDescent="0.15">
      <c r="B2810" s="5" t="s">
        <v>241</v>
      </c>
      <c r="C2810" s="6" t="s">
        <v>209</v>
      </c>
      <c r="D2810" s="1" t="s">
        <v>2890</v>
      </c>
      <c r="E2810" s="55" t="s">
        <v>2889</v>
      </c>
      <c r="F2810" s="59" t="s">
        <v>62</v>
      </c>
      <c r="G2810" s="59" t="s">
        <v>63</v>
      </c>
      <c r="H2810" s="59" t="s">
        <v>747</v>
      </c>
      <c r="I2810" s="9"/>
      <c r="J2810" s="40"/>
    </row>
    <row r="2811" spans="2:10" s="39" customFormat="1" x14ac:dyDescent="0.15">
      <c r="B2811" s="5" t="s">
        <v>19</v>
      </c>
      <c r="C2811" s="6" t="s">
        <v>135</v>
      </c>
      <c r="D2811" s="1" t="s">
        <v>8489</v>
      </c>
      <c r="E2811" s="55" t="s">
        <v>8490</v>
      </c>
      <c r="F2811" s="59" t="s">
        <v>62</v>
      </c>
      <c r="G2811" s="59" t="s">
        <v>63</v>
      </c>
      <c r="H2811" s="59" t="s">
        <v>747</v>
      </c>
      <c r="I2811" s="9"/>
      <c r="J2811" s="40" t="s">
        <v>8475</v>
      </c>
    </row>
    <row r="2812" spans="2:10" s="39" customFormat="1" x14ac:dyDescent="0.15">
      <c r="B2812" s="5" t="s">
        <v>19</v>
      </c>
      <c r="C2812" s="6" t="s">
        <v>136</v>
      </c>
      <c r="D2812" s="1" t="s">
        <v>8491</v>
      </c>
      <c r="E2812" s="55" t="s">
        <v>8492</v>
      </c>
      <c r="F2812" s="59" t="s">
        <v>62</v>
      </c>
      <c r="G2812" s="59" t="s">
        <v>63</v>
      </c>
      <c r="H2812" s="59" t="s">
        <v>747</v>
      </c>
      <c r="I2812" s="9"/>
      <c r="J2812" s="40" t="s">
        <v>8475</v>
      </c>
    </row>
    <row r="2813" spans="2:10" s="39" customFormat="1" x14ac:dyDescent="0.15">
      <c r="B2813" s="5" t="s">
        <v>19</v>
      </c>
      <c r="C2813" s="6" t="s">
        <v>159</v>
      </c>
      <c r="D2813" s="1" t="s">
        <v>8493</v>
      </c>
      <c r="E2813" s="55" t="s">
        <v>8494</v>
      </c>
      <c r="F2813" s="59" t="s">
        <v>62</v>
      </c>
      <c r="G2813" s="59" t="s">
        <v>63</v>
      </c>
      <c r="H2813" s="59" t="s">
        <v>747</v>
      </c>
      <c r="I2813" s="9"/>
      <c r="J2813" s="40" t="s">
        <v>8475</v>
      </c>
    </row>
    <row r="2814" spans="2:10" s="39" customFormat="1" x14ac:dyDescent="0.15">
      <c r="B2814" s="5" t="s">
        <v>2870</v>
      </c>
      <c r="C2814" s="6" t="s">
        <v>410</v>
      </c>
      <c r="D2814" s="9" t="s">
        <v>2880</v>
      </c>
      <c r="E2814" s="55" t="s">
        <v>2881</v>
      </c>
      <c r="F2814" s="59"/>
      <c r="G2814" s="59"/>
      <c r="H2814" s="59"/>
      <c r="I2814" s="9"/>
      <c r="J2814" s="40"/>
    </row>
    <row r="2815" spans="2:10" s="39" customFormat="1" x14ac:dyDescent="0.15">
      <c r="B2815" s="5" t="s">
        <v>6514</v>
      </c>
      <c r="C2815" s="6" t="s">
        <v>6515</v>
      </c>
      <c r="D2815" s="9" t="s">
        <v>6524</v>
      </c>
      <c r="E2815" s="55" t="s">
        <v>6506</v>
      </c>
      <c r="F2815" s="59" t="s">
        <v>62</v>
      </c>
      <c r="G2815" s="59" t="s">
        <v>63</v>
      </c>
      <c r="H2815" s="59" t="s">
        <v>747</v>
      </c>
      <c r="I2815" s="9" t="s">
        <v>6523</v>
      </c>
      <c r="J2815" s="40"/>
    </row>
    <row r="2816" spans="2:10" s="39" customFormat="1" x14ac:dyDescent="0.15">
      <c r="B2816" s="5" t="s">
        <v>6514</v>
      </c>
      <c r="C2816" s="6" t="s">
        <v>6516</v>
      </c>
      <c r="D2816" s="9" t="s">
        <v>6525</v>
      </c>
      <c r="E2816" s="55" t="s">
        <v>6506</v>
      </c>
      <c r="F2816" s="59" t="s">
        <v>62</v>
      </c>
      <c r="G2816" s="59" t="s">
        <v>63</v>
      </c>
      <c r="H2816" s="59" t="s">
        <v>747</v>
      </c>
      <c r="I2816" s="9" t="s">
        <v>6523</v>
      </c>
      <c r="J2816" s="40"/>
    </row>
    <row r="2817" spans="2:10" s="39" customFormat="1" x14ac:dyDescent="0.15">
      <c r="B2817" s="5" t="s">
        <v>6514</v>
      </c>
      <c r="C2817" s="6" t="s">
        <v>6517</v>
      </c>
      <c r="D2817" s="9" t="s">
        <v>6526</v>
      </c>
      <c r="E2817" s="55" t="s">
        <v>6506</v>
      </c>
      <c r="F2817" s="59" t="s">
        <v>62</v>
      </c>
      <c r="G2817" s="59" t="s">
        <v>63</v>
      </c>
      <c r="H2817" s="59" t="s">
        <v>747</v>
      </c>
      <c r="I2817" s="9" t="s">
        <v>6523</v>
      </c>
      <c r="J2817" s="40"/>
    </row>
    <row r="2818" spans="2:10" s="39" customFormat="1" x14ac:dyDescent="0.15">
      <c r="B2818" s="5" t="s">
        <v>6514</v>
      </c>
      <c r="C2818" s="6" t="s">
        <v>6518</v>
      </c>
      <c r="D2818" s="9" t="s">
        <v>6527</v>
      </c>
      <c r="E2818" s="55" t="s">
        <v>6506</v>
      </c>
      <c r="F2818" s="59" t="s">
        <v>62</v>
      </c>
      <c r="G2818" s="59" t="s">
        <v>63</v>
      </c>
      <c r="H2818" s="59" t="s">
        <v>747</v>
      </c>
      <c r="I2818" s="9" t="s">
        <v>6523</v>
      </c>
      <c r="J2818" s="40"/>
    </row>
    <row r="2819" spans="2:10" s="39" customFormat="1" x14ac:dyDescent="0.15">
      <c r="B2819" s="5" t="s">
        <v>6514</v>
      </c>
      <c r="C2819" s="6" t="s">
        <v>6519</v>
      </c>
      <c r="D2819" s="9" t="s">
        <v>6528</v>
      </c>
      <c r="E2819" s="55" t="s">
        <v>6506</v>
      </c>
      <c r="F2819" s="59" t="s">
        <v>62</v>
      </c>
      <c r="G2819" s="59" t="s">
        <v>63</v>
      </c>
      <c r="H2819" s="59" t="s">
        <v>747</v>
      </c>
      <c r="I2819" s="9" t="s">
        <v>6523</v>
      </c>
      <c r="J2819" s="40" t="s">
        <v>8197</v>
      </c>
    </row>
    <row r="2820" spans="2:10" s="39" customFormat="1" x14ac:dyDescent="0.15">
      <c r="B2820" s="5" t="s">
        <v>6514</v>
      </c>
      <c r="C2820" s="6" t="s">
        <v>6520</v>
      </c>
      <c r="D2820" s="9" t="s">
        <v>6529</v>
      </c>
      <c r="E2820" s="55" t="s">
        <v>6506</v>
      </c>
      <c r="F2820" s="59" t="s">
        <v>62</v>
      </c>
      <c r="G2820" s="59" t="s">
        <v>63</v>
      </c>
      <c r="H2820" s="59" t="s">
        <v>747</v>
      </c>
      <c r="I2820" s="9" t="s">
        <v>6523</v>
      </c>
      <c r="J2820" s="40"/>
    </row>
    <row r="2821" spans="2:10" x14ac:dyDescent="0.15">
      <c r="B2821" s="5" t="s">
        <v>6514</v>
      </c>
      <c r="C2821" s="6" t="s">
        <v>6521</v>
      </c>
      <c r="D2821" s="9" t="s">
        <v>6504</v>
      </c>
      <c r="E2821" s="55" t="s">
        <v>6522</v>
      </c>
      <c r="F2821" s="59"/>
      <c r="G2821" s="59"/>
      <c r="H2821" s="59"/>
      <c r="I2821" s="9"/>
    </row>
    <row r="2822" spans="2:10" x14ac:dyDescent="0.15">
      <c r="B2822" s="5" t="s">
        <v>161</v>
      </c>
      <c r="C2822" s="6" t="s">
        <v>61</v>
      </c>
      <c r="D2822" s="1" t="s">
        <v>8495</v>
      </c>
      <c r="E2822" s="55" t="s">
        <v>8496</v>
      </c>
      <c r="F2822" s="59" t="s">
        <v>62</v>
      </c>
      <c r="G2822" s="59" t="s">
        <v>63</v>
      </c>
      <c r="H2822" s="59" t="s">
        <v>747</v>
      </c>
      <c r="I2822" s="9"/>
      <c r="J2822" s="40" t="s">
        <v>8475</v>
      </c>
    </row>
    <row r="2823" spans="2:10" x14ac:dyDescent="0.15">
      <c r="B2823" s="5" t="s">
        <v>161</v>
      </c>
      <c r="C2823" s="6" t="s">
        <v>19</v>
      </c>
      <c r="D2823" s="1" t="s">
        <v>8497</v>
      </c>
      <c r="E2823" s="55" t="s">
        <v>8498</v>
      </c>
      <c r="F2823" s="59" t="s">
        <v>62</v>
      </c>
      <c r="G2823" s="59" t="s">
        <v>63</v>
      </c>
      <c r="H2823" s="59" t="s">
        <v>747</v>
      </c>
      <c r="I2823" s="9"/>
      <c r="J2823" s="40" t="s">
        <v>8475</v>
      </c>
    </row>
    <row r="2824" spans="2:10" x14ac:dyDescent="0.15">
      <c r="B2824" s="5" t="s">
        <v>161</v>
      </c>
      <c r="C2824" s="6" t="s">
        <v>69</v>
      </c>
      <c r="D2824" s="1" t="s">
        <v>8499</v>
      </c>
      <c r="E2824" s="55" t="s">
        <v>8500</v>
      </c>
      <c r="F2824" s="59" t="s">
        <v>62</v>
      </c>
      <c r="G2824" s="59" t="s">
        <v>63</v>
      </c>
      <c r="H2824" s="59" t="s">
        <v>747</v>
      </c>
      <c r="I2824" s="9"/>
      <c r="J2824" s="40" t="s">
        <v>8475</v>
      </c>
    </row>
    <row r="2825" spans="2:10" x14ac:dyDescent="0.15">
      <c r="B2825" s="5" t="s">
        <v>161</v>
      </c>
      <c r="C2825" s="6" t="s">
        <v>161</v>
      </c>
      <c r="D2825" s="1" t="s">
        <v>8501</v>
      </c>
      <c r="E2825" s="55" t="s">
        <v>8502</v>
      </c>
      <c r="F2825" s="59" t="s">
        <v>62</v>
      </c>
      <c r="G2825" s="59" t="s">
        <v>63</v>
      </c>
      <c r="H2825" s="59" t="s">
        <v>747</v>
      </c>
      <c r="I2825" s="9"/>
      <c r="J2825" s="40" t="s">
        <v>8475</v>
      </c>
    </row>
    <row r="2826" spans="2:10" x14ac:dyDescent="0.15">
      <c r="B2826" s="5" t="s">
        <v>161</v>
      </c>
      <c r="C2826" s="6" t="s">
        <v>135</v>
      </c>
      <c r="D2826" s="1" t="s">
        <v>8503</v>
      </c>
      <c r="E2826" s="55" t="s">
        <v>8504</v>
      </c>
      <c r="F2826" s="59" t="s">
        <v>62</v>
      </c>
      <c r="G2826" s="59" t="s">
        <v>63</v>
      </c>
      <c r="H2826" s="59" t="s">
        <v>747</v>
      </c>
      <c r="I2826" s="9"/>
      <c r="J2826" s="40" t="s">
        <v>8475</v>
      </c>
    </row>
    <row r="2827" spans="2:10" x14ac:dyDescent="0.15">
      <c r="B2827" s="5" t="s">
        <v>161</v>
      </c>
      <c r="C2827" s="6" t="s">
        <v>880</v>
      </c>
      <c r="D2827" s="9" t="s">
        <v>2265</v>
      </c>
      <c r="E2827" s="55" t="s">
        <v>2881</v>
      </c>
      <c r="F2827" s="59"/>
      <c r="G2827" s="59"/>
      <c r="H2827" s="59"/>
      <c r="I2827" s="9"/>
    </row>
    <row r="2828" spans="2:10" x14ac:dyDescent="0.15">
      <c r="B2828" s="5" t="s">
        <v>46</v>
      </c>
      <c r="C2828" s="6"/>
      <c r="D2828" s="1" t="s">
        <v>2265</v>
      </c>
      <c r="E2828" s="55" t="s">
        <v>2882</v>
      </c>
      <c r="F2828" s="59"/>
      <c r="G2828" s="59"/>
      <c r="H2828" s="59"/>
      <c r="I2828" s="9"/>
    </row>
    <row r="2829" spans="2:10" x14ac:dyDescent="0.15">
      <c r="B2829" s="5" t="s">
        <v>47</v>
      </c>
      <c r="C2829" s="6"/>
      <c r="D2829" s="1" t="s">
        <v>7459</v>
      </c>
      <c r="E2829" s="55" t="s">
        <v>7460</v>
      </c>
      <c r="F2829" s="59" t="s">
        <v>62</v>
      </c>
      <c r="G2829" s="59" t="s">
        <v>7461</v>
      </c>
      <c r="H2829" s="59" t="s">
        <v>7462</v>
      </c>
      <c r="I2829" s="9"/>
    </row>
    <row r="2831" spans="2:10" x14ac:dyDescent="0.15">
      <c r="B2831" s="3" t="s">
        <v>2903</v>
      </c>
      <c r="C2831" s="3"/>
    </row>
    <row r="2832" spans="2:10" x14ac:dyDescent="0.15">
      <c r="B2832" s="452" t="s">
        <v>674</v>
      </c>
      <c r="C2832" s="453"/>
      <c r="D2832" s="454" t="s">
        <v>2914</v>
      </c>
      <c r="E2832" s="454"/>
      <c r="F2832" s="454"/>
      <c r="G2832" s="454"/>
      <c r="H2832" s="454"/>
      <c r="I2832" s="454"/>
    </row>
    <row r="2833" spans="2:9" x14ac:dyDescent="0.15">
      <c r="B2833" s="452" t="s">
        <v>706</v>
      </c>
      <c r="C2833" s="453"/>
      <c r="D2833" s="454" t="s">
        <v>2905</v>
      </c>
      <c r="E2833" s="454"/>
      <c r="F2833" s="454"/>
      <c r="G2833" s="454"/>
      <c r="H2833" s="454"/>
      <c r="I2833" s="454"/>
    </row>
    <row r="2834" spans="2:9" x14ac:dyDescent="0.15">
      <c r="B2834" s="452" t="s">
        <v>44</v>
      </c>
      <c r="C2834" s="453"/>
      <c r="D2834" s="454" t="s">
        <v>3120</v>
      </c>
      <c r="E2834" s="454"/>
      <c r="F2834" s="454"/>
      <c r="G2834" s="454"/>
      <c r="H2834" s="454"/>
      <c r="I2834" s="454"/>
    </row>
    <row r="2835" spans="2:9" x14ac:dyDescent="0.15">
      <c r="B2835" s="452" t="s">
        <v>705</v>
      </c>
      <c r="C2835" s="453"/>
      <c r="D2835" s="454" t="s">
        <v>1648</v>
      </c>
      <c r="E2835" s="454"/>
      <c r="F2835" s="454"/>
      <c r="G2835" s="454"/>
      <c r="H2835" s="454"/>
      <c r="I2835" s="454"/>
    </row>
    <row r="2836" spans="2:9" x14ac:dyDescent="0.15">
      <c r="B2836" s="452" t="s">
        <v>673</v>
      </c>
      <c r="C2836" s="453"/>
      <c r="D2836" s="454" t="s">
        <v>681</v>
      </c>
      <c r="E2836" s="454"/>
      <c r="F2836" s="454"/>
      <c r="G2836" s="454"/>
      <c r="H2836" s="454"/>
      <c r="I2836" s="454"/>
    </row>
    <row r="2838" spans="2:9" x14ac:dyDescent="0.15">
      <c r="B2838" s="3" t="s">
        <v>2903</v>
      </c>
      <c r="C2838" s="3"/>
    </row>
    <row r="2839" spans="2:9" x14ac:dyDescent="0.15">
      <c r="B2839" s="452" t="s">
        <v>674</v>
      </c>
      <c r="C2839" s="453"/>
      <c r="D2839" s="454" t="s">
        <v>2904</v>
      </c>
      <c r="E2839" s="454"/>
      <c r="F2839" s="454"/>
      <c r="G2839" s="454"/>
      <c r="H2839" s="454"/>
      <c r="I2839" s="454"/>
    </row>
    <row r="2840" spans="2:9" x14ac:dyDescent="0.15">
      <c r="B2840" s="452" t="s">
        <v>706</v>
      </c>
      <c r="C2840" s="453"/>
      <c r="D2840" s="454" t="s">
        <v>2905</v>
      </c>
      <c r="E2840" s="454"/>
      <c r="F2840" s="454"/>
      <c r="G2840" s="454"/>
      <c r="H2840" s="454"/>
      <c r="I2840" s="454"/>
    </row>
    <row r="2841" spans="2:9" x14ac:dyDescent="0.15">
      <c r="B2841" s="452" t="s">
        <v>44</v>
      </c>
      <c r="C2841" s="453"/>
      <c r="D2841" s="454" t="s">
        <v>2950</v>
      </c>
      <c r="E2841" s="454"/>
      <c r="F2841" s="454"/>
      <c r="G2841" s="454"/>
      <c r="H2841" s="454"/>
      <c r="I2841" s="454"/>
    </row>
    <row r="2842" spans="2:9" x14ac:dyDescent="0.15">
      <c r="B2842" s="452" t="s">
        <v>705</v>
      </c>
      <c r="C2842" s="453"/>
      <c r="D2842" s="454" t="s">
        <v>1648</v>
      </c>
      <c r="E2842" s="454"/>
      <c r="F2842" s="454"/>
      <c r="G2842" s="454"/>
      <c r="H2842" s="454"/>
      <c r="I2842" s="454"/>
    </row>
    <row r="2843" spans="2:9" x14ac:dyDescent="0.15">
      <c r="B2843" s="452" t="s">
        <v>673</v>
      </c>
      <c r="C2843" s="453"/>
      <c r="D2843" s="454" t="s">
        <v>681</v>
      </c>
      <c r="E2843" s="454"/>
      <c r="F2843" s="454"/>
      <c r="G2843" s="454"/>
      <c r="H2843" s="454"/>
      <c r="I2843" s="454"/>
    </row>
    <row r="2845" spans="2:9" x14ac:dyDescent="0.15">
      <c r="B2845" s="3" t="s">
        <v>2903</v>
      </c>
      <c r="C2845" s="3"/>
    </row>
    <row r="2846" spans="2:9" x14ac:dyDescent="0.15">
      <c r="B2846" s="452" t="s">
        <v>674</v>
      </c>
      <c r="C2846" s="453"/>
      <c r="D2846" s="454" t="s">
        <v>2906</v>
      </c>
      <c r="E2846" s="454"/>
      <c r="F2846" s="454"/>
      <c r="G2846" s="454"/>
      <c r="H2846" s="454"/>
      <c r="I2846" s="454"/>
    </row>
    <row r="2847" spans="2:9" x14ac:dyDescent="0.15">
      <c r="B2847" s="452" t="s">
        <v>706</v>
      </c>
      <c r="C2847" s="453"/>
      <c r="D2847" s="454" t="s">
        <v>2905</v>
      </c>
      <c r="E2847" s="454"/>
      <c r="F2847" s="454"/>
      <c r="G2847" s="454"/>
      <c r="H2847" s="454"/>
      <c r="I2847" s="454"/>
    </row>
    <row r="2848" spans="2:9" x14ac:dyDescent="0.15">
      <c r="B2848" s="452" t="s">
        <v>44</v>
      </c>
      <c r="C2848" s="453"/>
      <c r="D2848" s="454" t="s">
        <v>2965</v>
      </c>
      <c r="E2848" s="454"/>
      <c r="F2848" s="454"/>
      <c r="G2848" s="454"/>
      <c r="H2848" s="454"/>
      <c r="I2848" s="454"/>
    </row>
    <row r="2849" spans="2:9" x14ac:dyDescent="0.15">
      <c r="B2849" s="452" t="s">
        <v>705</v>
      </c>
      <c r="C2849" s="453"/>
      <c r="D2849" s="454" t="s">
        <v>1648</v>
      </c>
      <c r="E2849" s="454"/>
      <c r="F2849" s="454"/>
      <c r="G2849" s="454"/>
      <c r="H2849" s="454"/>
      <c r="I2849" s="454"/>
    </row>
    <row r="2850" spans="2:9" x14ac:dyDescent="0.15">
      <c r="B2850" s="452" t="s">
        <v>673</v>
      </c>
      <c r="C2850" s="453"/>
      <c r="D2850" s="454" t="s">
        <v>681</v>
      </c>
      <c r="E2850" s="454"/>
      <c r="F2850" s="454"/>
      <c r="G2850" s="454"/>
      <c r="H2850" s="454"/>
      <c r="I2850" s="454"/>
    </row>
    <row r="2852" spans="2:9" x14ac:dyDescent="0.15">
      <c r="B2852" s="3" t="s">
        <v>2903</v>
      </c>
      <c r="C2852" s="3"/>
    </row>
    <row r="2853" spans="2:9" x14ac:dyDescent="0.15">
      <c r="B2853" s="452" t="s">
        <v>674</v>
      </c>
      <c r="C2853" s="453"/>
      <c r="D2853" s="454" t="s">
        <v>2915</v>
      </c>
      <c r="E2853" s="454"/>
      <c r="F2853" s="454"/>
      <c r="G2853" s="454"/>
      <c r="H2853" s="454"/>
      <c r="I2853" s="454"/>
    </row>
    <row r="2854" spans="2:9" x14ac:dyDescent="0.15">
      <c r="B2854" s="452" t="s">
        <v>706</v>
      </c>
      <c r="C2854" s="453"/>
      <c r="D2854" s="454" t="s">
        <v>2905</v>
      </c>
      <c r="E2854" s="454"/>
      <c r="F2854" s="454"/>
      <c r="G2854" s="454"/>
      <c r="H2854" s="454"/>
      <c r="I2854" s="454"/>
    </row>
    <row r="2855" spans="2:9" x14ac:dyDescent="0.15">
      <c r="B2855" s="452" t="s">
        <v>44</v>
      </c>
      <c r="C2855" s="453"/>
      <c r="D2855" s="454" t="s">
        <v>2966</v>
      </c>
      <c r="E2855" s="454"/>
      <c r="F2855" s="454"/>
      <c r="G2855" s="454"/>
      <c r="H2855" s="454"/>
      <c r="I2855" s="454"/>
    </row>
    <row r="2856" spans="2:9" x14ac:dyDescent="0.15">
      <c r="B2856" s="452" t="s">
        <v>705</v>
      </c>
      <c r="C2856" s="453"/>
      <c r="D2856" s="454" t="s">
        <v>1648</v>
      </c>
      <c r="E2856" s="454"/>
      <c r="F2856" s="454"/>
      <c r="G2856" s="454"/>
      <c r="H2856" s="454"/>
      <c r="I2856" s="454"/>
    </row>
    <row r="2857" spans="2:9" x14ac:dyDescent="0.15">
      <c r="B2857" s="452" t="s">
        <v>673</v>
      </c>
      <c r="C2857" s="453"/>
      <c r="D2857" s="454" t="s">
        <v>681</v>
      </c>
      <c r="E2857" s="454"/>
      <c r="F2857" s="454"/>
      <c r="G2857" s="454"/>
      <c r="H2857" s="454"/>
      <c r="I2857" s="454"/>
    </row>
    <row r="2858" spans="2:9" x14ac:dyDescent="0.15">
      <c r="B2858" s="452" t="s">
        <v>673</v>
      </c>
      <c r="C2858" s="453"/>
      <c r="D2858" s="454" t="s">
        <v>681</v>
      </c>
      <c r="E2858" s="454"/>
      <c r="F2858" s="454"/>
      <c r="G2858" s="454"/>
      <c r="H2858" s="454"/>
      <c r="I2858" s="454"/>
    </row>
    <row r="2860" spans="2:9" x14ac:dyDescent="0.15">
      <c r="B2860" s="3" t="s">
        <v>2903</v>
      </c>
      <c r="C2860" s="3"/>
    </row>
    <row r="2861" spans="2:9" x14ac:dyDescent="0.15">
      <c r="B2861" s="452" t="s">
        <v>674</v>
      </c>
      <c r="C2861" s="453"/>
      <c r="D2861" s="454" t="s">
        <v>2916</v>
      </c>
      <c r="E2861" s="454"/>
      <c r="F2861" s="454"/>
      <c r="G2861" s="454"/>
      <c r="H2861" s="454"/>
      <c r="I2861" s="454"/>
    </row>
    <row r="2862" spans="2:9" x14ac:dyDescent="0.15">
      <c r="B2862" s="452" t="s">
        <v>706</v>
      </c>
      <c r="C2862" s="453"/>
      <c r="D2862" s="454" t="s">
        <v>2905</v>
      </c>
      <c r="E2862" s="454"/>
      <c r="F2862" s="454"/>
      <c r="G2862" s="454"/>
      <c r="H2862" s="454"/>
      <c r="I2862" s="454"/>
    </row>
    <row r="2863" spans="2:9" x14ac:dyDescent="0.15">
      <c r="B2863" s="452" t="s">
        <v>44</v>
      </c>
      <c r="C2863" s="453"/>
      <c r="D2863" s="454" t="s">
        <v>2967</v>
      </c>
      <c r="E2863" s="454"/>
      <c r="F2863" s="454"/>
      <c r="G2863" s="454"/>
      <c r="H2863" s="454"/>
      <c r="I2863" s="454"/>
    </row>
    <row r="2864" spans="2:9" x14ac:dyDescent="0.15">
      <c r="B2864" s="452" t="s">
        <v>705</v>
      </c>
      <c r="C2864" s="453"/>
      <c r="D2864" s="454" t="s">
        <v>1648</v>
      </c>
      <c r="E2864" s="454"/>
      <c r="F2864" s="454"/>
      <c r="G2864" s="454"/>
      <c r="H2864" s="454"/>
      <c r="I2864" s="454"/>
    </row>
    <row r="2866" spans="2:9" x14ac:dyDescent="0.15">
      <c r="B2866" s="3" t="s">
        <v>2903</v>
      </c>
      <c r="C2866" s="3"/>
    </row>
    <row r="2867" spans="2:9" x14ac:dyDescent="0.15">
      <c r="B2867" s="452" t="s">
        <v>674</v>
      </c>
      <c r="C2867" s="453"/>
      <c r="D2867" s="454" t="s">
        <v>2917</v>
      </c>
      <c r="E2867" s="454"/>
      <c r="F2867" s="454"/>
      <c r="G2867" s="454"/>
      <c r="H2867" s="454"/>
      <c r="I2867" s="454"/>
    </row>
    <row r="2868" spans="2:9" x14ac:dyDescent="0.15">
      <c r="B2868" s="452" t="s">
        <v>706</v>
      </c>
      <c r="C2868" s="453"/>
      <c r="D2868" s="454" t="s">
        <v>2905</v>
      </c>
      <c r="E2868" s="454"/>
      <c r="F2868" s="454"/>
      <c r="G2868" s="454"/>
      <c r="H2868" s="454"/>
      <c r="I2868" s="454"/>
    </row>
    <row r="2869" spans="2:9" x14ac:dyDescent="0.15">
      <c r="B2869" s="452" t="s">
        <v>44</v>
      </c>
      <c r="C2869" s="453"/>
      <c r="D2869" s="454" t="s">
        <v>2968</v>
      </c>
      <c r="E2869" s="454"/>
      <c r="F2869" s="454"/>
      <c r="G2869" s="454"/>
      <c r="H2869" s="454"/>
      <c r="I2869" s="454"/>
    </row>
    <row r="2870" spans="2:9" x14ac:dyDescent="0.15">
      <c r="B2870" s="452" t="s">
        <v>705</v>
      </c>
      <c r="C2870" s="453"/>
      <c r="D2870" s="454" t="s">
        <v>1648</v>
      </c>
      <c r="E2870" s="454"/>
      <c r="F2870" s="454"/>
      <c r="G2870" s="454"/>
      <c r="H2870" s="454"/>
      <c r="I2870" s="454"/>
    </row>
    <row r="2871" spans="2:9" x14ac:dyDescent="0.15">
      <c r="B2871" s="452" t="s">
        <v>673</v>
      </c>
      <c r="C2871" s="453"/>
      <c r="D2871" s="454" t="s">
        <v>681</v>
      </c>
      <c r="E2871" s="454"/>
      <c r="F2871" s="454"/>
      <c r="G2871" s="454"/>
      <c r="H2871" s="454"/>
      <c r="I2871" s="454"/>
    </row>
    <row r="2873" spans="2:9" x14ac:dyDescent="0.15">
      <c r="B2873" s="3" t="s">
        <v>2903</v>
      </c>
      <c r="C2873" s="3"/>
    </row>
    <row r="2874" spans="2:9" x14ac:dyDescent="0.15">
      <c r="B2874" s="452" t="s">
        <v>674</v>
      </c>
      <c r="C2874" s="453"/>
      <c r="D2874" s="454" t="s">
        <v>2918</v>
      </c>
      <c r="E2874" s="454"/>
      <c r="F2874" s="454"/>
      <c r="G2874" s="454"/>
      <c r="H2874" s="454"/>
      <c r="I2874" s="454"/>
    </row>
    <row r="2875" spans="2:9" x14ac:dyDescent="0.15">
      <c r="B2875" s="452" t="s">
        <v>706</v>
      </c>
      <c r="C2875" s="453"/>
      <c r="D2875" s="454" t="s">
        <v>2905</v>
      </c>
      <c r="E2875" s="454"/>
      <c r="F2875" s="454"/>
      <c r="G2875" s="454"/>
      <c r="H2875" s="454"/>
      <c r="I2875" s="454"/>
    </row>
    <row r="2876" spans="2:9" x14ac:dyDescent="0.15">
      <c r="B2876" s="452" t="s">
        <v>44</v>
      </c>
      <c r="C2876" s="453"/>
      <c r="D2876" s="454" t="s">
        <v>2969</v>
      </c>
      <c r="E2876" s="454"/>
      <c r="F2876" s="454"/>
      <c r="G2876" s="454"/>
      <c r="H2876" s="454"/>
      <c r="I2876" s="454"/>
    </row>
    <row r="2877" spans="2:9" x14ac:dyDescent="0.15">
      <c r="B2877" s="452" t="s">
        <v>705</v>
      </c>
      <c r="C2877" s="453"/>
      <c r="D2877" s="454" t="s">
        <v>1648</v>
      </c>
      <c r="E2877" s="454"/>
      <c r="F2877" s="454"/>
      <c r="G2877" s="454"/>
      <c r="H2877" s="454"/>
      <c r="I2877" s="454"/>
    </row>
    <row r="2878" spans="2:9" x14ac:dyDescent="0.15">
      <c r="B2878" s="452" t="s">
        <v>673</v>
      </c>
      <c r="C2878" s="453"/>
      <c r="D2878" s="454" t="s">
        <v>681</v>
      </c>
      <c r="E2878" s="454"/>
      <c r="F2878" s="454"/>
      <c r="G2878" s="454"/>
      <c r="H2878" s="454"/>
      <c r="I2878" s="454"/>
    </row>
    <row r="2880" spans="2:9" x14ac:dyDescent="0.15">
      <c r="B2880" s="3" t="s">
        <v>2903</v>
      </c>
      <c r="C2880" s="3"/>
    </row>
    <row r="2881" spans="2:9" x14ac:dyDescent="0.15">
      <c r="B2881" s="452" t="s">
        <v>674</v>
      </c>
      <c r="C2881" s="453"/>
      <c r="D2881" s="454" t="s">
        <v>2919</v>
      </c>
      <c r="E2881" s="454"/>
      <c r="F2881" s="454"/>
      <c r="G2881" s="454"/>
      <c r="H2881" s="454"/>
      <c r="I2881" s="454"/>
    </row>
    <row r="2882" spans="2:9" x14ac:dyDescent="0.15">
      <c r="B2882" s="452" t="s">
        <v>706</v>
      </c>
      <c r="C2882" s="453"/>
      <c r="D2882" s="454" t="s">
        <v>2905</v>
      </c>
      <c r="E2882" s="454"/>
      <c r="F2882" s="454"/>
      <c r="G2882" s="454"/>
      <c r="H2882" s="454"/>
      <c r="I2882" s="454"/>
    </row>
    <row r="2883" spans="2:9" x14ac:dyDescent="0.15">
      <c r="B2883" s="452" t="s">
        <v>44</v>
      </c>
      <c r="C2883" s="453"/>
      <c r="D2883" s="454" t="s">
        <v>2970</v>
      </c>
      <c r="E2883" s="454"/>
      <c r="F2883" s="454"/>
      <c r="G2883" s="454"/>
      <c r="H2883" s="454"/>
      <c r="I2883" s="454"/>
    </row>
    <row r="2884" spans="2:9" x14ac:dyDescent="0.15">
      <c r="B2884" s="452" t="s">
        <v>705</v>
      </c>
      <c r="C2884" s="453"/>
      <c r="D2884" s="454" t="s">
        <v>1648</v>
      </c>
      <c r="E2884" s="454"/>
      <c r="F2884" s="454"/>
      <c r="G2884" s="454"/>
      <c r="H2884" s="454"/>
      <c r="I2884" s="454"/>
    </row>
    <row r="2885" spans="2:9" x14ac:dyDescent="0.15">
      <c r="B2885" s="452" t="s">
        <v>673</v>
      </c>
      <c r="C2885" s="453"/>
      <c r="D2885" s="454" t="s">
        <v>681</v>
      </c>
      <c r="E2885" s="454"/>
      <c r="F2885" s="454"/>
      <c r="G2885" s="454"/>
      <c r="H2885" s="454"/>
      <c r="I2885" s="454"/>
    </row>
    <row r="2887" spans="2:9" x14ac:dyDescent="0.15">
      <c r="B2887" s="3" t="s">
        <v>2903</v>
      </c>
      <c r="C2887" s="3"/>
    </row>
    <row r="2888" spans="2:9" x14ac:dyDescent="0.15">
      <c r="B2888" s="452" t="s">
        <v>674</v>
      </c>
      <c r="C2888" s="453"/>
      <c r="D2888" s="454" t="s">
        <v>2920</v>
      </c>
      <c r="E2888" s="454"/>
      <c r="F2888" s="454"/>
      <c r="G2888" s="454"/>
      <c r="H2888" s="454"/>
      <c r="I2888" s="454"/>
    </row>
    <row r="2889" spans="2:9" x14ac:dyDescent="0.15">
      <c r="B2889" s="452" t="s">
        <v>706</v>
      </c>
      <c r="C2889" s="453"/>
      <c r="D2889" s="454" t="s">
        <v>2905</v>
      </c>
      <c r="E2889" s="454"/>
      <c r="F2889" s="454"/>
      <c r="G2889" s="454"/>
      <c r="H2889" s="454"/>
      <c r="I2889" s="454"/>
    </row>
    <row r="2890" spans="2:9" x14ac:dyDescent="0.15">
      <c r="B2890" s="452" t="s">
        <v>44</v>
      </c>
      <c r="C2890" s="453"/>
      <c r="D2890" s="454" t="s">
        <v>2971</v>
      </c>
      <c r="E2890" s="454"/>
      <c r="F2890" s="454"/>
      <c r="G2890" s="454"/>
      <c r="H2890" s="454"/>
      <c r="I2890" s="454"/>
    </row>
    <row r="2891" spans="2:9" x14ac:dyDescent="0.15">
      <c r="B2891" s="452" t="s">
        <v>705</v>
      </c>
      <c r="C2891" s="453"/>
      <c r="D2891" s="454" t="s">
        <v>1648</v>
      </c>
      <c r="E2891" s="454"/>
      <c r="F2891" s="454"/>
      <c r="G2891" s="454"/>
      <c r="H2891" s="454"/>
      <c r="I2891" s="454"/>
    </row>
    <row r="2892" spans="2:9" x14ac:dyDescent="0.15">
      <c r="B2892" s="452" t="s">
        <v>673</v>
      </c>
      <c r="C2892" s="453"/>
      <c r="D2892" s="454" t="s">
        <v>681</v>
      </c>
      <c r="E2892" s="454"/>
      <c r="F2892" s="454"/>
      <c r="G2892" s="454"/>
      <c r="H2892" s="454"/>
      <c r="I2892" s="454"/>
    </row>
    <row r="2894" spans="2:9" x14ac:dyDescent="0.15">
      <c r="B2894" s="3" t="s">
        <v>2903</v>
      </c>
      <c r="C2894" s="3"/>
    </row>
    <row r="2895" spans="2:9" x14ac:dyDescent="0.15">
      <c r="B2895" s="452" t="s">
        <v>674</v>
      </c>
      <c r="C2895" s="453"/>
      <c r="D2895" s="454" t="s">
        <v>2921</v>
      </c>
      <c r="E2895" s="454"/>
      <c r="F2895" s="454"/>
      <c r="G2895" s="454"/>
      <c r="H2895" s="454"/>
      <c r="I2895" s="454"/>
    </row>
    <row r="2896" spans="2:9" x14ac:dyDescent="0.15">
      <c r="B2896" s="452" t="s">
        <v>706</v>
      </c>
      <c r="C2896" s="453"/>
      <c r="D2896" s="454" t="s">
        <v>2905</v>
      </c>
      <c r="E2896" s="454"/>
      <c r="F2896" s="454"/>
      <c r="G2896" s="454"/>
      <c r="H2896" s="454"/>
      <c r="I2896" s="454"/>
    </row>
    <row r="2897" spans="2:9" x14ac:dyDescent="0.15">
      <c r="B2897" s="452" t="s">
        <v>44</v>
      </c>
      <c r="C2897" s="453"/>
      <c r="D2897" s="454" t="s">
        <v>2972</v>
      </c>
      <c r="E2897" s="454"/>
      <c r="F2897" s="454"/>
      <c r="G2897" s="454"/>
      <c r="H2897" s="454"/>
      <c r="I2897" s="454"/>
    </row>
    <row r="2898" spans="2:9" x14ac:dyDescent="0.15">
      <c r="B2898" s="452" t="s">
        <v>705</v>
      </c>
      <c r="C2898" s="453"/>
      <c r="D2898" s="454" t="s">
        <v>1648</v>
      </c>
      <c r="E2898" s="454"/>
      <c r="F2898" s="454"/>
      <c r="G2898" s="454"/>
      <c r="H2898" s="454"/>
      <c r="I2898" s="454"/>
    </row>
    <row r="2899" spans="2:9" x14ac:dyDescent="0.15">
      <c r="B2899" s="452" t="s">
        <v>673</v>
      </c>
      <c r="C2899" s="453"/>
      <c r="D2899" s="454" t="s">
        <v>681</v>
      </c>
      <c r="E2899" s="454"/>
      <c r="F2899" s="454"/>
      <c r="G2899" s="454"/>
      <c r="H2899" s="454"/>
      <c r="I2899" s="454"/>
    </row>
    <row r="2901" spans="2:9" x14ac:dyDescent="0.15">
      <c r="B2901" s="3" t="s">
        <v>2903</v>
      </c>
      <c r="C2901" s="3"/>
    </row>
    <row r="2902" spans="2:9" x14ac:dyDescent="0.15">
      <c r="B2902" s="452" t="s">
        <v>674</v>
      </c>
      <c r="C2902" s="453"/>
      <c r="D2902" s="454" t="s">
        <v>2922</v>
      </c>
      <c r="E2902" s="454"/>
      <c r="F2902" s="454"/>
      <c r="G2902" s="454"/>
      <c r="H2902" s="454"/>
      <c r="I2902" s="454"/>
    </row>
    <row r="2903" spans="2:9" x14ac:dyDescent="0.15">
      <c r="B2903" s="452" t="s">
        <v>706</v>
      </c>
      <c r="C2903" s="453"/>
      <c r="D2903" s="454" t="s">
        <v>2905</v>
      </c>
      <c r="E2903" s="454"/>
      <c r="F2903" s="454"/>
      <c r="G2903" s="454"/>
      <c r="H2903" s="454"/>
      <c r="I2903" s="454"/>
    </row>
    <row r="2904" spans="2:9" x14ac:dyDescent="0.15">
      <c r="B2904" s="452" t="s">
        <v>44</v>
      </c>
      <c r="C2904" s="453"/>
      <c r="D2904" s="454" t="s">
        <v>2973</v>
      </c>
      <c r="E2904" s="454"/>
      <c r="F2904" s="454"/>
      <c r="G2904" s="454"/>
      <c r="H2904" s="454"/>
      <c r="I2904" s="454"/>
    </row>
    <row r="2905" spans="2:9" x14ac:dyDescent="0.15">
      <c r="B2905" s="452" t="s">
        <v>705</v>
      </c>
      <c r="C2905" s="453"/>
      <c r="D2905" s="454" t="s">
        <v>1648</v>
      </c>
      <c r="E2905" s="454"/>
      <c r="F2905" s="454"/>
      <c r="G2905" s="454"/>
      <c r="H2905" s="454"/>
      <c r="I2905" s="454"/>
    </row>
    <row r="2906" spans="2:9" x14ac:dyDescent="0.15">
      <c r="B2906" s="452" t="s">
        <v>673</v>
      </c>
      <c r="C2906" s="453"/>
      <c r="D2906" s="454" t="s">
        <v>681</v>
      </c>
      <c r="E2906" s="454"/>
      <c r="F2906" s="454"/>
      <c r="G2906" s="454"/>
      <c r="H2906" s="454"/>
      <c r="I2906" s="454"/>
    </row>
    <row r="2908" spans="2:9" x14ac:dyDescent="0.15">
      <c r="B2908" s="3" t="s">
        <v>2903</v>
      </c>
      <c r="C2908" s="3"/>
    </row>
    <row r="2909" spans="2:9" x14ac:dyDescent="0.15">
      <c r="B2909" s="452" t="s">
        <v>674</v>
      </c>
      <c r="C2909" s="453"/>
      <c r="D2909" s="454" t="s">
        <v>2923</v>
      </c>
      <c r="E2909" s="454"/>
      <c r="F2909" s="454"/>
      <c r="G2909" s="454"/>
      <c r="H2909" s="454"/>
      <c r="I2909" s="454"/>
    </row>
    <row r="2910" spans="2:9" x14ac:dyDescent="0.15">
      <c r="B2910" s="452" t="s">
        <v>706</v>
      </c>
      <c r="C2910" s="453"/>
      <c r="D2910" s="454" t="s">
        <v>2905</v>
      </c>
      <c r="E2910" s="454"/>
      <c r="F2910" s="454"/>
      <c r="G2910" s="454"/>
      <c r="H2910" s="454"/>
      <c r="I2910" s="454"/>
    </row>
    <row r="2911" spans="2:9" x14ac:dyDescent="0.15">
      <c r="B2911" s="452" t="s">
        <v>44</v>
      </c>
      <c r="C2911" s="453"/>
      <c r="D2911" s="454" t="s">
        <v>2974</v>
      </c>
      <c r="E2911" s="454"/>
      <c r="F2911" s="454"/>
      <c r="G2911" s="454"/>
      <c r="H2911" s="454"/>
      <c r="I2911" s="454"/>
    </row>
    <row r="2912" spans="2:9" x14ac:dyDescent="0.15">
      <c r="B2912" s="452" t="s">
        <v>705</v>
      </c>
      <c r="C2912" s="453"/>
      <c r="D2912" s="454" t="s">
        <v>1648</v>
      </c>
      <c r="E2912" s="454"/>
      <c r="F2912" s="454"/>
      <c r="G2912" s="454"/>
      <c r="H2912" s="454"/>
      <c r="I2912" s="454"/>
    </row>
    <row r="2913" spans="2:9" x14ac:dyDescent="0.15">
      <c r="B2913" s="452" t="s">
        <v>673</v>
      </c>
      <c r="C2913" s="453"/>
      <c r="D2913" s="454" t="s">
        <v>681</v>
      </c>
      <c r="E2913" s="454"/>
      <c r="F2913" s="454"/>
      <c r="G2913" s="454"/>
      <c r="H2913" s="454"/>
      <c r="I2913" s="454"/>
    </row>
    <row r="2915" spans="2:9" x14ac:dyDescent="0.15">
      <c r="B2915" s="3" t="s">
        <v>2903</v>
      </c>
      <c r="C2915" s="3"/>
    </row>
    <row r="2916" spans="2:9" x14ac:dyDescent="0.15">
      <c r="B2916" s="452" t="s">
        <v>674</v>
      </c>
      <c r="C2916" s="453"/>
      <c r="D2916" s="454" t="s">
        <v>2924</v>
      </c>
      <c r="E2916" s="454"/>
      <c r="F2916" s="454"/>
      <c r="G2916" s="454"/>
      <c r="H2916" s="454"/>
      <c r="I2916" s="454"/>
    </row>
    <row r="2917" spans="2:9" x14ac:dyDescent="0.15">
      <c r="B2917" s="452" t="s">
        <v>706</v>
      </c>
      <c r="C2917" s="453"/>
      <c r="D2917" s="454" t="s">
        <v>2905</v>
      </c>
      <c r="E2917" s="454"/>
      <c r="F2917" s="454"/>
      <c r="G2917" s="454"/>
      <c r="H2917" s="454"/>
      <c r="I2917" s="454"/>
    </row>
    <row r="2918" spans="2:9" x14ac:dyDescent="0.15">
      <c r="B2918" s="452" t="s">
        <v>44</v>
      </c>
      <c r="C2918" s="453"/>
      <c r="D2918" s="454" t="s">
        <v>2975</v>
      </c>
      <c r="E2918" s="454"/>
      <c r="F2918" s="454"/>
      <c r="G2918" s="454"/>
      <c r="H2918" s="454"/>
      <c r="I2918" s="454"/>
    </row>
    <row r="2919" spans="2:9" x14ac:dyDescent="0.15">
      <c r="B2919" s="452" t="s">
        <v>705</v>
      </c>
      <c r="C2919" s="453"/>
      <c r="D2919" s="454" t="s">
        <v>1648</v>
      </c>
      <c r="E2919" s="454"/>
      <c r="F2919" s="454"/>
      <c r="G2919" s="454"/>
      <c r="H2919" s="454"/>
      <c r="I2919" s="454"/>
    </row>
    <row r="2920" spans="2:9" x14ac:dyDescent="0.15">
      <c r="B2920" s="452" t="s">
        <v>673</v>
      </c>
      <c r="C2920" s="453"/>
      <c r="D2920" s="454" t="s">
        <v>681</v>
      </c>
      <c r="E2920" s="454"/>
      <c r="F2920" s="454"/>
      <c r="G2920" s="454"/>
      <c r="H2920" s="454"/>
      <c r="I2920" s="454"/>
    </row>
    <row r="2922" spans="2:9" x14ac:dyDescent="0.15">
      <c r="B2922" s="3" t="s">
        <v>2903</v>
      </c>
      <c r="C2922" s="3"/>
    </row>
    <row r="2923" spans="2:9" x14ac:dyDescent="0.15">
      <c r="B2923" s="452" t="s">
        <v>674</v>
      </c>
      <c r="C2923" s="453"/>
      <c r="D2923" s="454" t="s">
        <v>2925</v>
      </c>
      <c r="E2923" s="454"/>
      <c r="F2923" s="454"/>
      <c r="G2923" s="454"/>
      <c r="H2923" s="454"/>
      <c r="I2923" s="454"/>
    </row>
    <row r="2924" spans="2:9" x14ac:dyDescent="0.15">
      <c r="B2924" s="452" t="s">
        <v>706</v>
      </c>
      <c r="C2924" s="453"/>
      <c r="D2924" s="454" t="s">
        <v>2905</v>
      </c>
      <c r="E2924" s="454"/>
      <c r="F2924" s="454"/>
      <c r="G2924" s="454"/>
      <c r="H2924" s="454"/>
      <c r="I2924" s="454"/>
    </row>
    <row r="2925" spans="2:9" x14ac:dyDescent="0.15">
      <c r="B2925" s="452" t="s">
        <v>44</v>
      </c>
      <c r="C2925" s="453"/>
      <c r="D2925" s="454" t="s">
        <v>2976</v>
      </c>
      <c r="E2925" s="454"/>
      <c r="F2925" s="454"/>
      <c r="G2925" s="454"/>
      <c r="H2925" s="454"/>
      <c r="I2925" s="454"/>
    </row>
    <row r="2926" spans="2:9" x14ac:dyDescent="0.15">
      <c r="B2926" s="452" t="s">
        <v>705</v>
      </c>
      <c r="C2926" s="453"/>
      <c r="D2926" s="454" t="s">
        <v>1648</v>
      </c>
      <c r="E2926" s="454"/>
      <c r="F2926" s="454"/>
      <c r="G2926" s="454"/>
      <c r="H2926" s="454"/>
      <c r="I2926" s="454"/>
    </row>
    <row r="2927" spans="2:9" x14ac:dyDescent="0.15">
      <c r="B2927" s="452" t="s">
        <v>673</v>
      </c>
      <c r="C2927" s="453"/>
      <c r="D2927" s="454" t="s">
        <v>681</v>
      </c>
      <c r="E2927" s="454"/>
      <c r="F2927" s="454"/>
      <c r="G2927" s="454"/>
      <c r="H2927" s="454"/>
      <c r="I2927" s="454"/>
    </row>
    <row r="2929" spans="2:9" x14ac:dyDescent="0.15">
      <c r="B2929" s="3" t="s">
        <v>2903</v>
      </c>
      <c r="C2929" s="3"/>
    </row>
    <row r="2930" spans="2:9" x14ac:dyDescent="0.15">
      <c r="B2930" s="452" t="s">
        <v>674</v>
      </c>
      <c r="C2930" s="453"/>
      <c r="D2930" s="454" t="s">
        <v>2926</v>
      </c>
      <c r="E2930" s="454"/>
      <c r="F2930" s="454"/>
      <c r="G2930" s="454"/>
      <c r="H2930" s="454"/>
      <c r="I2930" s="454"/>
    </row>
    <row r="2931" spans="2:9" x14ac:dyDescent="0.15">
      <c r="B2931" s="452" t="s">
        <v>706</v>
      </c>
      <c r="C2931" s="453"/>
      <c r="D2931" s="454" t="s">
        <v>2905</v>
      </c>
      <c r="E2931" s="454"/>
      <c r="F2931" s="454"/>
      <c r="G2931" s="454"/>
      <c r="H2931" s="454"/>
      <c r="I2931" s="454"/>
    </row>
    <row r="2932" spans="2:9" x14ac:dyDescent="0.15">
      <c r="B2932" s="452" t="s">
        <v>44</v>
      </c>
      <c r="C2932" s="453"/>
      <c r="D2932" s="454" t="s">
        <v>2977</v>
      </c>
      <c r="E2932" s="454"/>
      <c r="F2932" s="454"/>
      <c r="G2932" s="454"/>
      <c r="H2932" s="454"/>
      <c r="I2932" s="454"/>
    </row>
    <row r="2933" spans="2:9" x14ac:dyDescent="0.15">
      <c r="B2933" s="452" t="s">
        <v>705</v>
      </c>
      <c r="C2933" s="453"/>
      <c r="D2933" s="454" t="s">
        <v>1648</v>
      </c>
      <c r="E2933" s="454"/>
      <c r="F2933" s="454"/>
      <c r="G2933" s="454"/>
      <c r="H2933" s="454"/>
      <c r="I2933" s="454"/>
    </row>
    <row r="2934" spans="2:9" x14ac:dyDescent="0.15">
      <c r="B2934" s="452" t="s">
        <v>673</v>
      </c>
      <c r="C2934" s="453"/>
      <c r="D2934" s="454" t="s">
        <v>681</v>
      </c>
      <c r="E2934" s="454"/>
      <c r="F2934" s="454"/>
      <c r="G2934" s="454"/>
      <c r="H2934" s="454"/>
      <c r="I2934" s="454"/>
    </row>
    <row r="2936" spans="2:9" x14ac:dyDescent="0.15">
      <c r="B2936" s="3" t="s">
        <v>2903</v>
      </c>
      <c r="C2936" s="3"/>
    </row>
    <row r="2937" spans="2:9" x14ac:dyDescent="0.15">
      <c r="B2937" s="452" t="s">
        <v>674</v>
      </c>
      <c r="C2937" s="453"/>
      <c r="D2937" s="454" t="s">
        <v>2927</v>
      </c>
      <c r="E2937" s="454"/>
      <c r="F2937" s="454"/>
      <c r="G2937" s="454"/>
      <c r="H2937" s="454"/>
      <c r="I2937" s="454"/>
    </row>
    <row r="2938" spans="2:9" x14ac:dyDescent="0.15">
      <c r="B2938" s="452" t="s">
        <v>706</v>
      </c>
      <c r="C2938" s="453"/>
      <c r="D2938" s="454" t="s">
        <v>2905</v>
      </c>
      <c r="E2938" s="454"/>
      <c r="F2938" s="454"/>
      <c r="G2938" s="454"/>
      <c r="H2938" s="454"/>
      <c r="I2938" s="454"/>
    </row>
    <row r="2939" spans="2:9" x14ac:dyDescent="0.15">
      <c r="B2939" s="452" t="s">
        <v>44</v>
      </c>
      <c r="C2939" s="453"/>
      <c r="D2939" s="454" t="s">
        <v>2978</v>
      </c>
      <c r="E2939" s="454"/>
      <c r="F2939" s="454"/>
      <c r="G2939" s="454"/>
      <c r="H2939" s="454"/>
      <c r="I2939" s="454"/>
    </row>
    <row r="2940" spans="2:9" x14ac:dyDescent="0.15">
      <c r="B2940" s="452" t="s">
        <v>705</v>
      </c>
      <c r="C2940" s="453"/>
      <c r="D2940" s="454" t="s">
        <v>1648</v>
      </c>
      <c r="E2940" s="454"/>
      <c r="F2940" s="454"/>
      <c r="G2940" s="454"/>
      <c r="H2940" s="454"/>
      <c r="I2940" s="454"/>
    </row>
    <row r="2941" spans="2:9" x14ac:dyDescent="0.15">
      <c r="B2941" s="452" t="s">
        <v>673</v>
      </c>
      <c r="C2941" s="453"/>
      <c r="D2941" s="454" t="s">
        <v>681</v>
      </c>
      <c r="E2941" s="454"/>
      <c r="F2941" s="454"/>
      <c r="G2941" s="454"/>
      <c r="H2941" s="454"/>
      <c r="I2941" s="454"/>
    </row>
    <row r="2943" spans="2:9" x14ac:dyDescent="0.15">
      <c r="B2943" s="3" t="s">
        <v>2903</v>
      </c>
      <c r="C2943" s="3"/>
    </row>
    <row r="2944" spans="2:9" x14ac:dyDescent="0.15">
      <c r="B2944" s="452" t="s">
        <v>674</v>
      </c>
      <c r="C2944" s="453"/>
      <c r="D2944" s="454" t="s">
        <v>3123</v>
      </c>
      <c r="E2944" s="454"/>
      <c r="F2944" s="454"/>
      <c r="G2944" s="454"/>
      <c r="H2944" s="454"/>
      <c r="I2944" s="454"/>
    </row>
    <row r="2945" spans="2:9" x14ac:dyDescent="0.15">
      <c r="B2945" s="452" t="s">
        <v>706</v>
      </c>
      <c r="C2945" s="453"/>
      <c r="D2945" s="454" t="s">
        <v>2905</v>
      </c>
      <c r="E2945" s="454"/>
      <c r="F2945" s="454"/>
      <c r="G2945" s="454"/>
      <c r="H2945" s="454"/>
      <c r="I2945" s="454"/>
    </row>
    <row r="2946" spans="2:9" x14ac:dyDescent="0.15">
      <c r="B2946" s="452" t="s">
        <v>44</v>
      </c>
      <c r="C2946" s="453"/>
      <c r="D2946" s="454" t="s">
        <v>3121</v>
      </c>
      <c r="E2946" s="454"/>
      <c r="F2946" s="454"/>
      <c r="G2946" s="454"/>
      <c r="H2946" s="454"/>
      <c r="I2946" s="454"/>
    </row>
    <row r="2947" spans="2:9" x14ac:dyDescent="0.15">
      <c r="B2947" s="452" t="s">
        <v>705</v>
      </c>
      <c r="C2947" s="453"/>
      <c r="D2947" s="454" t="s">
        <v>1648</v>
      </c>
      <c r="E2947" s="454"/>
      <c r="F2947" s="454"/>
      <c r="G2947" s="454"/>
      <c r="H2947" s="454"/>
      <c r="I2947" s="454"/>
    </row>
    <row r="2948" spans="2:9" x14ac:dyDescent="0.15">
      <c r="B2948" s="452" t="s">
        <v>673</v>
      </c>
      <c r="C2948" s="453"/>
      <c r="D2948" s="454" t="s">
        <v>681</v>
      </c>
      <c r="E2948" s="454"/>
      <c r="F2948" s="454"/>
      <c r="G2948" s="454"/>
      <c r="H2948" s="454"/>
      <c r="I2948" s="454"/>
    </row>
    <row r="2950" spans="2:9" x14ac:dyDescent="0.15">
      <c r="B2950" s="2" t="s">
        <v>3012</v>
      </c>
    </row>
    <row r="2951" spans="2:9" x14ac:dyDescent="0.15">
      <c r="B2951" s="452" t="s">
        <v>674</v>
      </c>
      <c r="C2951" s="453"/>
      <c r="D2951" s="454" t="s">
        <v>3063</v>
      </c>
      <c r="E2951" s="454"/>
      <c r="F2951" s="454"/>
      <c r="G2951" s="454"/>
      <c r="H2951" s="454"/>
      <c r="I2951" s="454"/>
    </row>
    <row r="2952" spans="2:9" x14ac:dyDescent="0.15">
      <c r="B2952" s="452" t="s">
        <v>706</v>
      </c>
      <c r="C2952" s="453"/>
      <c r="D2952" s="454" t="s">
        <v>3064</v>
      </c>
      <c r="E2952" s="454"/>
      <c r="F2952" s="454"/>
      <c r="G2952" s="454"/>
      <c r="H2952" s="454"/>
      <c r="I2952" s="454"/>
    </row>
    <row r="2953" spans="2:9" x14ac:dyDescent="0.15">
      <c r="B2953" s="452" t="s">
        <v>44</v>
      </c>
      <c r="C2953" s="453"/>
      <c r="D2953" s="455" t="s">
        <v>3061</v>
      </c>
      <c r="E2953" s="456"/>
      <c r="F2953" s="456"/>
      <c r="G2953" s="456"/>
      <c r="H2953" s="456"/>
      <c r="I2953" s="457"/>
    </row>
    <row r="2954" spans="2:9" x14ac:dyDescent="0.15">
      <c r="B2954" s="452" t="s">
        <v>705</v>
      </c>
      <c r="C2954" s="453"/>
      <c r="D2954" s="454" t="s">
        <v>6555</v>
      </c>
      <c r="E2954" s="454"/>
      <c r="F2954" s="454"/>
      <c r="G2954" s="454"/>
      <c r="H2954" s="454"/>
      <c r="I2954" s="454"/>
    </row>
    <row r="2955" spans="2:9" x14ac:dyDescent="0.15">
      <c r="B2955" s="452" t="s">
        <v>673</v>
      </c>
      <c r="C2955" s="453"/>
      <c r="D2955" s="454" t="s">
        <v>2259</v>
      </c>
      <c r="E2955" s="454"/>
      <c r="F2955" s="454"/>
      <c r="G2955" s="454"/>
      <c r="H2955" s="454"/>
      <c r="I2955" s="454"/>
    </row>
    <row r="2956" spans="2:9" x14ac:dyDescent="0.15">
      <c r="B2956" s="56" t="s">
        <v>58</v>
      </c>
      <c r="C2956" s="56" t="s">
        <v>59</v>
      </c>
      <c r="D2956" s="64" t="s">
        <v>674</v>
      </c>
      <c r="E2956" s="64" t="s">
        <v>706</v>
      </c>
      <c r="F2956" s="64" t="s">
        <v>707</v>
      </c>
      <c r="G2956" s="64" t="s">
        <v>708</v>
      </c>
      <c r="H2956" s="64" t="s">
        <v>709</v>
      </c>
      <c r="I2956" s="59" t="s">
        <v>749</v>
      </c>
    </row>
    <row r="2957" spans="2:9" ht="34.5" x14ac:dyDescent="0.15">
      <c r="B2957" s="5" t="s">
        <v>45</v>
      </c>
      <c r="C2957" s="6"/>
      <c r="D2957" s="9" t="s">
        <v>3065</v>
      </c>
      <c r="E2957" s="33" t="s">
        <v>3066</v>
      </c>
      <c r="F2957" s="59" t="s">
        <v>414</v>
      </c>
      <c r="G2957" s="59" t="s">
        <v>63</v>
      </c>
      <c r="H2957" s="59" t="s">
        <v>747</v>
      </c>
      <c r="I2957" s="9"/>
    </row>
    <row r="2958" spans="2:9" ht="34.5" x14ac:dyDescent="0.15">
      <c r="B2958" s="5" t="s">
        <v>158</v>
      </c>
      <c r="C2958" s="6"/>
      <c r="D2958" s="9" t="s">
        <v>6459</v>
      </c>
      <c r="E2958" s="33" t="s">
        <v>3066</v>
      </c>
      <c r="F2958" s="59" t="s">
        <v>414</v>
      </c>
      <c r="G2958" s="59" t="s">
        <v>63</v>
      </c>
      <c r="H2958" s="59" t="s">
        <v>747</v>
      </c>
      <c r="I2958" s="9"/>
    </row>
    <row r="2959" spans="2:9" ht="34.5" x14ac:dyDescent="0.15">
      <c r="B2959" s="5" t="s">
        <v>6460</v>
      </c>
      <c r="C2959" s="6"/>
      <c r="D2959" s="9" t="s">
        <v>6461</v>
      </c>
      <c r="E2959" s="33" t="s">
        <v>3066</v>
      </c>
      <c r="F2959" s="59" t="s">
        <v>414</v>
      </c>
      <c r="G2959" s="59" t="s">
        <v>63</v>
      </c>
      <c r="H2959" s="59" t="s">
        <v>747</v>
      </c>
      <c r="I2959" s="9"/>
    </row>
    <row r="2960" spans="2:9" ht="34.5" x14ac:dyDescent="0.15">
      <c r="B2960" s="5" t="s">
        <v>47</v>
      </c>
      <c r="C2960" s="6"/>
      <c r="D2960" s="9" t="s">
        <v>6462</v>
      </c>
      <c r="E2960" s="33" t="s">
        <v>3066</v>
      </c>
      <c r="F2960" s="59" t="s">
        <v>414</v>
      </c>
      <c r="G2960" s="59" t="s">
        <v>63</v>
      </c>
      <c r="H2960" s="59" t="s">
        <v>747</v>
      </c>
      <c r="I2960" s="9"/>
    </row>
    <row r="2962" spans="2:9" x14ac:dyDescent="0.15">
      <c r="B2962" s="2" t="s">
        <v>7956</v>
      </c>
    </row>
    <row r="2963" spans="2:9" x14ac:dyDescent="0.15">
      <c r="B2963" s="452" t="s">
        <v>674</v>
      </c>
      <c r="C2963" s="453"/>
      <c r="D2963" s="454" t="s">
        <v>8114</v>
      </c>
      <c r="E2963" s="454"/>
      <c r="F2963" s="454"/>
      <c r="G2963" s="454"/>
      <c r="H2963" s="454"/>
      <c r="I2963" s="454"/>
    </row>
    <row r="2964" spans="2:9" x14ac:dyDescent="0.15">
      <c r="B2964" s="452" t="s">
        <v>706</v>
      </c>
      <c r="C2964" s="453"/>
      <c r="D2964" s="454" t="s">
        <v>3064</v>
      </c>
      <c r="E2964" s="454"/>
      <c r="F2964" s="454"/>
      <c r="G2964" s="454"/>
      <c r="H2964" s="454"/>
      <c r="I2964" s="454"/>
    </row>
    <row r="2965" spans="2:9" x14ac:dyDescent="0.15">
      <c r="B2965" s="452" t="s">
        <v>44</v>
      </c>
      <c r="C2965" s="453"/>
      <c r="D2965" s="455" t="s">
        <v>8115</v>
      </c>
      <c r="E2965" s="456"/>
      <c r="F2965" s="456"/>
      <c r="G2965" s="456"/>
      <c r="H2965" s="456"/>
      <c r="I2965" s="457"/>
    </row>
    <row r="2966" spans="2:9" x14ac:dyDescent="0.15">
      <c r="B2966" s="452" t="s">
        <v>705</v>
      </c>
      <c r="C2966" s="453"/>
      <c r="D2966" s="454" t="s">
        <v>6555</v>
      </c>
      <c r="E2966" s="454"/>
      <c r="F2966" s="454"/>
      <c r="G2966" s="454"/>
      <c r="H2966" s="454"/>
      <c r="I2966" s="454"/>
    </row>
    <row r="2967" spans="2:9" x14ac:dyDescent="0.15">
      <c r="B2967" s="452" t="s">
        <v>673</v>
      </c>
      <c r="C2967" s="453"/>
      <c r="D2967" s="454" t="s">
        <v>2259</v>
      </c>
      <c r="E2967" s="454"/>
      <c r="F2967" s="454"/>
      <c r="G2967" s="454"/>
      <c r="H2967" s="454"/>
      <c r="I2967" s="454"/>
    </row>
    <row r="2968" spans="2:9" x14ac:dyDescent="0.15">
      <c r="B2968" s="56" t="s">
        <v>58</v>
      </c>
      <c r="C2968" s="56" t="s">
        <v>59</v>
      </c>
      <c r="D2968" s="64" t="s">
        <v>674</v>
      </c>
      <c r="E2968" s="64" t="s">
        <v>706</v>
      </c>
      <c r="F2968" s="64" t="s">
        <v>707</v>
      </c>
      <c r="G2968" s="64" t="s">
        <v>708</v>
      </c>
      <c r="H2968" s="64" t="s">
        <v>709</v>
      </c>
      <c r="I2968" s="59" t="s">
        <v>749</v>
      </c>
    </row>
    <row r="2969" spans="2:9" ht="34.5" x14ac:dyDescent="0.15">
      <c r="B2969" s="5" t="s">
        <v>45</v>
      </c>
      <c r="C2969" s="6"/>
      <c r="D2969" s="9" t="s">
        <v>8116</v>
      </c>
      <c r="E2969" s="33" t="s">
        <v>3066</v>
      </c>
      <c r="F2969" s="59" t="s">
        <v>62</v>
      </c>
      <c r="G2969" s="59" t="s">
        <v>63</v>
      </c>
      <c r="H2969" s="59" t="s">
        <v>747</v>
      </c>
      <c r="I2969" s="9"/>
    </row>
    <row r="2970" spans="2:9" ht="34.5" x14ac:dyDescent="0.15">
      <c r="B2970" s="5" t="s">
        <v>95</v>
      </c>
      <c r="C2970" s="6"/>
      <c r="D2970" s="9" t="s">
        <v>8117</v>
      </c>
      <c r="E2970" s="33" t="s">
        <v>3066</v>
      </c>
      <c r="F2970" s="59" t="s">
        <v>62</v>
      </c>
      <c r="G2970" s="59" t="s">
        <v>63</v>
      </c>
      <c r="H2970" s="59" t="s">
        <v>747</v>
      </c>
      <c r="I2970" s="9"/>
    </row>
    <row r="2971" spans="2:9" x14ac:dyDescent="0.15">
      <c r="B2971" s="5" t="s">
        <v>855</v>
      </c>
      <c r="C2971" s="6"/>
      <c r="D2971" s="9" t="s">
        <v>2265</v>
      </c>
      <c r="E2971" s="33"/>
      <c r="F2971" s="59"/>
      <c r="G2971" s="59"/>
      <c r="H2971" s="59"/>
      <c r="I2971" s="9"/>
    </row>
    <row r="2972" spans="2:9" x14ac:dyDescent="0.15">
      <c r="B2972" s="5"/>
      <c r="C2972" s="6"/>
      <c r="D2972" s="9"/>
      <c r="E2972" s="33"/>
      <c r="F2972" s="59"/>
      <c r="G2972" s="59"/>
      <c r="H2972" s="59"/>
      <c r="I2972" s="9"/>
    </row>
    <row r="2973" spans="2:9" x14ac:dyDescent="0.15">
      <c r="B2973" s="7"/>
      <c r="E2973" s="40"/>
      <c r="F2973" s="4"/>
      <c r="G2973" s="4"/>
      <c r="H2973" s="4"/>
    </row>
    <row r="2974" spans="2:9" x14ac:dyDescent="0.15">
      <c r="B2974" s="2" t="s">
        <v>8479</v>
      </c>
    </row>
    <row r="2975" spans="2:9" x14ac:dyDescent="0.15">
      <c r="B2975" s="452" t="s">
        <v>674</v>
      </c>
      <c r="C2975" s="453"/>
      <c r="D2975" s="454" t="s">
        <v>8480</v>
      </c>
      <c r="E2975" s="454"/>
      <c r="F2975" s="454"/>
      <c r="G2975" s="454"/>
      <c r="H2975" s="454"/>
      <c r="I2975" s="454"/>
    </row>
    <row r="2976" spans="2:9" x14ac:dyDescent="0.15">
      <c r="B2976" s="452" t="s">
        <v>706</v>
      </c>
      <c r="C2976" s="453"/>
      <c r="D2976" s="454" t="s">
        <v>2321</v>
      </c>
      <c r="E2976" s="454"/>
      <c r="F2976" s="454"/>
      <c r="G2976" s="454"/>
      <c r="H2976" s="454"/>
      <c r="I2976" s="454"/>
    </row>
    <row r="2977" spans="2:9" x14ac:dyDescent="0.15">
      <c r="B2977" s="452" t="s">
        <v>44</v>
      </c>
      <c r="C2977" s="453"/>
      <c r="D2977" s="455" t="s">
        <v>8481</v>
      </c>
      <c r="E2977" s="456"/>
      <c r="F2977" s="456"/>
      <c r="G2977" s="456"/>
      <c r="H2977" s="456"/>
      <c r="I2977" s="457"/>
    </row>
    <row r="2978" spans="2:9" x14ac:dyDescent="0.15">
      <c r="B2978" s="452" t="s">
        <v>705</v>
      </c>
      <c r="C2978" s="453"/>
      <c r="D2978" s="454" t="s">
        <v>57</v>
      </c>
      <c r="E2978" s="454"/>
      <c r="F2978" s="454"/>
      <c r="G2978" s="454"/>
      <c r="H2978" s="454"/>
      <c r="I2978" s="454"/>
    </row>
    <row r="2979" spans="2:9" x14ac:dyDescent="0.15">
      <c r="B2979" s="452" t="s">
        <v>673</v>
      </c>
      <c r="C2979" s="453"/>
      <c r="D2979" s="454" t="s">
        <v>2259</v>
      </c>
      <c r="E2979" s="454"/>
      <c r="F2979" s="454"/>
      <c r="G2979" s="454"/>
      <c r="H2979" s="454"/>
      <c r="I2979" s="454"/>
    </row>
    <row r="2980" spans="2:9" x14ac:dyDescent="0.15">
      <c r="B2980" s="56" t="s">
        <v>58</v>
      </c>
      <c r="C2980" s="56" t="s">
        <v>59</v>
      </c>
      <c r="D2980" s="64" t="s">
        <v>674</v>
      </c>
      <c r="E2980" s="64" t="s">
        <v>706</v>
      </c>
      <c r="F2980" s="64" t="s">
        <v>707</v>
      </c>
      <c r="G2980" s="64" t="s">
        <v>708</v>
      </c>
      <c r="H2980" s="64" t="s">
        <v>709</v>
      </c>
      <c r="I2980" s="59" t="s">
        <v>749</v>
      </c>
    </row>
    <row r="2981" spans="2:9" x14ac:dyDescent="0.15">
      <c r="B2981" s="5" t="s">
        <v>61</v>
      </c>
      <c r="C2981" s="122"/>
      <c r="D2981" s="1" t="s">
        <v>8482</v>
      </c>
      <c r="E2981" s="160" t="s">
        <v>6490</v>
      </c>
      <c r="F2981" s="59" t="s">
        <v>62</v>
      </c>
      <c r="G2981" s="59" t="s">
        <v>983</v>
      </c>
      <c r="H2981" s="59" t="s">
        <v>747</v>
      </c>
      <c r="I2981" s="9" t="s">
        <v>2326</v>
      </c>
    </row>
    <row r="2982" spans="2:9" x14ac:dyDescent="0.15">
      <c r="B2982" s="5" t="s">
        <v>19</v>
      </c>
      <c r="C2982" s="122"/>
      <c r="D2982" s="1" t="s">
        <v>8483</v>
      </c>
      <c r="E2982" s="160" t="s">
        <v>6490</v>
      </c>
      <c r="F2982" s="59" t="s">
        <v>62</v>
      </c>
      <c r="G2982" s="59" t="s">
        <v>983</v>
      </c>
      <c r="H2982" s="59" t="s">
        <v>747</v>
      </c>
      <c r="I2982" s="9" t="s">
        <v>2326</v>
      </c>
    </row>
    <row r="2983" spans="2:9" x14ac:dyDescent="0.15">
      <c r="B2983" s="5" t="s">
        <v>69</v>
      </c>
      <c r="C2983" s="122"/>
      <c r="D2983" s="1" t="s">
        <v>8484</v>
      </c>
      <c r="E2983" s="160" t="s">
        <v>6490</v>
      </c>
      <c r="F2983" s="59" t="s">
        <v>62</v>
      </c>
      <c r="G2983" s="59" t="s">
        <v>983</v>
      </c>
      <c r="H2983" s="59" t="s">
        <v>747</v>
      </c>
      <c r="I2983" s="9" t="s">
        <v>2326</v>
      </c>
    </row>
    <row r="2984" spans="2:9" x14ac:dyDescent="0.15">
      <c r="B2984" s="5" t="s">
        <v>161</v>
      </c>
      <c r="C2984" s="122"/>
      <c r="D2984" s="1" t="s">
        <v>8485</v>
      </c>
      <c r="E2984" s="160" t="s">
        <v>6490</v>
      </c>
      <c r="F2984" s="59" t="s">
        <v>62</v>
      </c>
      <c r="G2984" s="59" t="s">
        <v>983</v>
      </c>
      <c r="H2984" s="59" t="s">
        <v>747</v>
      </c>
      <c r="I2984" s="9" t="s">
        <v>2326</v>
      </c>
    </row>
    <row r="2985" spans="2:9" x14ac:dyDescent="0.15">
      <c r="B2985" s="5" t="s">
        <v>407</v>
      </c>
      <c r="C2985" s="122"/>
      <c r="D2985" s="1" t="s">
        <v>8486</v>
      </c>
      <c r="E2985" s="160" t="s">
        <v>6490</v>
      </c>
      <c r="F2985" s="59" t="s">
        <v>62</v>
      </c>
      <c r="G2985" s="59" t="s">
        <v>983</v>
      </c>
      <c r="H2985" s="59" t="s">
        <v>747</v>
      </c>
      <c r="I2985" s="9" t="s">
        <v>2326</v>
      </c>
    </row>
    <row r="2986" spans="2:9" x14ac:dyDescent="0.15">
      <c r="B2986" s="5" t="s">
        <v>408</v>
      </c>
      <c r="C2986" s="122"/>
      <c r="D2986" s="1" t="s">
        <v>8487</v>
      </c>
      <c r="E2986" s="160" t="s">
        <v>6490</v>
      </c>
      <c r="F2986" s="59" t="s">
        <v>62</v>
      </c>
      <c r="G2986" s="59" t="s">
        <v>983</v>
      </c>
      <c r="H2986" s="59" t="s">
        <v>747</v>
      </c>
      <c r="I2986" s="9" t="s">
        <v>2326</v>
      </c>
    </row>
    <row r="2987" spans="2:9" x14ac:dyDescent="0.15">
      <c r="B2987" s="5" t="s">
        <v>159</v>
      </c>
      <c r="C2987" s="122"/>
      <c r="D2987" s="1" t="s">
        <v>8488</v>
      </c>
      <c r="E2987" s="160" t="s">
        <v>6490</v>
      </c>
      <c r="F2987" s="59" t="s">
        <v>62</v>
      </c>
      <c r="G2987" s="59" t="s">
        <v>983</v>
      </c>
      <c r="H2987" s="59" t="s">
        <v>747</v>
      </c>
      <c r="I2987" s="9" t="s">
        <v>2326</v>
      </c>
    </row>
    <row r="2988" spans="2:9" x14ac:dyDescent="0.15">
      <c r="B2988" s="5" t="s">
        <v>410</v>
      </c>
      <c r="C2988" s="122"/>
      <c r="D2988" s="1" t="s">
        <v>2265</v>
      </c>
      <c r="E2988" s="33" t="s">
        <v>2235</v>
      </c>
      <c r="F2988" s="59"/>
      <c r="G2988" s="59"/>
      <c r="H2988" s="59"/>
      <c r="I2988" s="9"/>
    </row>
    <row r="2989" spans="2:9" x14ac:dyDescent="0.15">
      <c r="B2989" s="7"/>
      <c r="E2989" s="40"/>
      <c r="F2989" s="4"/>
      <c r="G2989" s="4"/>
      <c r="H2989" s="4"/>
    </row>
    <row r="2990" spans="2:9" x14ac:dyDescent="0.15">
      <c r="B2990" s="2" t="s">
        <v>9154</v>
      </c>
    </row>
    <row r="2991" spans="2:9" x14ac:dyDescent="0.15">
      <c r="B2991" s="452" t="s">
        <v>674</v>
      </c>
      <c r="C2991" s="453"/>
      <c r="D2991" s="454" t="s">
        <v>9155</v>
      </c>
      <c r="E2991" s="454"/>
      <c r="F2991" s="454"/>
      <c r="G2991" s="454"/>
      <c r="H2991" s="454"/>
      <c r="I2991" s="454"/>
    </row>
    <row r="2992" spans="2:9" x14ac:dyDescent="0.15">
      <c r="B2992" s="452" t="s">
        <v>706</v>
      </c>
      <c r="C2992" s="453"/>
      <c r="D2992" s="454" t="s">
        <v>2281</v>
      </c>
      <c r="E2992" s="454"/>
      <c r="F2992" s="454"/>
      <c r="G2992" s="454"/>
      <c r="H2992" s="454"/>
      <c r="I2992" s="454"/>
    </row>
    <row r="2993" spans="2:9" x14ac:dyDescent="0.15">
      <c r="B2993" s="452" t="s">
        <v>44</v>
      </c>
      <c r="C2993" s="453"/>
      <c r="D2993" s="455" t="s">
        <v>9156</v>
      </c>
      <c r="E2993" s="456"/>
      <c r="F2993" s="456"/>
      <c r="G2993" s="456"/>
      <c r="H2993" s="456"/>
      <c r="I2993" s="457"/>
    </row>
    <row r="2994" spans="2:9" x14ac:dyDescent="0.15">
      <c r="B2994" s="452" t="s">
        <v>705</v>
      </c>
      <c r="C2994" s="453"/>
      <c r="D2994" s="454" t="s">
        <v>57</v>
      </c>
      <c r="E2994" s="454"/>
      <c r="F2994" s="454"/>
      <c r="G2994" s="454"/>
      <c r="H2994" s="454"/>
      <c r="I2994" s="454"/>
    </row>
    <row r="2995" spans="2:9" x14ac:dyDescent="0.15">
      <c r="B2995" s="452" t="s">
        <v>673</v>
      </c>
      <c r="C2995" s="453"/>
      <c r="D2995" s="454" t="s">
        <v>2259</v>
      </c>
      <c r="E2995" s="454"/>
      <c r="F2995" s="454"/>
      <c r="G2995" s="454"/>
      <c r="H2995" s="454"/>
      <c r="I2995" s="454"/>
    </row>
    <row r="2996" spans="2:9" x14ac:dyDescent="0.15">
      <c r="B2996" s="56" t="s">
        <v>58</v>
      </c>
      <c r="C2996" s="56" t="s">
        <v>59</v>
      </c>
      <c r="D2996" s="64" t="s">
        <v>674</v>
      </c>
      <c r="E2996" s="64" t="s">
        <v>706</v>
      </c>
      <c r="F2996" s="64" t="s">
        <v>707</v>
      </c>
      <c r="G2996" s="64" t="s">
        <v>708</v>
      </c>
      <c r="H2996" s="64" t="s">
        <v>709</v>
      </c>
      <c r="I2996" s="59" t="s">
        <v>749</v>
      </c>
    </row>
    <row r="2997" spans="2:9" x14ac:dyDescent="0.15">
      <c r="B2997" s="5" t="s">
        <v>45</v>
      </c>
      <c r="C2997" s="122"/>
      <c r="D2997" s="1" t="s">
        <v>9160</v>
      </c>
      <c r="E2997" s="160" t="s">
        <v>9161</v>
      </c>
      <c r="F2997" s="59" t="s">
        <v>851</v>
      </c>
      <c r="G2997" s="59" t="s">
        <v>503</v>
      </c>
      <c r="H2997" s="59" t="s">
        <v>747</v>
      </c>
      <c r="I2997" s="9"/>
    </row>
    <row r="2998" spans="2:9" x14ac:dyDescent="0.15">
      <c r="B2998" s="5" t="s">
        <v>95</v>
      </c>
      <c r="C2998" s="122"/>
      <c r="D2998" s="1" t="s">
        <v>9162</v>
      </c>
      <c r="E2998" s="160" t="s">
        <v>9161</v>
      </c>
      <c r="F2998" s="59" t="s">
        <v>851</v>
      </c>
      <c r="G2998" s="59" t="s">
        <v>503</v>
      </c>
      <c r="H2998" s="59" t="s">
        <v>747</v>
      </c>
      <c r="I2998" s="9"/>
    </row>
    <row r="2999" spans="2:9" x14ac:dyDescent="0.15">
      <c r="B2999" s="5" t="s">
        <v>46</v>
      </c>
      <c r="C2999" s="122"/>
      <c r="D2999" s="1" t="s">
        <v>9163</v>
      </c>
      <c r="E2999" s="160" t="s">
        <v>9161</v>
      </c>
      <c r="F2999" s="59" t="s">
        <v>851</v>
      </c>
      <c r="G2999" s="59" t="s">
        <v>503</v>
      </c>
      <c r="H2999" s="59" t="s">
        <v>747</v>
      </c>
      <c r="I2999" s="9"/>
    </row>
    <row r="3000" spans="2:9" x14ac:dyDescent="0.15">
      <c r="B3000" s="5" t="s">
        <v>47</v>
      </c>
      <c r="C3000" s="122"/>
      <c r="D3000" s="1" t="s">
        <v>2265</v>
      </c>
      <c r="E3000" s="33" t="s">
        <v>2235</v>
      </c>
      <c r="F3000" s="59"/>
      <c r="G3000" s="59"/>
      <c r="H3000" s="59"/>
      <c r="I3000" s="9"/>
    </row>
    <row r="3001" spans="2:9" x14ac:dyDescent="0.15">
      <c r="B3001" s="7"/>
      <c r="E3001" s="40"/>
      <c r="F3001" s="4"/>
      <c r="G3001" s="4"/>
      <c r="H3001" s="4"/>
    </row>
    <row r="3002" spans="2:9" x14ac:dyDescent="0.15">
      <c r="B3002" s="2" t="s">
        <v>10032</v>
      </c>
    </row>
    <row r="3003" spans="2:9" x14ac:dyDescent="0.15">
      <c r="B3003" s="452" t="s">
        <v>674</v>
      </c>
      <c r="C3003" s="453"/>
      <c r="D3003" s="454" t="s">
        <v>9612</v>
      </c>
      <c r="E3003" s="454"/>
      <c r="F3003" s="454"/>
      <c r="G3003" s="454"/>
      <c r="H3003" s="454"/>
      <c r="I3003" s="454"/>
    </row>
    <row r="3004" spans="2:9" x14ac:dyDescent="0.15">
      <c r="B3004" s="452" t="s">
        <v>706</v>
      </c>
      <c r="C3004" s="453"/>
      <c r="D3004" s="454" t="s">
        <v>2281</v>
      </c>
      <c r="E3004" s="454"/>
      <c r="F3004" s="454"/>
      <c r="G3004" s="454"/>
      <c r="H3004" s="454"/>
      <c r="I3004" s="454"/>
    </row>
    <row r="3005" spans="2:9" x14ac:dyDescent="0.15">
      <c r="B3005" s="452" t="s">
        <v>44</v>
      </c>
      <c r="C3005" s="453"/>
      <c r="D3005" s="455" t="s">
        <v>9587</v>
      </c>
      <c r="E3005" s="456"/>
      <c r="F3005" s="456"/>
      <c r="G3005" s="456"/>
      <c r="H3005" s="456"/>
      <c r="I3005" s="457"/>
    </row>
    <row r="3006" spans="2:9" x14ac:dyDescent="0.15">
      <c r="B3006" s="452" t="s">
        <v>705</v>
      </c>
      <c r="C3006" s="453"/>
      <c r="D3006" s="454" t="s">
        <v>9617</v>
      </c>
      <c r="E3006" s="454"/>
      <c r="F3006" s="454"/>
      <c r="G3006" s="454"/>
      <c r="H3006" s="454"/>
      <c r="I3006" s="454"/>
    </row>
    <row r="3007" spans="2:9" x14ac:dyDescent="0.15">
      <c r="B3007" s="452" t="s">
        <v>673</v>
      </c>
      <c r="C3007" s="453"/>
      <c r="D3007" s="454" t="s">
        <v>2259</v>
      </c>
      <c r="E3007" s="454"/>
      <c r="F3007" s="454"/>
      <c r="G3007" s="454"/>
      <c r="H3007" s="454"/>
      <c r="I3007" s="454"/>
    </row>
    <row r="3008" spans="2:9" x14ac:dyDescent="0.15">
      <c r="B3008" s="56" t="s">
        <v>58</v>
      </c>
      <c r="C3008" s="56" t="s">
        <v>59</v>
      </c>
      <c r="D3008" s="64" t="s">
        <v>674</v>
      </c>
      <c r="E3008" s="64" t="s">
        <v>706</v>
      </c>
      <c r="F3008" s="64" t="s">
        <v>707</v>
      </c>
      <c r="G3008" s="64" t="s">
        <v>708</v>
      </c>
      <c r="H3008" s="64" t="s">
        <v>709</v>
      </c>
      <c r="I3008" s="59" t="s">
        <v>749</v>
      </c>
    </row>
    <row r="3009" spans="2:9" x14ac:dyDescent="0.15">
      <c r="B3009" s="260" t="s">
        <v>61</v>
      </c>
      <c r="C3009" s="122"/>
      <c r="D3009" s="116" t="s">
        <v>10033</v>
      </c>
      <c r="E3009" s="401" t="s">
        <v>9823</v>
      </c>
      <c r="F3009" s="292" t="s">
        <v>62</v>
      </c>
      <c r="G3009" s="292" t="s">
        <v>983</v>
      </c>
      <c r="H3009" s="292" t="s">
        <v>747</v>
      </c>
      <c r="I3009" s="295" t="s">
        <v>2326</v>
      </c>
    </row>
    <row r="3010" spans="2:9" x14ac:dyDescent="0.15">
      <c r="B3010" s="260" t="s">
        <v>19</v>
      </c>
      <c r="C3010" s="122"/>
      <c r="D3010" s="116" t="s">
        <v>10034</v>
      </c>
      <c r="E3010" s="401" t="s">
        <v>9823</v>
      </c>
      <c r="F3010" s="292" t="s">
        <v>62</v>
      </c>
      <c r="G3010" s="292" t="s">
        <v>983</v>
      </c>
      <c r="H3010" s="292" t="s">
        <v>747</v>
      </c>
      <c r="I3010" s="295" t="s">
        <v>2326</v>
      </c>
    </row>
    <row r="3011" spans="2:9" x14ac:dyDescent="0.15">
      <c r="B3011" s="260" t="s">
        <v>69</v>
      </c>
      <c r="C3011" s="122"/>
      <c r="D3011" s="116" t="s">
        <v>10035</v>
      </c>
      <c r="E3011" s="401" t="s">
        <v>9823</v>
      </c>
      <c r="F3011" s="292" t="s">
        <v>62</v>
      </c>
      <c r="G3011" s="292" t="s">
        <v>983</v>
      </c>
      <c r="H3011" s="292" t="s">
        <v>747</v>
      </c>
      <c r="I3011" s="295" t="s">
        <v>2326</v>
      </c>
    </row>
    <row r="3012" spans="2:9" x14ac:dyDescent="0.15">
      <c r="B3012" s="260" t="s">
        <v>161</v>
      </c>
      <c r="C3012" s="122"/>
      <c r="D3012" s="116" t="s">
        <v>10036</v>
      </c>
      <c r="E3012" s="401" t="s">
        <v>9823</v>
      </c>
      <c r="F3012" s="292" t="s">
        <v>62</v>
      </c>
      <c r="G3012" s="292" t="s">
        <v>983</v>
      </c>
      <c r="H3012" s="292" t="s">
        <v>747</v>
      </c>
      <c r="I3012" s="295" t="s">
        <v>2326</v>
      </c>
    </row>
    <row r="3013" spans="2:9" x14ac:dyDescent="0.15">
      <c r="B3013" s="260" t="s">
        <v>407</v>
      </c>
      <c r="C3013" s="122"/>
      <c r="D3013" s="116" t="s">
        <v>10037</v>
      </c>
      <c r="E3013" s="401" t="s">
        <v>9823</v>
      </c>
      <c r="F3013" s="292" t="s">
        <v>62</v>
      </c>
      <c r="G3013" s="292" t="s">
        <v>983</v>
      </c>
      <c r="H3013" s="292" t="s">
        <v>747</v>
      </c>
      <c r="I3013" s="295" t="s">
        <v>2326</v>
      </c>
    </row>
    <row r="3014" spans="2:9" x14ac:dyDescent="0.15">
      <c r="B3014" s="260" t="s">
        <v>408</v>
      </c>
      <c r="C3014" s="122"/>
      <c r="D3014" s="116" t="s">
        <v>10038</v>
      </c>
      <c r="E3014" s="401" t="s">
        <v>9823</v>
      </c>
      <c r="F3014" s="292" t="s">
        <v>62</v>
      </c>
      <c r="G3014" s="292" t="s">
        <v>983</v>
      </c>
      <c r="H3014" s="292" t="s">
        <v>747</v>
      </c>
      <c r="I3014" s="295" t="s">
        <v>2326</v>
      </c>
    </row>
    <row r="3015" spans="2:9" x14ac:dyDescent="0.15">
      <c r="B3015" s="260" t="s">
        <v>47</v>
      </c>
      <c r="C3015" s="122"/>
      <c r="D3015" s="116" t="s">
        <v>2265</v>
      </c>
      <c r="E3015" s="402" t="s">
        <v>2235</v>
      </c>
      <c r="F3015" s="292"/>
      <c r="G3015" s="292"/>
      <c r="H3015" s="292"/>
      <c r="I3015" s="295"/>
    </row>
    <row r="3016" spans="2:9" x14ac:dyDescent="0.15">
      <c r="B3016" s="7"/>
      <c r="E3016" s="40"/>
      <c r="F3016" s="4"/>
      <c r="G3016" s="4"/>
      <c r="H3016" s="4"/>
    </row>
    <row r="3017" spans="2:9" x14ac:dyDescent="0.15">
      <c r="B3017" s="2" t="s">
        <v>10032</v>
      </c>
    </row>
    <row r="3018" spans="2:9" x14ac:dyDescent="0.15">
      <c r="B3018" s="452" t="s">
        <v>674</v>
      </c>
      <c r="C3018" s="453"/>
      <c r="D3018" s="454" t="s">
        <v>9613</v>
      </c>
      <c r="E3018" s="454"/>
      <c r="F3018" s="454"/>
      <c r="G3018" s="454"/>
      <c r="H3018" s="454"/>
      <c r="I3018" s="454"/>
    </row>
    <row r="3019" spans="2:9" x14ac:dyDescent="0.15">
      <c r="B3019" s="452" t="s">
        <v>706</v>
      </c>
      <c r="C3019" s="453"/>
      <c r="D3019" s="454" t="s">
        <v>2281</v>
      </c>
      <c r="E3019" s="454"/>
      <c r="F3019" s="454"/>
      <c r="G3019" s="454"/>
      <c r="H3019" s="454"/>
      <c r="I3019" s="454"/>
    </row>
    <row r="3020" spans="2:9" x14ac:dyDescent="0.15">
      <c r="B3020" s="452" t="s">
        <v>44</v>
      </c>
      <c r="C3020" s="453"/>
      <c r="D3020" s="455" t="s">
        <v>9614</v>
      </c>
      <c r="E3020" s="456"/>
      <c r="F3020" s="456"/>
      <c r="G3020" s="456"/>
      <c r="H3020" s="456"/>
      <c r="I3020" s="457"/>
    </row>
    <row r="3021" spans="2:9" x14ac:dyDescent="0.15">
      <c r="B3021" s="452" t="s">
        <v>705</v>
      </c>
      <c r="C3021" s="453"/>
      <c r="D3021" s="454" t="s">
        <v>9617</v>
      </c>
      <c r="E3021" s="454"/>
      <c r="F3021" s="454"/>
      <c r="G3021" s="454"/>
      <c r="H3021" s="454"/>
      <c r="I3021" s="454"/>
    </row>
    <row r="3022" spans="2:9" x14ac:dyDescent="0.15">
      <c r="B3022" s="452" t="s">
        <v>673</v>
      </c>
      <c r="C3022" s="453"/>
      <c r="D3022" s="454" t="s">
        <v>2259</v>
      </c>
      <c r="E3022" s="454"/>
      <c r="F3022" s="454"/>
      <c r="G3022" s="454"/>
      <c r="H3022" s="454"/>
      <c r="I3022" s="454"/>
    </row>
    <row r="3023" spans="2:9" x14ac:dyDescent="0.15">
      <c r="B3023" s="56" t="s">
        <v>58</v>
      </c>
      <c r="C3023" s="56" t="s">
        <v>59</v>
      </c>
      <c r="D3023" s="64" t="s">
        <v>674</v>
      </c>
      <c r="E3023" s="64" t="s">
        <v>706</v>
      </c>
      <c r="F3023" s="64" t="s">
        <v>707</v>
      </c>
      <c r="G3023" s="64" t="s">
        <v>708</v>
      </c>
      <c r="H3023" s="64" t="s">
        <v>709</v>
      </c>
      <c r="I3023" s="59" t="s">
        <v>749</v>
      </c>
    </row>
    <row r="3024" spans="2:9" x14ac:dyDescent="0.15">
      <c r="B3024" s="260" t="s">
        <v>61</v>
      </c>
      <c r="C3024" s="122"/>
      <c r="D3024" s="116" t="s">
        <v>10039</v>
      </c>
      <c r="E3024" s="401" t="s">
        <v>9823</v>
      </c>
      <c r="F3024" s="292" t="s">
        <v>62</v>
      </c>
      <c r="G3024" s="292" t="s">
        <v>983</v>
      </c>
      <c r="H3024" s="292" t="s">
        <v>747</v>
      </c>
      <c r="I3024" s="295" t="s">
        <v>2326</v>
      </c>
    </row>
    <row r="3025" spans="2:9" x14ac:dyDescent="0.15">
      <c r="B3025" s="260" t="s">
        <v>19</v>
      </c>
      <c r="C3025" s="122"/>
      <c r="D3025" s="116" t="s">
        <v>10041</v>
      </c>
      <c r="E3025" s="402" t="s">
        <v>9825</v>
      </c>
      <c r="F3025" s="292"/>
      <c r="G3025" s="292"/>
      <c r="H3025" s="292"/>
      <c r="I3025" s="295"/>
    </row>
    <row r="3026" spans="2:9" x14ac:dyDescent="0.15">
      <c r="B3026" s="260" t="s">
        <v>69</v>
      </c>
      <c r="C3026" s="122"/>
      <c r="D3026" s="116" t="s">
        <v>10040</v>
      </c>
      <c r="E3026" s="401" t="s">
        <v>9823</v>
      </c>
      <c r="F3026" s="292" t="s">
        <v>62</v>
      </c>
      <c r="G3026" s="292" t="s">
        <v>983</v>
      </c>
      <c r="H3026" s="292" t="s">
        <v>747</v>
      </c>
      <c r="I3026" s="295" t="s">
        <v>2326</v>
      </c>
    </row>
    <row r="3027" spans="2:9" x14ac:dyDescent="0.15">
      <c r="B3027" s="260" t="s">
        <v>161</v>
      </c>
      <c r="C3027" s="122"/>
      <c r="D3027" s="116" t="s">
        <v>10042</v>
      </c>
      <c r="E3027" s="402" t="s">
        <v>9825</v>
      </c>
      <c r="F3027" s="292"/>
      <c r="G3027" s="292"/>
      <c r="H3027" s="292"/>
      <c r="I3027" s="295"/>
    </row>
    <row r="3028" spans="2:9" x14ac:dyDescent="0.15">
      <c r="B3028" s="260" t="s">
        <v>855</v>
      </c>
      <c r="C3028" s="122"/>
      <c r="D3028" s="116" t="s">
        <v>2265</v>
      </c>
      <c r="E3028" s="402" t="s">
        <v>2235</v>
      </c>
      <c r="F3028" s="292"/>
      <c r="G3028" s="292"/>
      <c r="H3028" s="292"/>
      <c r="I3028" s="295"/>
    </row>
    <row r="3029" spans="2:9" x14ac:dyDescent="0.15">
      <c r="B3029" s="7"/>
      <c r="C3029" s="250"/>
      <c r="D3029" s="8"/>
      <c r="E3029" s="35"/>
      <c r="F3029" s="4"/>
      <c r="G3029" s="4"/>
      <c r="H3029" s="4"/>
    </row>
    <row r="3030" spans="2:9" x14ac:dyDescent="0.15">
      <c r="B3030" s="2" t="s">
        <v>3230</v>
      </c>
    </row>
    <row r="3031" spans="2:9" x14ac:dyDescent="0.15">
      <c r="B3031" s="452" t="s">
        <v>674</v>
      </c>
      <c r="C3031" s="453"/>
      <c r="D3031" s="454" t="s">
        <v>3234</v>
      </c>
      <c r="E3031" s="454"/>
      <c r="F3031" s="454"/>
      <c r="G3031" s="454"/>
      <c r="H3031" s="454"/>
      <c r="I3031" s="454"/>
    </row>
    <row r="3032" spans="2:9" x14ac:dyDescent="0.15">
      <c r="B3032" s="452" t="s">
        <v>706</v>
      </c>
      <c r="C3032" s="453"/>
      <c r="D3032" s="455" t="s">
        <v>3231</v>
      </c>
      <c r="E3032" s="456"/>
      <c r="F3032" s="456"/>
      <c r="G3032" s="456"/>
      <c r="H3032" s="456"/>
      <c r="I3032" s="457"/>
    </row>
    <row r="3033" spans="2:9" x14ac:dyDescent="0.15">
      <c r="B3033" s="452" t="s">
        <v>44</v>
      </c>
      <c r="C3033" s="453"/>
      <c r="D3033" s="455" t="s">
        <v>3286</v>
      </c>
      <c r="E3033" s="456"/>
      <c r="F3033" s="456"/>
      <c r="G3033" s="456"/>
      <c r="H3033" s="456"/>
      <c r="I3033" s="457"/>
    </row>
    <row r="3034" spans="2:9" x14ac:dyDescent="0.15">
      <c r="B3034" s="452" t="s">
        <v>705</v>
      </c>
      <c r="C3034" s="453"/>
      <c r="D3034" s="455" t="s">
        <v>3232</v>
      </c>
      <c r="E3034" s="456"/>
      <c r="F3034" s="456"/>
      <c r="G3034" s="456"/>
      <c r="H3034" s="456"/>
      <c r="I3034" s="457"/>
    </row>
    <row r="3035" spans="2:9" x14ac:dyDescent="0.15">
      <c r="B3035" s="452" t="s">
        <v>673</v>
      </c>
      <c r="C3035" s="453"/>
      <c r="D3035" s="455" t="s">
        <v>3233</v>
      </c>
      <c r="E3035" s="456"/>
      <c r="F3035" s="456"/>
      <c r="G3035" s="456"/>
      <c r="H3035" s="456"/>
      <c r="I3035" s="457"/>
    </row>
    <row r="3036" spans="2:9" x14ac:dyDescent="0.15">
      <c r="B3036" s="56" t="s">
        <v>58</v>
      </c>
      <c r="C3036" s="56" t="s">
        <v>59</v>
      </c>
      <c r="D3036" s="64" t="s">
        <v>674</v>
      </c>
      <c r="E3036" s="64" t="s">
        <v>706</v>
      </c>
      <c r="F3036" s="64" t="s">
        <v>707</v>
      </c>
      <c r="G3036" s="64" t="s">
        <v>708</v>
      </c>
      <c r="H3036" s="64" t="s">
        <v>709</v>
      </c>
      <c r="I3036" s="59" t="s">
        <v>749</v>
      </c>
    </row>
    <row r="3037" spans="2:9" x14ac:dyDescent="0.15">
      <c r="B3037" s="5" t="s">
        <v>3186</v>
      </c>
      <c r="C3037" s="6" t="s">
        <v>3186</v>
      </c>
      <c r="D3037" s="9" t="s">
        <v>3187</v>
      </c>
      <c r="E3037" s="1" t="s">
        <v>3188</v>
      </c>
      <c r="F3037" s="63" t="s">
        <v>3189</v>
      </c>
      <c r="G3037" s="1" t="s">
        <v>3189</v>
      </c>
      <c r="H3037" s="59" t="s">
        <v>710</v>
      </c>
      <c r="I3037" s="12"/>
    </row>
    <row r="3038" spans="2:9" x14ac:dyDescent="0.15">
      <c r="B3038" s="5" t="s">
        <v>3186</v>
      </c>
      <c r="C3038" s="6" t="s">
        <v>3190</v>
      </c>
      <c r="D3038" s="9" t="s">
        <v>3191</v>
      </c>
      <c r="E3038" s="1" t="s">
        <v>3188</v>
      </c>
      <c r="F3038" s="63" t="s">
        <v>3192</v>
      </c>
      <c r="G3038" s="1" t="s">
        <v>3193</v>
      </c>
      <c r="H3038" s="59" t="s">
        <v>710</v>
      </c>
      <c r="I3038" s="66"/>
    </row>
    <row r="3039" spans="2:9" x14ac:dyDescent="0.15">
      <c r="B3039" s="5" t="s">
        <v>3186</v>
      </c>
      <c r="C3039" s="6" t="s">
        <v>3194</v>
      </c>
      <c r="D3039" s="1" t="s">
        <v>3195</v>
      </c>
      <c r="E3039" s="1" t="s">
        <v>3188</v>
      </c>
      <c r="F3039" s="63" t="s">
        <v>3196</v>
      </c>
      <c r="G3039" s="1" t="s">
        <v>3193</v>
      </c>
      <c r="H3039" s="59" t="s">
        <v>710</v>
      </c>
      <c r="I3039" s="66"/>
    </row>
    <row r="3040" spans="2:9" x14ac:dyDescent="0.15">
      <c r="B3040" s="5" t="s">
        <v>3186</v>
      </c>
      <c r="C3040" s="6" t="s">
        <v>3197</v>
      </c>
      <c r="D3040" s="9" t="s">
        <v>3198</v>
      </c>
      <c r="E3040" s="1" t="s">
        <v>3188</v>
      </c>
      <c r="F3040" s="63" t="s">
        <v>3193</v>
      </c>
      <c r="G3040" s="1" t="s">
        <v>3193</v>
      </c>
      <c r="H3040" s="59" t="s">
        <v>710</v>
      </c>
      <c r="I3040" s="66"/>
    </row>
    <row r="3041" spans="2:9" x14ac:dyDescent="0.15">
      <c r="B3041" s="5" t="s">
        <v>3199</v>
      </c>
      <c r="C3041" s="6" t="s">
        <v>3200</v>
      </c>
      <c r="D3041" s="9" t="s">
        <v>3201</v>
      </c>
      <c r="E3041" s="1" t="s">
        <v>3188</v>
      </c>
      <c r="F3041" s="63" t="s">
        <v>3196</v>
      </c>
      <c r="G3041" s="1" t="s">
        <v>3196</v>
      </c>
      <c r="H3041" s="59" t="s">
        <v>710</v>
      </c>
      <c r="I3041" s="66"/>
    </row>
    <row r="3042" spans="2:9" x14ac:dyDescent="0.15">
      <c r="B3042" s="5" t="s">
        <v>3202</v>
      </c>
      <c r="C3042" s="6" t="s">
        <v>3203</v>
      </c>
      <c r="D3042" s="1" t="s">
        <v>3204</v>
      </c>
      <c r="E3042" s="1" t="s">
        <v>3188</v>
      </c>
      <c r="F3042" s="63" t="s">
        <v>3189</v>
      </c>
      <c r="G3042" s="1" t="s">
        <v>3193</v>
      </c>
      <c r="H3042" s="59" t="s">
        <v>710</v>
      </c>
      <c r="I3042" s="66"/>
    </row>
    <row r="3043" spans="2:9" x14ac:dyDescent="0.15">
      <c r="B3043" s="5" t="s">
        <v>3202</v>
      </c>
      <c r="C3043" s="6" t="s">
        <v>3205</v>
      </c>
      <c r="D3043" s="1" t="s">
        <v>3206</v>
      </c>
      <c r="E3043" s="1" t="s">
        <v>3207</v>
      </c>
      <c r="F3043" s="63" t="s">
        <v>63</v>
      </c>
      <c r="G3043" s="1" t="s">
        <v>3193</v>
      </c>
      <c r="H3043" s="59" t="s">
        <v>710</v>
      </c>
      <c r="I3043" s="66"/>
    </row>
    <row r="3044" spans="2:9" x14ac:dyDescent="0.15">
      <c r="B3044" s="5" t="s">
        <v>3202</v>
      </c>
      <c r="C3044" s="6" t="s">
        <v>3208</v>
      </c>
      <c r="D3044" s="9" t="s">
        <v>3209</v>
      </c>
      <c r="E3044" s="1" t="s">
        <v>3210</v>
      </c>
      <c r="F3044" s="63" t="s">
        <v>3189</v>
      </c>
      <c r="G3044" s="1" t="s">
        <v>3193</v>
      </c>
      <c r="H3044" s="59" t="s">
        <v>710</v>
      </c>
      <c r="I3044" s="66"/>
    </row>
    <row r="3045" spans="2:9" x14ac:dyDescent="0.15">
      <c r="B3045" s="5" t="s">
        <v>3211</v>
      </c>
      <c r="C3045" s="6" t="s">
        <v>3199</v>
      </c>
      <c r="D3045" s="1" t="s">
        <v>3212</v>
      </c>
      <c r="E3045" s="1" t="s">
        <v>3210</v>
      </c>
      <c r="F3045" s="63" t="s">
        <v>3189</v>
      </c>
      <c r="G3045" s="1" t="s">
        <v>3189</v>
      </c>
      <c r="H3045" s="59" t="s">
        <v>710</v>
      </c>
      <c r="I3045" s="66"/>
    </row>
    <row r="3046" spans="2:9" x14ac:dyDescent="0.15">
      <c r="B3046" s="5" t="s">
        <v>3190</v>
      </c>
      <c r="C3046" s="6" t="s">
        <v>3211</v>
      </c>
      <c r="D3046" s="3" t="s">
        <v>3213</v>
      </c>
      <c r="E3046" s="1" t="s">
        <v>3188</v>
      </c>
      <c r="F3046" s="63" t="s">
        <v>3193</v>
      </c>
      <c r="G3046" s="1" t="s">
        <v>3193</v>
      </c>
      <c r="H3046" s="59" t="s">
        <v>710</v>
      </c>
      <c r="I3046" s="66"/>
    </row>
    <row r="3047" spans="2:9" x14ac:dyDescent="0.15">
      <c r="B3047" s="5" t="s">
        <v>3211</v>
      </c>
      <c r="C3047" s="6" t="s">
        <v>3214</v>
      </c>
      <c r="D3047" s="1" t="s">
        <v>3215</v>
      </c>
      <c r="E3047" s="1" t="s">
        <v>3188</v>
      </c>
      <c r="F3047" s="63" t="s">
        <v>3193</v>
      </c>
      <c r="G3047" s="1" t="s">
        <v>3193</v>
      </c>
      <c r="H3047" s="59" t="s">
        <v>710</v>
      </c>
      <c r="I3047" s="66"/>
    </row>
    <row r="3048" spans="2:9" x14ac:dyDescent="0.15">
      <c r="B3048" s="5" t="s">
        <v>3211</v>
      </c>
      <c r="C3048" s="6" t="s">
        <v>3197</v>
      </c>
      <c r="D3048" s="60" t="s">
        <v>3216</v>
      </c>
      <c r="E3048" s="1" t="s">
        <v>3188</v>
      </c>
      <c r="F3048" s="63" t="s">
        <v>3193</v>
      </c>
      <c r="G3048" s="1" t="s">
        <v>3193</v>
      </c>
      <c r="H3048" s="59" t="s">
        <v>710</v>
      </c>
      <c r="I3048" s="66"/>
    </row>
    <row r="3049" spans="2:9" x14ac:dyDescent="0.15">
      <c r="B3049" s="5" t="s">
        <v>3211</v>
      </c>
      <c r="C3049" s="6" t="s">
        <v>3217</v>
      </c>
      <c r="D3049" s="1" t="s">
        <v>3218</v>
      </c>
      <c r="E3049" s="1" t="s">
        <v>3188</v>
      </c>
      <c r="F3049" s="63" t="s">
        <v>3193</v>
      </c>
      <c r="G3049" s="1" t="s">
        <v>3193</v>
      </c>
      <c r="H3049" s="59" t="s">
        <v>710</v>
      </c>
      <c r="I3049" s="66"/>
    </row>
    <row r="3050" spans="2:9" x14ac:dyDescent="0.15">
      <c r="B3050" s="5" t="s">
        <v>3211</v>
      </c>
      <c r="C3050" s="6" t="s">
        <v>3219</v>
      </c>
      <c r="D3050" s="9" t="s">
        <v>3220</v>
      </c>
      <c r="E3050" s="1" t="s">
        <v>3188</v>
      </c>
      <c r="F3050" s="63" t="s">
        <v>3189</v>
      </c>
      <c r="G3050" s="1" t="s">
        <v>3193</v>
      </c>
      <c r="H3050" s="59" t="s">
        <v>710</v>
      </c>
      <c r="I3050" s="66"/>
    </row>
    <row r="3051" spans="2:9" x14ac:dyDescent="0.15">
      <c r="B3051" s="5" t="s">
        <v>3211</v>
      </c>
      <c r="C3051" s="6" t="s">
        <v>3205</v>
      </c>
      <c r="D3051" s="9" t="s">
        <v>3221</v>
      </c>
      <c r="E3051" s="1" t="s">
        <v>3188</v>
      </c>
      <c r="F3051" s="63" t="s">
        <v>3193</v>
      </c>
      <c r="G3051" s="1" t="s">
        <v>3193</v>
      </c>
      <c r="H3051" s="59" t="s">
        <v>710</v>
      </c>
      <c r="I3051" s="66"/>
    </row>
    <row r="3052" spans="2:9" x14ac:dyDescent="0.15">
      <c r="B3052" s="5" t="s">
        <v>3211</v>
      </c>
      <c r="C3052" s="6" t="s">
        <v>3208</v>
      </c>
      <c r="D3052" s="9" t="s">
        <v>3222</v>
      </c>
      <c r="E3052" s="1" t="s">
        <v>3188</v>
      </c>
      <c r="F3052" s="63" t="s">
        <v>63</v>
      </c>
      <c r="G3052" s="1" t="s">
        <v>3193</v>
      </c>
      <c r="H3052" s="59" t="s">
        <v>710</v>
      </c>
      <c r="I3052" s="66"/>
    </row>
    <row r="3053" spans="2:9" x14ac:dyDescent="0.15">
      <c r="B3053" s="5" t="s">
        <v>3194</v>
      </c>
      <c r="C3053" s="6" t="s">
        <v>3202</v>
      </c>
      <c r="D3053" s="9" t="s">
        <v>3223</v>
      </c>
      <c r="E3053" s="1" t="s">
        <v>3188</v>
      </c>
      <c r="F3053" s="63" t="s">
        <v>3193</v>
      </c>
      <c r="G3053" s="1" t="s">
        <v>63</v>
      </c>
      <c r="H3053" s="59" t="s">
        <v>710</v>
      </c>
      <c r="I3053" s="9"/>
    </row>
    <row r="3054" spans="2:9" x14ac:dyDescent="0.15">
      <c r="B3054" s="5" t="s">
        <v>3194</v>
      </c>
      <c r="C3054" s="6" t="s">
        <v>3211</v>
      </c>
      <c r="D3054" s="9" t="s">
        <v>3224</v>
      </c>
      <c r="E3054" s="1" t="s">
        <v>3188</v>
      </c>
      <c r="F3054" s="63" t="s">
        <v>3193</v>
      </c>
      <c r="G3054" s="1" t="s">
        <v>3193</v>
      </c>
      <c r="H3054" s="59" t="s">
        <v>710</v>
      </c>
      <c r="I3054" s="9"/>
    </row>
    <row r="3055" spans="2:9" x14ac:dyDescent="0.15">
      <c r="B3055" s="5" t="s">
        <v>3225</v>
      </c>
      <c r="C3055" s="6" t="s">
        <v>3226</v>
      </c>
      <c r="D3055" s="9" t="s">
        <v>3227</v>
      </c>
      <c r="E3055" s="1"/>
      <c r="F3055" s="63"/>
      <c r="G3055" s="1"/>
      <c r="H3055" s="59"/>
      <c r="I3055" s="9"/>
    </row>
    <row r="3056" spans="2:9" x14ac:dyDescent="0.15">
      <c r="B3056" s="5" t="s">
        <v>3228</v>
      </c>
      <c r="C3056" s="6"/>
      <c r="D3056" s="9" t="s">
        <v>3229</v>
      </c>
      <c r="E3056" s="1"/>
      <c r="F3056" s="63"/>
      <c r="G3056" s="1"/>
      <c r="H3056" s="59"/>
      <c r="I3056" s="9"/>
    </row>
    <row r="3057" spans="2:10" x14ac:dyDescent="0.15">
      <c r="B3057" s="7"/>
      <c r="E3057" s="8"/>
      <c r="F3057" s="10"/>
      <c r="G3057" s="8"/>
      <c r="H3057" s="4"/>
    </row>
    <row r="3058" spans="2:10" x14ac:dyDescent="0.15">
      <c r="B3058" s="2" t="s">
        <v>3230</v>
      </c>
    </row>
    <row r="3059" spans="2:10" x14ac:dyDescent="0.15">
      <c r="B3059" s="452" t="s">
        <v>674</v>
      </c>
      <c r="C3059" s="453"/>
      <c r="D3059" s="454" t="s">
        <v>3250</v>
      </c>
      <c r="E3059" s="454"/>
      <c r="F3059" s="454"/>
      <c r="G3059" s="454"/>
      <c r="H3059" s="454"/>
      <c r="I3059" s="454"/>
    </row>
    <row r="3060" spans="2:10" x14ac:dyDescent="0.15">
      <c r="B3060" s="452" t="s">
        <v>706</v>
      </c>
      <c r="C3060" s="453"/>
      <c r="D3060" s="455" t="s">
        <v>3249</v>
      </c>
      <c r="E3060" s="456"/>
      <c r="F3060" s="456"/>
      <c r="G3060" s="456"/>
      <c r="H3060" s="456"/>
      <c r="I3060" s="457"/>
    </row>
    <row r="3061" spans="2:10" x14ac:dyDescent="0.15">
      <c r="B3061" s="452" t="s">
        <v>44</v>
      </c>
      <c r="C3061" s="453"/>
      <c r="D3061" s="455" t="s">
        <v>3181</v>
      </c>
      <c r="E3061" s="456"/>
      <c r="F3061" s="456"/>
      <c r="G3061" s="456"/>
      <c r="H3061" s="456"/>
      <c r="I3061" s="457"/>
    </row>
    <row r="3062" spans="2:10" x14ac:dyDescent="0.15">
      <c r="B3062" s="452" t="s">
        <v>705</v>
      </c>
      <c r="C3062" s="453"/>
      <c r="D3062" s="455" t="s">
        <v>3232</v>
      </c>
      <c r="E3062" s="456"/>
      <c r="F3062" s="456"/>
      <c r="G3062" s="456"/>
      <c r="H3062" s="456"/>
      <c r="I3062" s="457"/>
    </row>
    <row r="3063" spans="2:10" x14ac:dyDescent="0.15">
      <c r="B3063" s="452" t="s">
        <v>673</v>
      </c>
      <c r="C3063" s="453"/>
      <c r="D3063" s="455" t="s">
        <v>3233</v>
      </c>
      <c r="E3063" s="456"/>
      <c r="F3063" s="456"/>
      <c r="G3063" s="456"/>
      <c r="H3063" s="456"/>
      <c r="I3063" s="457"/>
    </row>
    <row r="3064" spans="2:10" x14ac:dyDescent="0.15">
      <c r="B3064" s="56" t="s">
        <v>58</v>
      </c>
      <c r="C3064" s="56" t="s">
        <v>59</v>
      </c>
      <c r="D3064" s="64" t="s">
        <v>674</v>
      </c>
      <c r="E3064" s="64" t="s">
        <v>706</v>
      </c>
      <c r="F3064" s="64" t="s">
        <v>707</v>
      </c>
      <c r="G3064" s="64" t="s">
        <v>708</v>
      </c>
      <c r="H3064" s="64" t="s">
        <v>709</v>
      </c>
      <c r="I3064" s="59" t="s">
        <v>749</v>
      </c>
    </row>
    <row r="3065" spans="2:10" x14ac:dyDescent="0.15">
      <c r="B3065" s="5" t="s">
        <v>3235</v>
      </c>
      <c r="C3065" s="6"/>
      <c r="D3065" s="1" t="s">
        <v>3236</v>
      </c>
      <c r="E3065" s="11" t="s">
        <v>3237</v>
      </c>
      <c r="F3065" s="63" t="s">
        <v>3238</v>
      </c>
      <c r="G3065" s="1" t="s">
        <v>3239</v>
      </c>
      <c r="H3065" s="59" t="s">
        <v>3240</v>
      </c>
      <c r="I3065" s="218"/>
    </row>
    <row r="3066" spans="2:10" x14ac:dyDescent="0.15">
      <c r="B3066" s="5" t="s">
        <v>3241</v>
      </c>
      <c r="C3066" s="6"/>
      <c r="D3066" s="9" t="s">
        <v>3242</v>
      </c>
      <c r="E3066" s="11" t="s">
        <v>3243</v>
      </c>
      <c r="F3066" s="63" t="s">
        <v>3238</v>
      </c>
      <c r="G3066" s="1" t="s">
        <v>3244</v>
      </c>
      <c r="H3066" s="59" t="s">
        <v>3240</v>
      </c>
      <c r="I3066" s="219"/>
    </row>
    <row r="3067" spans="2:10" x14ac:dyDescent="0.15">
      <c r="B3067" s="5" t="s">
        <v>3245</v>
      </c>
      <c r="C3067" s="6"/>
      <c r="D3067" s="1" t="s">
        <v>3246</v>
      </c>
      <c r="E3067" s="11" t="s">
        <v>3243</v>
      </c>
      <c r="F3067" s="63" t="s">
        <v>3238</v>
      </c>
      <c r="G3067" s="1" t="s">
        <v>3244</v>
      </c>
      <c r="H3067" s="59" t="s">
        <v>3240</v>
      </c>
      <c r="I3067" s="219"/>
    </row>
    <row r="3068" spans="2:10" x14ac:dyDescent="0.15">
      <c r="B3068" s="5" t="s">
        <v>3247</v>
      </c>
      <c r="C3068" s="6"/>
      <c r="D3068" s="9" t="s">
        <v>3248</v>
      </c>
      <c r="E3068" s="11" t="s">
        <v>3243</v>
      </c>
      <c r="F3068" s="63" t="s">
        <v>3238</v>
      </c>
      <c r="G3068" s="1" t="s">
        <v>3244</v>
      </c>
      <c r="H3068" s="59" t="s">
        <v>3240</v>
      </c>
      <c r="I3068" s="219"/>
    </row>
    <row r="3069" spans="2:10" x14ac:dyDescent="0.15">
      <c r="B3069" s="7"/>
      <c r="E3069" s="8"/>
      <c r="F3069" s="10"/>
      <c r="G3069" s="8"/>
      <c r="H3069" s="4"/>
    </row>
    <row r="3070" spans="2:10" x14ac:dyDescent="0.15">
      <c r="B3070" s="2" t="s">
        <v>3230</v>
      </c>
    </row>
    <row r="3071" spans="2:10" s="586" customFormat="1" x14ac:dyDescent="0.15">
      <c r="B3071" s="588" t="s">
        <v>674</v>
      </c>
      <c r="C3071" s="589"/>
      <c r="D3071" s="590" t="s">
        <v>3251</v>
      </c>
      <c r="E3071" s="590"/>
      <c r="F3071" s="590"/>
      <c r="G3071" s="590"/>
      <c r="H3071" s="590"/>
      <c r="I3071" s="590"/>
      <c r="J3071" s="591"/>
    </row>
    <row r="3072" spans="2:10" s="586" customFormat="1" x14ac:dyDescent="0.15">
      <c r="B3072" s="588" t="s">
        <v>706</v>
      </c>
      <c r="C3072" s="589"/>
      <c r="D3072" s="592" t="s">
        <v>3252</v>
      </c>
      <c r="E3072" s="593"/>
      <c r="F3072" s="593"/>
      <c r="G3072" s="593"/>
      <c r="H3072" s="593"/>
      <c r="I3072" s="594"/>
      <c r="J3072" s="591"/>
    </row>
    <row r="3073" spans="2:10" s="586" customFormat="1" x14ac:dyDescent="0.15">
      <c r="B3073" s="588" t="s">
        <v>44</v>
      </c>
      <c r="C3073" s="589"/>
      <c r="D3073" s="592" t="s">
        <v>3182</v>
      </c>
      <c r="E3073" s="593"/>
      <c r="F3073" s="593"/>
      <c r="G3073" s="593"/>
      <c r="H3073" s="593"/>
      <c r="I3073" s="594"/>
      <c r="J3073" s="591"/>
    </row>
    <row r="3074" spans="2:10" s="586" customFormat="1" x14ac:dyDescent="0.15">
      <c r="B3074" s="588" t="s">
        <v>705</v>
      </c>
      <c r="C3074" s="589"/>
      <c r="D3074" s="592" t="s">
        <v>3232</v>
      </c>
      <c r="E3074" s="593"/>
      <c r="F3074" s="593"/>
      <c r="G3074" s="593"/>
      <c r="H3074" s="593"/>
      <c r="I3074" s="594"/>
      <c r="J3074" s="591"/>
    </row>
    <row r="3075" spans="2:10" s="586" customFormat="1" x14ac:dyDescent="0.15">
      <c r="B3075" s="588" t="s">
        <v>673</v>
      </c>
      <c r="C3075" s="589"/>
      <c r="D3075" s="592" t="s">
        <v>3233</v>
      </c>
      <c r="E3075" s="593"/>
      <c r="F3075" s="593"/>
      <c r="G3075" s="593"/>
      <c r="H3075" s="593"/>
      <c r="I3075" s="594"/>
      <c r="J3075" s="591"/>
    </row>
    <row r="3076" spans="2:10" s="586" customFormat="1" x14ac:dyDescent="0.15">
      <c r="B3076" s="595" t="s">
        <v>58</v>
      </c>
      <c r="C3076" s="595" t="s">
        <v>59</v>
      </c>
      <c r="D3076" s="596" t="s">
        <v>674</v>
      </c>
      <c r="E3076" s="596" t="s">
        <v>706</v>
      </c>
      <c r="F3076" s="596" t="s">
        <v>707</v>
      </c>
      <c r="G3076" s="596" t="s">
        <v>708</v>
      </c>
      <c r="H3076" s="596" t="s">
        <v>709</v>
      </c>
      <c r="I3076" s="597" t="s">
        <v>749</v>
      </c>
      <c r="J3076" s="591"/>
    </row>
    <row r="3077" spans="2:10" s="586" customFormat="1" x14ac:dyDescent="0.15">
      <c r="B3077" s="598" t="s">
        <v>3253</v>
      </c>
      <c r="C3077" s="599"/>
      <c r="D3077" s="600" t="s">
        <v>3254</v>
      </c>
      <c r="E3077" s="601" t="s">
        <v>3255</v>
      </c>
      <c r="F3077" s="602" t="s">
        <v>3238</v>
      </c>
      <c r="G3077" s="600" t="s">
        <v>3256</v>
      </c>
      <c r="H3077" s="597" t="s">
        <v>3240</v>
      </c>
      <c r="I3077" s="603"/>
      <c r="J3077" s="591"/>
    </row>
    <row r="3078" spans="2:10" s="586" customFormat="1" x14ac:dyDescent="0.15">
      <c r="B3078" s="598" t="s">
        <v>3241</v>
      </c>
      <c r="C3078" s="599"/>
      <c r="D3078" s="604" t="s">
        <v>3257</v>
      </c>
      <c r="E3078" s="601" t="s">
        <v>3255</v>
      </c>
      <c r="F3078" s="602" t="s">
        <v>3258</v>
      </c>
      <c r="G3078" s="600" t="s">
        <v>3259</v>
      </c>
      <c r="H3078" s="597" t="s">
        <v>3240</v>
      </c>
      <c r="I3078" s="605"/>
      <c r="J3078" s="591"/>
    </row>
    <row r="3079" spans="2:10" s="586" customFormat="1" x14ac:dyDescent="0.15">
      <c r="B3079" s="598" t="s">
        <v>3245</v>
      </c>
      <c r="C3079" s="599"/>
      <c r="D3079" s="600" t="s">
        <v>3260</v>
      </c>
      <c r="E3079" s="601" t="s">
        <v>3255</v>
      </c>
      <c r="F3079" s="602" t="s">
        <v>3238</v>
      </c>
      <c r="G3079" s="600" t="s">
        <v>3256</v>
      </c>
      <c r="H3079" s="597" t="s">
        <v>3240</v>
      </c>
      <c r="I3079" s="605"/>
      <c r="J3079" s="591"/>
    </row>
    <row r="3080" spans="2:10" s="586" customFormat="1" x14ac:dyDescent="0.15">
      <c r="B3080" s="598" t="s">
        <v>3261</v>
      </c>
      <c r="C3080" s="599"/>
      <c r="D3080" s="604" t="s">
        <v>3229</v>
      </c>
      <c r="E3080" s="601"/>
      <c r="F3080" s="602"/>
      <c r="G3080" s="600"/>
      <c r="H3080" s="597"/>
      <c r="I3080" s="605"/>
      <c r="J3080" s="591"/>
    </row>
    <row r="3081" spans="2:10" x14ac:dyDescent="0.15">
      <c r="B3081" s="7"/>
      <c r="E3081" s="8"/>
      <c r="F3081" s="10"/>
      <c r="G3081" s="8"/>
      <c r="H3081" s="4"/>
    </row>
    <row r="3082" spans="2:10" x14ac:dyDescent="0.15">
      <c r="B3082" s="2" t="s">
        <v>3230</v>
      </c>
    </row>
    <row r="3083" spans="2:10" x14ac:dyDescent="0.15">
      <c r="B3083" s="452" t="s">
        <v>674</v>
      </c>
      <c r="C3083" s="453"/>
      <c r="D3083" s="454" t="s">
        <v>3262</v>
      </c>
      <c r="E3083" s="454"/>
      <c r="F3083" s="454"/>
      <c r="G3083" s="454"/>
      <c r="H3083" s="454"/>
      <c r="I3083" s="454"/>
    </row>
    <row r="3084" spans="2:10" x14ac:dyDescent="0.15">
      <c r="B3084" s="452" t="s">
        <v>706</v>
      </c>
      <c r="C3084" s="453"/>
      <c r="D3084" s="455" t="s">
        <v>3263</v>
      </c>
      <c r="E3084" s="456"/>
      <c r="F3084" s="456"/>
      <c r="G3084" s="456"/>
      <c r="H3084" s="456"/>
      <c r="I3084" s="457"/>
    </row>
    <row r="3085" spans="2:10" x14ac:dyDescent="0.15">
      <c r="B3085" s="452" t="s">
        <v>44</v>
      </c>
      <c r="C3085" s="453"/>
      <c r="D3085" s="455" t="s">
        <v>3183</v>
      </c>
      <c r="E3085" s="456"/>
      <c r="F3085" s="456"/>
      <c r="G3085" s="456"/>
      <c r="H3085" s="456"/>
      <c r="I3085" s="457"/>
    </row>
    <row r="3086" spans="2:10" x14ac:dyDescent="0.15">
      <c r="B3086" s="452" t="s">
        <v>705</v>
      </c>
      <c r="C3086" s="453"/>
      <c r="D3086" s="455" t="s">
        <v>3232</v>
      </c>
      <c r="E3086" s="456"/>
      <c r="F3086" s="456"/>
      <c r="G3086" s="456"/>
      <c r="H3086" s="456"/>
      <c r="I3086" s="457"/>
    </row>
    <row r="3087" spans="2:10" x14ac:dyDescent="0.15">
      <c r="B3087" s="452" t="s">
        <v>673</v>
      </c>
      <c r="C3087" s="453"/>
      <c r="D3087" s="455" t="s">
        <v>3233</v>
      </c>
      <c r="E3087" s="456"/>
      <c r="F3087" s="456"/>
      <c r="G3087" s="456"/>
      <c r="H3087" s="456"/>
      <c r="I3087" s="457"/>
    </row>
    <row r="3088" spans="2:10" x14ac:dyDescent="0.15">
      <c r="B3088" s="56" t="s">
        <v>58</v>
      </c>
      <c r="C3088" s="56" t="s">
        <v>59</v>
      </c>
      <c r="D3088" s="64" t="s">
        <v>674</v>
      </c>
      <c r="E3088" s="64" t="s">
        <v>706</v>
      </c>
      <c r="F3088" s="64" t="s">
        <v>707</v>
      </c>
      <c r="G3088" s="64" t="s">
        <v>708</v>
      </c>
      <c r="H3088" s="64" t="s">
        <v>709</v>
      </c>
      <c r="I3088" s="59" t="s">
        <v>749</v>
      </c>
    </row>
    <row r="3089" spans="2:10" x14ac:dyDescent="0.15">
      <c r="B3089" s="5" t="s">
        <v>3253</v>
      </c>
      <c r="C3089" s="6"/>
      <c r="D3089" s="1" t="s">
        <v>3264</v>
      </c>
      <c r="E3089" s="11" t="s">
        <v>3265</v>
      </c>
      <c r="F3089" s="63" t="s">
        <v>3238</v>
      </c>
      <c r="G3089" s="1" t="s">
        <v>3256</v>
      </c>
      <c r="H3089" s="59" t="s">
        <v>3240</v>
      </c>
      <c r="I3089" s="218"/>
    </row>
    <row r="3090" spans="2:10" x14ac:dyDescent="0.15">
      <c r="B3090" s="5" t="s">
        <v>3266</v>
      </c>
      <c r="C3090" s="6"/>
      <c r="D3090" s="9" t="s">
        <v>3267</v>
      </c>
      <c r="E3090" s="11" t="s">
        <v>3255</v>
      </c>
      <c r="F3090" s="63" t="s">
        <v>3238</v>
      </c>
      <c r="G3090" s="1" t="s">
        <v>3256</v>
      </c>
      <c r="H3090" s="59" t="s">
        <v>3240</v>
      </c>
      <c r="I3090" s="219"/>
    </row>
    <row r="3091" spans="2:10" x14ac:dyDescent="0.15">
      <c r="B3091" s="5" t="s">
        <v>3245</v>
      </c>
      <c r="C3091" s="6"/>
      <c r="D3091" s="1" t="s">
        <v>3268</v>
      </c>
      <c r="E3091" s="11" t="s">
        <v>3255</v>
      </c>
      <c r="F3091" s="63" t="s">
        <v>3238</v>
      </c>
      <c r="G3091" s="1" t="s">
        <v>3244</v>
      </c>
      <c r="H3091" s="59" t="s">
        <v>3240</v>
      </c>
      <c r="I3091" s="219"/>
    </row>
    <row r="3092" spans="2:10" x14ac:dyDescent="0.15">
      <c r="B3092" s="5" t="s">
        <v>3247</v>
      </c>
      <c r="C3092" s="6"/>
      <c r="D3092" s="9" t="s">
        <v>3269</v>
      </c>
      <c r="E3092" s="11"/>
      <c r="F3092" s="63"/>
      <c r="G3092" s="1"/>
      <c r="H3092" s="59"/>
      <c r="I3092" s="219"/>
    </row>
    <row r="3093" spans="2:10" x14ac:dyDescent="0.15">
      <c r="B3093" s="7"/>
      <c r="E3093" s="8"/>
      <c r="F3093" s="10"/>
      <c r="G3093" s="8"/>
      <c r="H3093" s="4"/>
    </row>
    <row r="3094" spans="2:10" x14ac:dyDescent="0.15">
      <c r="B3094" s="2" t="s">
        <v>3230</v>
      </c>
    </row>
    <row r="3095" spans="2:10" s="586" customFormat="1" x14ac:dyDescent="0.15">
      <c r="B3095" s="588" t="s">
        <v>674</v>
      </c>
      <c r="C3095" s="589"/>
      <c r="D3095" s="590" t="s">
        <v>3270</v>
      </c>
      <c r="E3095" s="590"/>
      <c r="F3095" s="590"/>
      <c r="G3095" s="590"/>
      <c r="H3095" s="590"/>
      <c r="I3095" s="590"/>
      <c r="J3095" s="591"/>
    </row>
    <row r="3096" spans="2:10" s="586" customFormat="1" x14ac:dyDescent="0.15">
      <c r="B3096" s="588" t="s">
        <v>706</v>
      </c>
      <c r="C3096" s="589"/>
      <c r="D3096" s="592" t="s">
        <v>3271</v>
      </c>
      <c r="E3096" s="593"/>
      <c r="F3096" s="593"/>
      <c r="G3096" s="593"/>
      <c r="H3096" s="593"/>
      <c r="I3096" s="594"/>
      <c r="J3096" s="591"/>
    </row>
    <row r="3097" spans="2:10" s="586" customFormat="1" x14ac:dyDescent="0.15">
      <c r="B3097" s="588" t="s">
        <v>44</v>
      </c>
      <c r="C3097" s="589"/>
      <c r="D3097" s="592" t="s">
        <v>3182</v>
      </c>
      <c r="E3097" s="593"/>
      <c r="F3097" s="593"/>
      <c r="G3097" s="593"/>
      <c r="H3097" s="593"/>
      <c r="I3097" s="594"/>
      <c r="J3097" s="591"/>
    </row>
    <row r="3098" spans="2:10" s="586" customFormat="1" x14ac:dyDescent="0.15">
      <c r="B3098" s="588" t="s">
        <v>705</v>
      </c>
      <c r="C3098" s="589"/>
      <c r="D3098" s="592" t="s">
        <v>3232</v>
      </c>
      <c r="E3098" s="593"/>
      <c r="F3098" s="593"/>
      <c r="G3098" s="593"/>
      <c r="H3098" s="593"/>
      <c r="I3098" s="594"/>
      <c r="J3098" s="591"/>
    </row>
    <row r="3099" spans="2:10" s="586" customFormat="1" x14ac:dyDescent="0.15">
      <c r="B3099" s="588" t="s">
        <v>673</v>
      </c>
      <c r="C3099" s="589"/>
      <c r="D3099" s="592" t="s">
        <v>3233</v>
      </c>
      <c r="E3099" s="593"/>
      <c r="F3099" s="593"/>
      <c r="G3099" s="593"/>
      <c r="H3099" s="593"/>
      <c r="I3099" s="594"/>
      <c r="J3099" s="591"/>
    </row>
    <row r="3100" spans="2:10" s="586" customFormat="1" x14ac:dyDescent="0.15">
      <c r="B3100" s="595" t="s">
        <v>58</v>
      </c>
      <c r="C3100" s="595" t="s">
        <v>59</v>
      </c>
      <c r="D3100" s="596" t="s">
        <v>674</v>
      </c>
      <c r="E3100" s="596" t="s">
        <v>706</v>
      </c>
      <c r="F3100" s="596" t="s">
        <v>707</v>
      </c>
      <c r="G3100" s="596" t="s">
        <v>708</v>
      </c>
      <c r="H3100" s="596" t="s">
        <v>709</v>
      </c>
      <c r="I3100" s="597" t="s">
        <v>749</v>
      </c>
      <c r="J3100" s="591"/>
    </row>
    <row r="3101" spans="2:10" s="586" customFormat="1" x14ac:dyDescent="0.15">
      <c r="B3101" s="598" t="s">
        <v>3272</v>
      </c>
      <c r="C3101" s="599"/>
      <c r="D3101" s="600" t="s">
        <v>3273</v>
      </c>
      <c r="E3101" s="601" t="s">
        <v>3274</v>
      </c>
      <c r="F3101" s="602" t="s">
        <v>3275</v>
      </c>
      <c r="G3101" s="600" t="s">
        <v>3276</v>
      </c>
      <c r="H3101" s="597" t="s">
        <v>3240</v>
      </c>
      <c r="I3101" s="603"/>
      <c r="J3101" s="591"/>
    </row>
    <row r="3102" spans="2:10" s="586" customFormat="1" x14ac:dyDescent="0.15">
      <c r="B3102" s="598" t="s">
        <v>3277</v>
      </c>
      <c r="C3102" s="599"/>
      <c r="D3102" s="604" t="s">
        <v>3278</v>
      </c>
      <c r="E3102" s="601" t="s">
        <v>3279</v>
      </c>
      <c r="F3102" s="602" t="s">
        <v>3280</v>
      </c>
      <c r="G3102" s="600" t="s">
        <v>3281</v>
      </c>
      <c r="H3102" s="597" t="s">
        <v>3240</v>
      </c>
      <c r="I3102" s="605"/>
      <c r="J3102" s="591"/>
    </row>
    <row r="3103" spans="2:10" s="586" customFormat="1" x14ac:dyDescent="0.15">
      <c r="B3103" s="598" t="s">
        <v>3282</v>
      </c>
      <c r="C3103" s="599"/>
      <c r="D3103" s="600" t="s">
        <v>3283</v>
      </c>
      <c r="E3103" s="601"/>
      <c r="F3103" s="602"/>
      <c r="G3103" s="600"/>
      <c r="H3103" s="597"/>
      <c r="I3103" s="605"/>
      <c r="J3103" s="591"/>
    </row>
    <row r="3104" spans="2:10" x14ac:dyDescent="0.15">
      <c r="B3104" s="7"/>
      <c r="D3104" s="8"/>
      <c r="E3104" s="126"/>
      <c r="F3104" s="10"/>
      <c r="G3104" s="8"/>
      <c r="H3104" s="4"/>
      <c r="I3104" s="220"/>
      <c r="J3104" s="40" t="s">
        <v>6862</v>
      </c>
    </row>
    <row r="3105" spans="2:10" x14ac:dyDescent="0.15">
      <c r="B3105" s="2" t="s">
        <v>3230</v>
      </c>
    </row>
    <row r="3106" spans="2:10" x14ac:dyDescent="0.15">
      <c r="B3106" s="452" t="s">
        <v>674</v>
      </c>
      <c r="C3106" s="453"/>
      <c r="D3106" s="454" t="s">
        <v>3284</v>
      </c>
      <c r="E3106" s="454"/>
      <c r="F3106" s="454"/>
      <c r="G3106" s="454"/>
      <c r="H3106" s="454"/>
      <c r="I3106" s="454"/>
    </row>
    <row r="3107" spans="2:10" x14ac:dyDescent="0.15">
      <c r="B3107" s="452" t="s">
        <v>706</v>
      </c>
      <c r="C3107" s="453"/>
      <c r="D3107" s="455" t="s">
        <v>3285</v>
      </c>
      <c r="E3107" s="456"/>
      <c r="F3107" s="456"/>
      <c r="G3107" s="456"/>
      <c r="H3107" s="456"/>
      <c r="I3107" s="457"/>
      <c r="J3107" s="40" t="s">
        <v>6862</v>
      </c>
    </row>
    <row r="3108" spans="2:10" x14ac:dyDescent="0.15">
      <c r="B3108" s="452" t="s">
        <v>44</v>
      </c>
      <c r="C3108" s="453"/>
      <c r="D3108" s="455" t="s">
        <v>3185</v>
      </c>
      <c r="E3108" s="456"/>
      <c r="F3108" s="456"/>
      <c r="G3108" s="456"/>
      <c r="H3108" s="456"/>
      <c r="I3108" s="457"/>
    </row>
    <row r="3109" spans="2:10" x14ac:dyDescent="0.15">
      <c r="B3109" s="452" t="s">
        <v>705</v>
      </c>
      <c r="C3109" s="453"/>
      <c r="D3109" s="455" t="s">
        <v>3232</v>
      </c>
      <c r="E3109" s="456"/>
      <c r="F3109" s="456"/>
      <c r="G3109" s="456"/>
      <c r="H3109" s="456"/>
      <c r="I3109" s="457"/>
    </row>
    <row r="3110" spans="2:10" x14ac:dyDescent="0.15">
      <c r="B3110" s="452" t="s">
        <v>673</v>
      </c>
      <c r="C3110" s="453"/>
      <c r="D3110" s="455" t="s">
        <v>3233</v>
      </c>
      <c r="E3110" s="456"/>
      <c r="F3110" s="456"/>
      <c r="G3110" s="456"/>
      <c r="H3110" s="456"/>
      <c r="I3110" s="457"/>
    </row>
    <row r="3111" spans="2:10" x14ac:dyDescent="0.15">
      <c r="B3111" s="56" t="s">
        <v>58</v>
      </c>
      <c r="C3111" s="56" t="s">
        <v>59</v>
      </c>
      <c r="D3111" s="64" t="s">
        <v>674</v>
      </c>
      <c r="E3111" s="64" t="s">
        <v>706</v>
      </c>
      <c r="F3111" s="64" t="s">
        <v>707</v>
      </c>
      <c r="G3111" s="64" t="s">
        <v>708</v>
      </c>
      <c r="H3111" s="64" t="s">
        <v>709</v>
      </c>
      <c r="I3111" s="59" t="s">
        <v>749</v>
      </c>
    </row>
    <row r="3112" spans="2:10" x14ac:dyDescent="0.15">
      <c r="B3112" s="5" t="s">
        <v>3287</v>
      </c>
      <c r="C3112" s="6"/>
      <c r="D3112" s="1" t="s">
        <v>3288</v>
      </c>
      <c r="E3112" s="11" t="s">
        <v>3289</v>
      </c>
      <c r="F3112" s="63" t="s">
        <v>3290</v>
      </c>
      <c r="G3112" s="1" t="s">
        <v>3291</v>
      </c>
      <c r="H3112" s="59" t="s">
        <v>3292</v>
      </c>
      <c r="I3112" s="218"/>
      <c r="J3112" s="40" t="s">
        <v>7934</v>
      </c>
    </row>
    <row r="3113" spans="2:10" x14ac:dyDescent="0.15">
      <c r="B3113" s="5" t="s">
        <v>3293</v>
      </c>
      <c r="C3113" s="6"/>
      <c r="D3113" s="9" t="s">
        <v>3294</v>
      </c>
      <c r="E3113" s="11" t="s">
        <v>3295</v>
      </c>
      <c r="F3113" s="63" t="s">
        <v>3238</v>
      </c>
      <c r="G3113" s="1" t="s">
        <v>3296</v>
      </c>
      <c r="H3113" s="59" t="s">
        <v>3292</v>
      </c>
      <c r="I3113" s="219"/>
    </row>
    <row r="3114" spans="2:10" x14ac:dyDescent="0.15">
      <c r="B3114" s="5" t="s">
        <v>3297</v>
      </c>
      <c r="C3114" s="6"/>
      <c r="D3114" s="1" t="s">
        <v>3298</v>
      </c>
      <c r="E3114" s="11" t="s">
        <v>3295</v>
      </c>
      <c r="F3114" s="63" t="s">
        <v>3238</v>
      </c>
      <c r="G3114" s="1" t="s">
        <v>3296</v>
      </c>
      <c r="H3114" s="59" t="s">
        <v>3292</v>
      </c>
      <c r="I3114" s="219"/>
    </row>
    <row r="3115" spans="2:10" x14ac:dyDescent="0.15">
      <c r="B3115" s="5" t="s">
        <v>3299</v>
      </c>
      <c r="C3115" s="6"/>
      <c r="D3115" s="9" t="s">
        <v>3227</v>
      </c>
      <c r="E3115" s="11"/>
      <c r="F3115" s="63"/>
      <c r="G3115" s="1"/>
      <c r="H3115" s="59"/>
      <c r="I3115" s="219"/>
    </row>
    <row r="3116" spans="2:10" x14ac:dyDescent="0.15">
      <c r="B3116" s="7"/>
      <c r="E3116" s="126"/>
      <c r="F3116" s="10"/>
      <c r="G3116" s="8"/>
      <c r="H3116" s="4"/>
      <c r="I3116" s="220"/>
    </row>
    <row r="3117" spans="2:10" x14ac:dyDescent="0.15">
      <c r="B3117" s="47" t="s">
        <v>6836</v>
      </c>
      <c r="E3117" s="126"/>
      <c r="F3117" s="10"/>
      <c r="G3117" s="8"/>
      <c r="H3117" s="4"/>
      <c r="I3117" s="220"/>
    </row>
    <row r="3118" spans="2:10" x14ac:dyDescent="0.15">
      <c r="B3118" s="459" t="s">
        <v>674</v>
      </c>
      <c r="C3118" s="460"/>
      <c r="D3118" s="462" t="s">
        <v>6556</v>
      </c>
      <c r="E3118" s="463"/>
      <c r="F3118" s="463"/>
      <c r="G3118" s="463"/>
      <c r="H3118" s="463"/>
      <c r="I3118" s="464"/>
    </row>
    <row r="3119" spans="2:10" x14ac:dyDescent="0.15">
      <c r="B3119" s="459" t="s">
        <v>706</v>
      </c>
      <c r="C3119" s="460"/>
      <c r="D3119" s="461" t="s">
        <v>6557</v>
      </c>
      <c r="E3119" s="461"/>
      <c r="F3119" s="461"/>
      <c r="G3119" s="461"/>
      <c r="H3119" s="461"/>
      <c r="I3119" s="461"/>
    </row>
    <row r="3120" spans="2:10" x14ac:dyDescent="0.15">
      <c r="B3120" s="459" t="s">
        <v>44</v>
      </c>
      <c r="C3120" s="460"/>
      <c r="D3120" s="461" t="s">
        <v>6465</v>
      </c>
      <c r="E3120" s="461"/>
      <c r="F3120" s="461"/>
      <c r="G3120" s="461"/>
      <c r="H3120" s="461"/>
      <c r="I3120" s="461"/>
    </row>
    <row r="3121" spans="2:9" x14ac:dyDescent="0.15">
      <c r="B3121" s="459" t="s">
        <v>705</v>
      </c>
      <c r="C3121" s="460"/>
      <c r="D3121" s="461" t="s">
        <v>6860</v>
      </c>
      <c r="E3121" s="461"/>
      <c r="F3121" s="461"/>
      <c r="G3121" s="461"/>
      <c r="H3121" s="461"/>
      <c r="I3121" s="461"/>
    </row>
    <row r="3122" spans="2:9" x14ac:dyDescent="0.15">
      <c r="B3122" s="459" t="s">
        <v>673</v>
      </c>
      <c r="C3122" s="460"/>
      <c r="D3122" s="462" t="s">
        <v>6543</v>
      </c>
      <c r="E3122" s="463"/>
      <c r="F3122" s="463"/>
      <c r="G3122" s="463"/>
      <c r="H3122" s="463"/>
      <c r="I3122" s="464"/>
    </row>
    <row r="3123" spans="2:9" x14ac:dyDescent="0.15">
      <c r="B3123" s="211" t="s">
        <v>58</v>
      </c>
      <c r="C3123" s="211" t="s">
        <v>59</v>
      </c>
      <c r="D3123" s="212" t="s">
        <v>674</v>
      </c>
      <c r="E3123" s="212" t="s">
        <v>706</v>
      </c>
      <c r="F3123" s="212" t="s">
        <v>707</v>
      </c>
      <c r="G3123" s="212" t="s">
        <v>708</v>
      </c>
      <c r="H3123" s="212" t="s">
        <v>709</v>
      </c>
      <c r="I3123" s="177" t="s">
        <v>749</v>
      </c>
    </row>
    <row r="3124" spans="2:9" x14ac:dyDescent="0.15">
      <c r="B3124" s="213" t="s">
        <v>45</v>
      </c>
      <c r="C3124" s="214"/>
      <c r="D3124" s="215" t="s">
        <v>6567</v>
      </c>
      <c r="E3124" s="217" t="s">
        <v>6861</v>
      </c>
      <c r="F3124" s="177" t="s">
        <v>6466</v>
      </c>
      <c r="G3124" s="177" t="s">
        <v>6467</v>
      </c>
      <c r="H3124" s="177" t="s">
        <v>747</v>
      </c>
      <c r="I3124" s="51" t="s">
        <v>6834</v>
      </c>
    </row>
    <row r="3125" spans="2:9" x14ac:dyDescent="0.15">
      <c r="B3125" s="213" t="s">
        <v>6835</v>
      </c>
      <c r="C3125" s="214"/>
      <c r="D3125" s="215" t="s">
        <v>6568</v>
      </c>
      <c r="E3125" s="217" t="s">
        <v>6468</v>
      </c>
      <c r="F3125" s="177" t="s">
        <v>289</v>
      </c>
      <c r="G3125" s="177" t="s">
        <v>6469</v>
      </c>
      <c r="H3125" s="177" t="s">
        <v>747</v>
      </c>
      <c r="I3125" s="51" t="s">
        <v>6570</v>
      </c>
    </row>
    <row r="3126" spans="2:9" x14ac:dyDescent="0.15">
      <c r="B3126" s="213" t="s">
        <v>46</v>
      </c>
      <c r="C3126" s="214"/>
      <c r="D3126" s="215" t="s">
        <v>6569</v>
      </c>
      <c r="E3126" s="210" t="s">
        <v>6471</v>
      </c>
      <c r="F3126" s="177" t="s">
        <v>429</v>
      </c>
      <c r="G3126" s="177" t="s">
        <v>6472</v>
      </c>
      <c r="H3126" s="177" t="s">
        <v>6473</v>
      </c>
      <c r="I3126" s="51" t="s">
        <v>6570</v>
      </c>
    </row>
    <row r="3127" spans="2:9" x14ac:dyDescent="0.15">
      <c r="B3127" s="213" t="s">
        <v>834</v>
      </c>
      <c r="C3127" s="214"/>
      <c r="D3127" s="215" t="s">
        <v>6566</v>
      </c>
      <c r="E3127" s="210" t="s">
        <v>2279</v>
      </c>
      <c r="F3127" s="177" t="s">
        <v>429</v>
      </c>
      <c r="G3127" s="177" t="s">
        <v>427</v>
      </c>
      <c r="H3127" s="177" t="s">
        <v>747</v>
      </c>
      <c r="I3127" s="51" t="s">
        <v>6571</v>
      </c>
    </row>
    <row r="3128" spans="2:9" x14ac:dyDescent="0.15">
      <c r="B3128" s="213" t="s">
        <v>6510</v>
      </c>
      <c r="C3128" s="214" t="s">
        <v>6564</v>
      </c>
      <c r="D3128" s="215" t="s">
        <v>6560</v>
      </c>
      <c r="E3128" s="210" t="s">
        <v>6561</v>
      </c>
      <c r="F3128" s="177" t="s">
        <v>62</v>
      </c>
      <c r="G3128" s="177" t="s">
        <v>6562</v>
      </c>
      <c r="H3128" s="177" t="s">
        <v>6563</v>
      </c>
      <c r="I3128" s="51"/>
    </row>
    <row r="3129" spans="2:9" x14ac:dyDescent="0.15">
      <c r="B3129" s="213" t="s">
        <v>6470</v>
      </c>
      <c r="C3129" s="214" t="s">
        <v>6565</v>
      </c>
      <c r="D3129" s="215" t="s">
        <v>7866</v>
      </c>
      <c r="E3129" s="176" t="s">
        <v>7935</v>
      </c>
      <c r="F3129" s="177" t="s">
        <v>62</v>
      </c>
      <c r="G3129" s="177" t="s">
        <v>63</v>
      </c>
      <c r="H3129" s="177" t="s">
        <v>710</v>
      </c>
      <c r="I3129" s="51"/>
    </row>
    <row r="3130" spans="2:9" s="258" customFormat="1" x14ac:dyDescent="0.15">
      <c r="B3130" s="221"/>
      <c r="C3130" s="216"/>
      <c r="D3130" s="222"/>
      <c r="E3130" s="223"/>
      <c r="F3130" s="224"/>
      <c r="G3130" s="224"/>
      <c r="H3130" s="224"/>
      <c r="I3130" s="50"/>
    </row>
    <row r="3131" spans="2:9" s="258" customFormat="1" x14ac:dyDescent="0.15">
      <c r="B3131" s="47" t="s">
        <v>8129</v>
      </c>
      <c r="C3131" s="2"/>
      <c r="D3131" s="3"/>
      <c r="E3131" s="126"/>
      <c r="F3131" s="10"/>
      <c r="G3131" s="8"/>
      <c r="H3131" s="4"/>
      <c r="I3131" s="220"/>
    </row>
    <row r="3132" spans="2:9" s="258" customFormat="1" x14ac:dyDescent="0.15">
      <c r="B3132" s="459" t="s">
        <v>674</v>
      </c>
      <c r="C3132" s="460"/>
      <c r="D3132" s="462" t="s">
        <v>8133</v>
      </c>
      <c r="E3132" s="463"/>
      <c r="F3132" s="463"/>
      <c r="G3132" s="463"/>
      <c r="H3132" s="463"/>
      <c r="I3132" s="464"/>
    </row>
    <row r="3133" spans="2:9" s="258" customFormat="1" x14ac:dyDescent="0.15">
      <c r="B3133" s="459" t="s">
        <v>706</v>
      </c>
      <c r="C3133" s="460"/>
      <c r="D3133" s="461" t="s">
        <v>8149</v>
      </c>
      <c r="E3133" s="461"/>
      <c r="F3133" s="461"/>
      <c r="G3133" s="461"/>
      <c r="H3133" s="461"/>
      <c r="I3133" s="461"/>
    </row>
    <row r="3134" spans="2:9" s="258" customFormat="1" x14ac:dyDescent="0.15">
      <c r="B3134" s="459" t="s">
        <v>44</v>
      </c>
      <c r="C3134" s="460"/>
      <c r="D3134" s="461" t="s">
        <v>8134</v>
      </c>
      <c r="E3134" s="461"/>
      <c r="F3134" s="461"/>
      <c r="G3134" s="461"/>
      <c r="H3134" s="461"/>
      <c r="I3134" s="461"/>
    </row>
    <row r="3135" spans="2:9" s="258" customFormat="1" x14ac:dyDescent="0.15">
      <c r="B3135" s="459" t="s">
        <v>705</v>
      </c>
      <c r="C3135" s="460"/>
      <c r="D3135" s="461" t="s">
        <v>57</v>
      </c>
      <c r="E3135" s="461"/>
      <c r="F3135" s="461"/>
      <c r="G3135" s="461"/>
      <c r="H3135" s="461"/>
      <c r="I3135" s="461"/>
    </row>
    <row r="3136" spans="2:9" s="258" customFormat="1" x14ac:dyDescent="0.15">
      <c r="B3136" s="459" t="s">
        <v>673</v>
      </c>
      <c r="C3136" s="460"/>
      <c r="D3136" s="462" t="s">
        <v>2</v>
      </c>
      <c r="E3136" s="463"/>
      <c r="F3136" s="463"/>
      <c r="G3136" s="463"/>
      <c r="H3136" s="463"/>
      <c r="I3136" s="464"/>
    </row>
    <row r="3137" spans="2:9" s="258" customFormat="1" x14ac:dyDescent="0.15">
      <c r="B3137" s="211" t="s">
        <v>58</v>
      </c>
      <c r="C3137" s="211" t="s">
        <v>59</v>
      </c>
      <c r="D3137" s="212" t="s">
        <v>674</v>
      </c>
      <c r="E3137" s="212" t="s">
        <v>706</v>
      </c>
      <c r="F3137" s="212" t="s">
        <v>707</v>
      </c>
      <c r="G3137" s="212" t="s">
        <v>708</v>
      </c>
      <c r="H3137" s="212" t="s">
        <v>709</v>
      </c>
      <c r="I3137" s="177" t="s">
        <v>749</v>
      </c>
    </row>
    <row r="3138" spans="2:9" s="258" customFormat="1" x14ac:dyDescent="0.15">
      <c r="B3138" s="213" t="s">
        <v>61</v>
      </c>
      <c r="C3138" s="214" t="s">
        <v>3287</v>
      </c>
      <c r="D3138" s="215" t="s">
        <v>8135</v>
      </c>
      <c r="E3138" s="217" t="s">
        <v>8136</v>
      </c>
      <c r="F3138" s="177" t="s">
        <v>62</v>
      </c>
      <c r="G3138" s="177" t="s">
        <v>3227</v>
      </c>
      <c r="H3138" s="177" t="s">
        <v>747</v>
      </c>
      <c r="I3138" s="51"/>
    </row>
    <row r="3139" spans="2:9" s="258" customFormat="1" x14ac:dyDescent="0.15">
      <c r="B3139" s="213" t="s">
        <v>61</v>
      </c>
      <c r="C3139" s="214" t="s">
        <v>3433</v>
      </c>
      <c r="D3139" s="215" t="s">
        <v>8138</v>
      </c>
      <c r="E3139" s="217" t="s">
        <v>8137</v>
      </c>
      <c r="F3139" s="177" t="s">
        <v>62</v>
      </c>
      <c r="G3139" s="177" t="s">
        <v>3227</v>
      </c>
      <c r="H3139" s="177" t="s">
        <v>747</v>
      </c>
      <c r="I3139" s="51"/>
    </row>
    <row r="3140" spans="2:9" s="258" customFormat="1" x14ac:dyDescent="0.15">
      <c r="B3140" s="213" t="s">
        <v>3287</v>
      </c>
      <c r="C3140" s="214" t="s">
        <v>8141</v>
      </c>
      <c r="D3140" s="215" t="s">
        <v>8139</v>
      </c>
      <c r="E3140" s="210" t="s">
        <v>8140</v>
      </c>
      <c r="F3140" s="177" t="s">
        <v>62</v>
      </c>
      <c r="G3140" s="177" t="s">
        <v>3227</v>
      </c>
      <c r="H3140" s="177" t="s">
        <v>747</v>
      </c>
      <c r="I3140" s="51"/>
    </row>
    <row r="3141" spans="2:9" s="258" customFormat="1" x14ac:dyDescent="0.15">
      <c r="B3141" s="213" t="s">
        <v>3287</v>
      </c>
      <c r="C3141" s="214" t="s">
        <v>3247</v>
      </c>
      <c r="D3141" s="215" t="s">
        <v>7724</v>
      </c>
      <c r="E3141" s="210"/>
      <c r="F3141" s="177"/>
      <c r="G3141" s="177"/>
      <c r="H3141" s="177"/>
      <c r="I3141" s="51"/>
    </row>
    <row r="3142" spans="2:9" s="258" customFormat="1" x14ac:dyDescent="0.15">
      <c r="B3142" s="213" t="s">
        <v>3433</v>
      </c>
      <c r="C3142" s="214"/>
      <c r="D3142" s="215" t="s">
        <v>8142</v>
      </c>
      <c r="E3142" s="210" t="s">
        <v>8145</v>
      </c>
      <c r="F3142" s="177" t="s">
        <v>62</v>
      </c>
      <c r="G3142" s="177" t="s">
        <v>3227</v>
      </c>
      <c r="H3142" s="177" t="s">
        <v>747</v>
      </c>
      <c r="I3142" s="51"/>
    </row>
    <row r="3143" spans="2:9" s="258" customFormat="1" x14ac:dyDescent="0.15">
      <c r="B3143" s="213" t="s">
        <v>3225</v>
      </c>
      <c r="C3143" s="214"/>
      <c r="D3143" s="215" t="s">
        <v>8143</v>
      </c>
      <c r="E3143" s="210" t="s">
        <v>8146</v>
      </c>
      <c r="F3143" s="177" t="s">
        <v>62</v>
      </c>
      <c r="G3143" s="177" t="s">
        <v>8148</v>
      </c>
      <c r="H3143" s="177" t="s">
        <v>747</v>
      </c>
      <c r="I3143" s="51"/>
    </row>
    <row r="3144" spans="2:9" s="258" customFormat="1" x14ac:dyDescent="0.15">
      <c r="B3144" s="213" t="s">
        <v>3297</v>
      </c>
      <c r="C3144" s="214"/>
      <c r="D3144" s="215" t="s">
        <v>8144</v>
      </c>
      <c r="E3144" s="210" t="s">
        <v>8147</v>
      </c>
      <c r="F3144" s="177" t="s">
        <v>7769</v>
      </c>
      <c r="G3144" s="177" t="s">
        <v>8128</v>
      </c>
      <c r="H3144" s="177" t="s">
        <v>747</v>
      </c>
      <c r="I3144" s="51"/>
    </row>
    <row r="3145" spans="2:9" s="258" customFormat="1" x14ac:dyDescent="0.15">
      <c r="B3145" s="213" t="s">
        <v>3299</v>
      </c>
      <c r="C3145" s="214"/>
      <c r="D3145" s="215" t="s">
        <v>7724</v>
      </c>
      <c r="E3145" s="176"/>
      <c r="F3145" s="177"/>
      <c r="G3145" s="177"/>
      <c r="H3145" s="177"/>
      <c r="I3145" s="51"/>
    </row>
    <row r="3146" spans="2:9" s="258" customFormat="1" x14ac:dyDescent="0.15">
      <c r="B3146" s="221"/>
      <c r="C3146" s="216"/>
      <c r="D3146" s="222"/>
      <c r="E3146" s="225"/>
      <c r="F3146" s="224"/>
      <c r="G3146" s="224"/>
      <c r="H3146" s="224"/>
      <c r="I3146" s="50"/>
    </row>
    <row r="3147" spans="2:9" x14ac:dyDescent="0.15">
      <c r="B3147" s="47" t="s">
        <v>8545</v>
      </c>
      <c r="E3147" s="126"/>
      <c r="F3147" s="10"/>
      <c r="G3147" s="8"/>
      <c r="H3147" s="4"/>
      <c r="I3147" s="220"/>
    </row>
    <row r="3148" spans="2:9" x14ac:dyDescent="0.15">
      <c r="B3148" s="459" t="s">
        <v>674</v>
      </c>
      <c r="C3148" s="460"/>
      <c r="D3148" s="462" t="s">
        <v>8440</v>
      </c>
      <c r="E3148" s="463"/>
      <c r="F3148" s="463"/>
      <c r="G3148" s="463"/>
      <c r="H3148" s="463"/>
      <c r="I3148" s="464"/>
    </row>
    <row r="3149" spans="2:9" x14ac:dyDescent="0.15">
      <c r="B3149" s="459" t="s">
        <v>706</v>
      </c>
      <c r="C3149" s="460"/>
      <c r="D3149" s="461" t="s">
        <v>8441</v>
      </c>
      <c r="E3149" s="461"/>
      <c r="F3149" s="461"/>
      <c r="G3149" s="461"/>
      <c r="H3149" s="461"/>
      <c r="I3149" s="461"/>
    </row>
    <row r="3150" spans="2:9" x14ac:dyDescent="0.15">
      <c r="B3150" s="459" t="s">
        <v>44</v>
      </c>
      <c r="C3150" s="460"/>
      <c r="D3150" s="461" t="s">
        <v>8430</v>
      </c>
      <c r="E3150" s="461"/>
      <c r="F3150" s="461"/>
      <c r="G3150" s="461"/>
      <c r="H3150" s="461"/>
      <c r="I3150" s="461"/>
    </row>
    <row r="3151" spans="2:9" x14ac:dyDescent="0.15">
      <c r="B3151" s="459" t="s">
        <v>705</v>
      </c>
      <c r="C3151" s="460"/>
      <c r="D3151" s="461" t="s">
        <v>8969</v>
      </c>
      <c r="E3151" s="461"/>
      <c r="F3151" s="461"/>
      <c r="G3151" s="461"/>
      <c r="H3151" s="461"/>
      <c r="I3151" s="461"/>
    </row>
    <row r="3152" spans="2:9" x14ac:dyDescent="0.15">
      <c r="B3152" s="459" t="s">
        <v>673</v>
      </c>
      <c r="C3152" s="460"/>
      <c r="D3152" s="462" t="s">
        <v>0</v>
      </c>
      <c r="E3152" s="463"/>
      <c r="F3152" s="463"/>
      <c r="G3152" s="463"/>
      <c r="H3152" s="463"/>
      <c r="I3152" s="464"/>
    </row>
    <row r="3153" spans="2:9" x14ac:dyDescent="0.15">
      <c r="B3153" s="211" t="s">
        <v>58</v>
      </c>
      <c r="C3153" s="211" t="s">
        <v>59</v>
      </c>
      <c r="D3153" s="212" t="s">
        <v>674</v>
      </c>
      <c r="E3153" s="212" t="s">
        <v>706</v>
      </c>
      <c r="F3153" s="212" t="s">
        <v>707</v>
      </c>
      <c r="G3153" s="212" t="s">
        <v>708</v>
      </c>
      <c r="H3153" s="212" t="s">
        <v>709</v>
      </c>
      <c r="I3153" s="177" t="s">
        <v>749</v>
      </c>
    </row>
    <row r="3154" spans="2:9" x14ac:dyDescent="0.15">
      <c r="B3154" s="213" t="s">
        <v>8971</v>
      </c>
      <c r="C3154" s="214"/>
      <c r="D3154" s="215" t="s">
        <v>8439</v>
      </c>
      <c r="E3154" s="217" t="s">
        <v>8546</v>
      </c>
      <c r="F3154" s="177" t="s">
        <v>62</v>
      </c>
      <c r="G3154" s="177" t="s">
        <v>3227</v>
      </c>
      <c r="H3154" s="177" t="s">
        <v>747</v>
      </c>
      <c r="I3154" s="51"/>
    </row>
    <row r="3155" spans="2:9" x14ac:dyDescent="0.15">
      <c r="B3155" s="221"/>
      <c r="C3155" s="216"/>
      <c r="D3155" s="222"/>
      <c r="E3155" s="225"/>
      <c r="F3155" s="224"/>
      <c r="G3155" s="224"/>
      <c r="H3155" s="224"/>
      <c r="I3155" s="50"/>
    </row>
    <row r="3156" spans="2:9" x14ac:dyDescent="0.15">
      <c r="B3156" s="47" t="s">
        <v>8545</v>
      </c>
      <c r="E3156" s="126"/>
      <c r="F3156" s="10"/>
      <c r="G3156" s="8"/>
      <c r="H3156" s="4"/>
      <c r="I3156" s="220"/>
    </row>
    <row r="3157" spans="2:9" x14ac:dyDescent="0.15">
      <c r="B3157" s="459" t="s">
        <v>674</v>
      </c>
      <c r="C3157" s="460"/>
      <c r="D3157" s="462" t="s">
        <v>8442</v>
      </c>
      <c r="E3157" s="463"/>
      <c r="F3157" s="463"/>
      <c r="G3157" s="463"/>
      <c r="H3157" s="463"/>
      <c r="I3157" s="464"/>
    </row>
    <row r="3158" spans="2:9" x14ac:dyDescent="0.15">
      <c r="B3158" s="459" t="s">
        <v>706</v>
      </c>
      <c r="C3158" s="460"/>
      <c r="D3158" s="461" t="s">
        <v>8443</v>
      </c>
      <c r="E3158" s="461"/>
      <c r="F3158" s="461"/>
      <c r="G3158" s="461"/>
      <c r="H3158" s="461"/>
      <c r="I3158" s="461"/>
    </row>
    <row r="3159" spans="2:9" x14ac:dyDescent="0.15">
      <c r="B3159" s="459" t="s">
        <v>44</v>
      </c>
      <c r="C3159" s="460"/>
      <c r="D3159" s="461" t="s">
        <v>8438</v>
      </c>
      <c r="E3159" s="461"/>
      <c r="F3159" s="461"/>
      <c r="G3159" s="461"/>
      <c r="H3159" s="461"/>
      <c r="I3159" s="461"/>
    </row>
    <row r="3160" spans="2:9" x14ac:dyDescent="0.15">
      <c r="B3160" s="459" t="s">
        <v>705</v>
      </c>
      <c r="C3160" s="460"/>
      <c r="D3160" s="461" t="s">
        <v>8970</v>
      </c>
      <c r="E3160" s="461"/>
      <c r="F3160" s="461"/>
      <c r="G3160" s="461"/>
      <c r="H3160" s="461"/>
      <c r="I3160" s="461"/>
    </row>
    <row r="3161" spans="2:9" x14ac:dyDescent="0.15">
      <c r="B3161" s="459" t="s">
        <v>673</v>
      </c>
      <c r="C3161" s="460"/>
      <c r="D3161" s="462" t="s">
        <v>0</v>
      </c>
      <c r="E3161" s="463"/>
      <c r="F3161" s="463"/>
      <c r="G3161" s="463"/>
      <c r="H3161" s="463"/>
      <c r="I3161" s="464"/>
    </row>
    <row r="3162" spans="2:9" x14ac:dyDescent="0.15">
      <c r="B3162" s="211" t="s">
        <v>58</v>
      </c>
      <c r="C3162" s="211" t="s">
        <v>59</v>
      </c>
      <c r="D3162" s="212" t="s">
        <v>674</v>
      </c>
      <c r="E3162" s="212" t="s">
        <v>706</v>
      </c>
      <c r="F3162" s="212" t="s">
        <v>707</v>
      </c>
      <c r="G3162" s="212" t="s">
        <v>708</v>
      </c>
      <c r="H3162" s="212" t="s">
        <v>709</v>
      </c>
      <c r="I3162" s="177" t="s">
        <v>749</v>
      </c>
    </row>
    <row r="3163" spans="2:9" ht="51.75" x14ac:dyDescent="0.15">
      <c r="B3163" s="213" t="s">
        <v>1642</v>
      </c>
      <c r="C3163" s="214"/>
      <c r="D3163" s="215"/>
      <c r="E3163" s="261"/>
      <c r="F3163" s="177"/>
      <c r="G3163" s="177"/>
      <c r="H3163" s="177"/>
      <c r="I3163" s="215" t="s">
        <v>9109</v>
      </c>
    </row>
    <row r="3164" spans="2:9" x14ac:dyDescent="0.15">
      <c r="B3164" s="213"/>
      <c r="C3164" s="214"/>
      <c r="D3164" s="215"/>
      <c r="E3164" s="217"/>
      <c r="F3164" s="177"/>
      <c r="G3164" s="177"/>
      <c r="H3164" s="177"/>
      <c r="I3164" s="51"/>
    </row>
    <row r="3165" spans="2:9" x14ac:dyDescent="0.15">
      <c r="B3165" s="221"/>
      <c r="C3165" s="216"/>
      <c r="D3165" s="222"/>
      <c r="E3165" s="278"/>
      <c r="F3165" s="224"/>
      <c r="G3165" s="224"/>
      <c r="H3165" s="224"/>
      <c r="I3165" s="50"/>
    </row>
    <row r="3166" spans="2:9" x14ac:dyDescent="0.15">
      <c r="B3166" s="47" t="s">
        <v>9127</v>
      </c>
      <c r="E3166" s="126"/>
      <c r="F3166" s="10"/>
      <c r="G3166" s="8"/>
      <c r="H3166" s="4"/>
      <c r="I3166" s="220"/>
    </row>
    <row r="3167" spans="2:9" x14ac:dyDescent="0.15">
      <c r="B3167" s="459" t="s">
        <v>674</v>
      </c>
      <c r="C3167" s="460"/>
      <c r="D3167" s="462" t="s">
        <v>9128</v>
      </c>
      <c r="E3167" s="463"/>
      <c r="F3167" s="463"/>
      <c r="G3167" s="463"/>
      <c r="H3167" s="463"/>
      <c r="I3167" s="464"/>
    </row>
    <row r="3168" spans="2:9" x14ac:dyDescent="0.15">
      <c r="B3168" s="459" t="s">
        <v>706</v>
      </c>
      <c r="C3168" s="460"/>
      <c r="D3168" s="461" t="s">
        <v>9129</v>
      </c>
      <c r="E3168" s="461"/>
      <c r="F3168" s="461"/>
      <c r="G3168" s="461"/>
      <c r="H3168" s="461"/>
      <c r="I3168" s="461"/>
    </row>
    <row r="3169" spans="2:9" x14ac:dyDescent="0.15">
      <c r="B3169" s="459" t="s">
        <v>44</v>
      </c>
      <c r="C3169" s="460"/>
      <c r="D3169" s="461" t="s">
        <v>9130</v>
      </c>
      <c r="E3169" s="461"/>
      <c r="F3169" s="461"/>
      <c r="G3169" s="461"/>
      <c r="H3169" s="461"/>
      <c r="I3169" s="461"/>
    </row>
    <row r="3170" spans="2:9" x14ac:dyDescent="0.15">
      <c r="B3170" s="459" t="s">
        <v>705</v>
      </c>
      <c r="C3170" s="460"/>
      <c r="D3170" s="461" t="s">
        <v>7761</v>
      </c>
      <c r="E3170" s="461"/>
      <c r="F3170" s="461"/>
      <c r="G3170" s="461"/>
      <c r="H3170" s="461"/>
      <c r="I3170" s="461"/>
    </row>
    <row r="3171" spans="2:9" x14ac:dyDescent="0.15">
      <c r="B3171" s="459" t="s">
        <v>673</v>
      </c>
      <c r="C3171" s="460"/>
      <c r="D3171" s="462" t="s">
        <v>7139</v>
      </c>
      <c r="E3171" s="463"/>
      <c r="F3171" s="463"/>
      <c r="G3171" s="463"/>
      <c r="H3171" s="463"/>
      <c r="I3171" s="464"/>
    </row>
    <row r="3172" spans="2:9" x14ac:dyDescent="0.15">
      <c r="B3172" s="211" t="s">
        <v>58</v>
      </c>
      <c r="C3172" s="211" t="s">
        <v>59</v>
      </c>
      <c r="D3172" s="212" t="s">
        <v>674</v>
      </c>
      <c r="E3172" s="212" t="s">
        <v>706</v>
      </c>
      <c r="F3172" s="212" t="s">
        <v>707</v>
      </c>
      <c r="G3172" s="212" t="s">
        <v>708</v>
      </c>
      <c r="H3172" s="212" t="s">
        <v>709</v>
      </c>
      <c r="I3172" s="177" t="s">
        <v>749</v>
      </c>
    </row>
    <row r="3173" spans="2:9" ht="34.5" x14ac:dyDescent="0.15">
      <c r="B3173" s="213" t="s">
        <v>61</v>
      </c>
      <c r="C3173" s="214"/>
      <c r="D3173" s="215" t="s">
        <v>7605</v>
      </c>
      <c r="E3173" s="279" t="s">
        <v>9131</v>
      </c>
      <c r="F3173" s="177"/>
      <c r="G3173" s="177"/>
      <c r="H3173" s="177"/>
      <c r="I3173" s="215"/>
    </row>
    <row r="3174" spans="2:9" x14ac:dyDescent="0.15">
      <c r="B3174" s="221"/>
      <c r="C3174" s="216"/>
      <c r="D3174" s="222"/>
      <c r="E3174" s="278"/>
      <c r="F3174" s="224"/>
      <c r="G3174" s="224"/>
      <c r="H3174" s="224"/>
      <c r="I3174" s="50"/>
    </row>
    <row r="3175" spans="2:9" x14ac:dyDescent="0.15">
      <c r="B3175" s="2" t="s">
        <v>3128</v>
      </c>
    </row>
    <row r="3176" spans="2:9" x14ac:dyDescent="0.15">
      <c r="B3176" s="452" t="s">
        <v>674</v>
      </c>
      <c r="C3176" s="453"/>
      <c r="D3176" s="455" t="s">
        <v>3129</v>
      </c>
      <c r="E3176" s="456"/>
      <c r="F3176" s="456"/>
      <c r="G3176" s="456"/>
      <c r="H3176" s="456"/>
      <c r="I3176" s="457"/>
    </row>
    <row r="3177" spans="2:9" x14ac:dyDescent="0.15">
      <c r="B3177" s="452" t="s">
        <v>706</v>
      </c>
      <c r="C3177" s="453"/>
      <c r="D3177" s="455" t="s">
        <v>3130</v>
      </c>
      <c r="E3177" s="456"/>
      <c r="F3177" s="456"/>
      <c r="G3177" s="456"/>
      <c r="H3177" s="456"/>
      <c r="I3177" s="457"/>
    </row>
    <row r="3178" spans="2:9" x14ac:dyDescent="0.15">
      <c r="B3178" s="452" t="s">
        <v>44</v>
      </c>
      <c r="C3178" s="453"/>
      <c r="D3178" s="455" t="s">
        <v>3124</v>
      </c>
      <c r="E3178" s="456"/>
      <c r="F3178" s="456"/>
      <c r="G3178" s="456"/>
      <c r="H3178" s="456"/>
      <c r="I3178" s="457"/>
    </row>
    <row r="3179" spans="2:9" x14ac:dyDescent="0.15">
      <c r="B3179" s="452" t="s">
        <v>705</v>
      </c>
      <c r="C3179" s="453"/>
      <c r="D3179" s="9" t="s">
        <v>441</v>
      </c>
      <c r="E3179" s="455" t="s">
        <v>3134</v>
      </c>
      <c r="F3179" s="456"/>
      <c r="G3179" s="456"/>
      <c r="H3179" s="456"/>
      <c r="I3179" s="457"/>
    </row>
    <row r="3180" spans="2:9" x14ac:dyDescent="0.15">
      <c r="B3180" s="452" t="s">
        <v>673</v>
      </c>
      <c r="C3180" s="453"/>
      <c r="D3180" s="454" t="s">
        <v>0</v>
      </c>
      <c r="E3180" s="454"/>
      <c r="F3180" s="454"/>
      <c r="G3180" s="454"/>
      <c r="H3180" s="454"/>
      <c r="I3180" s="454"/>
    </row>
    <row r="3181" spans="2:9" x14ac:dyDescent="0.15">
      <c r="B3181" s="56" t="s">
        <v>58</v>
      </c>
      <c r="C3181" s="56" t="s">
        <v>59</v>
      </c>
      <c r="D3181" s="64" t="s">
        <v>674</v>
      </c>
      <c r="E3181" s="64" t="s">
        <v>706</v>
      </c>
      <c r="F3181" s="64" t="s">
        <v>707</v>
      </c>
      <c r="G3181" s="64" t="s">
        <v>708</v>
      </c>
      <c r="H3181" s="64" t="s">
        <v>709</v>
      </c>
      <c r="I3181" s="59" t="s">
        <v>749</v>
      </c>
    </row>
    <row r="3182" spans="2:9" x14ac:dyDescent="0.15">
      <c r="B3182" s="5" t="s">
        <v>3132</v>
      </c>
      <c r="C3182" s="6"/>
      <c r="D3182" s="9" t="s">
        <v>3131</v>
      </c>
      <c r="E3182" s="33" t="s">
        <v>3133</v>
      </c>
      <c r="F3182" s="59" t="s">
        <v>62</v>
      </c>
      <c r="G3182" s="59" t="s">
        <v>63</v>
      </c>
      <c r="H3182" s="59" t="s">
        <v>747</v>
      </c>
      <c r="I3182" s="9"/>
    </row>
    <row r="3184" spans="2:9" x14ac:dyDescent="0.15">
      <c r="B3184" s="2" t="s">
        <v>9808</v>
      </c>
    </row>
    <row r="3185" spans="2:9" x14ac:dyDescent="0.15">
      <c r="B3185" s="452" t="s">
        <v>674</v>
      </c>
      <c r="C3185" s="453"/>
      <c r="D3185" s="455" t="s">
        <v>9810</v>
      </c>
      <c r="E3185" s="456"/>
      <c r="F3185" s="456"/>
      <c r="G3185" s="456"/>
      <c r="H3185" s="456"/>
      <c r="I3185" s="457"/>
    </row>
    <row r="3186" spans="2:9" x14ac:dyDescent="0.15">
      <c r="B3186" s="452" t="s">
        <v>706</v>
      </c>
      <c r="C3186" s="453"/>
      <c r="D3186" s="455" t="s">
        <v>9809</v>
      </c>
      <c r="E3186" s="456"/>
      <c r="F3186" s="456"/>
      <c r="G3186" s="456"/>
      <c r="H3186" s="456"/>
      <c r="I3186" s="457"/>
    </row>
    <row r="3187" spans="2:9" x14ac:dyDescent="0.15">
      <c r="B3187" s="452" t="s">
        <v>44</v>
      </c>
      <c r="C3187" s="453"/>
      <c r="D3187" s="528" t="s">
        <v>9818</v>
      </c>
      <c r="E3187" s="456"/>
      <c r="F3187" s="456"/>
      <c r="G3187" s="456"/>
      <c r="H3187" s="456"/>
      <c r="I3187" s="457"/>
    </row>
    <row r="3188" spans="2:9" x14ac:dyDescent="0.15">
      <c r="B3188" s="452" t="s">
        <v>705</v>
      </c>
      <c r="C3188" s="453"/>
      <c r="D3188" s="9" t="s">
        <v>8788</v>
      </c>
      <c r="E3188" s="455" t="s">
        <v>3143</v>
      </c>
      <c r="F3188" s="456"/>
      <c r="G3188" s="456"/>
      <c r="H3188" s="456"/>
      <c r="I3188" s="457"/>
    </row>
    <row r="3189" spans="2:9" x14ac:dyDescent="0.15">
      <c r="B3189" s="452" t="s">
        <v>673</v>
      </c>
      <c r="C3189" s="453"/>
      <c r="D3189" s="454" t="s">
        <v>0</v>
      </c>
      <c r="E3189" s="454"/>
      <c r="F3189" s="454"/>
      <c r="G3189" s="454"/>
      <c r="H3189" s="454"/>
      <c r="I3189" s="454"/>
    </row>
    <row r="3190" spans="2:9" x14ac:dyDescent="0.15">
      <c r="B3190" s="56" t="s">
        <v>58</v>
      </c>
      <c r="C3190" s="56" t="s">
        <v>59</v>
      </c>
      <c r="D3190" s="64" t="s">
        <v>674</v>
      </c>
      <c r="E3190" s="64" t="s">
        <v>706</v>
      </c>
      <c r="F3190" s="64" t="s">
        <v>707</v>
      </c>
      <c r="G3190" s="64" t="s">
        <v>708</v>
      </c>
      <c r="H3190" s="64" t="s">
        <v>709</v>
      </c>
      <c r="I3190" s="59" t="s">
        <v>749</v>
      </c>
    </row>
    <row r="3191" spans="2:9" ht="16.899999999999999" customHeight="1" x14ac:dyDescent="0.15">
      <c r="B3191" s="5" t="s">
        <v>61</v>
      </c>
      <c r="C3191" s="6" t="s">
        <v>9812</v>
      </c>
      <c r="D3191" s="9" t="s">
        <v>9814</v>
      </c>
      <c r="E3191" s="33" t="s">
        <v>9815</v>
      </c>
      <c r="F3191" s="59" t="s">
        <v>62</v>
      </c>
      <c r="G3191" s="59" t="s">
        <v>63</v>
      </c>
      <c r="H3191" s="59" t="s">
        <v>747</v>
      </c>
      <c r="I3191" s="9"/>
    </row>
    <row r="3192" spans="2:9" ht="16.899999999999999" customHeight="1" x14ac:dyDescent="0.15">
      <c r="B3192" s="5" t="s">
        <v>61</v>
      </c>
      <c r="C3192" s="6" t="s">
        <v>9813</v>
      </c>
      <c r="D3192" s="9" t="s">
        <v>9816</v>
      </c>
      <c r="E3192" s="33" t="s">
        <v>9817</v>
      </c>
      <c r="F3192" s="59"/>
      <c r="G3192" s="59"/>
      <c r="H3192" s="59"/>
      <c r="I3192" s="9"/>
    </row>
    <row r="3193" spans="2:9" ht="16.899999999999999" customHeight="1" x14ac:dyDescent="0.15">
      <c r="B3193" s="5" t="s">
        <v>885</v>
      </c>
      <c r="C3193" s="6"/>
      <c r="D3193" s="9" t="s">
        <v>9816</v>
      </c>
      <c r="E3193" s="33" t="s">
        <v>9817</v>
      </c>
      <c r="F3193" s="59"/>
      <c r="G3193" s="59"/>
      <c r="H3193" s="59"/>
      <c r="I3193" s="9"/>
    </row>
    <row r="3195" spans="2:9" x14ac:dyDescent="0.15">
      <c r="B3195" s="2" t="s">
        <v>3140</v>
      </c>
    </row>
    <row r="3196" spans="2:9" ht="18" customHeight="1" x14ac:dyDescent="0.15">
      <c r="B3196" s="452" t="s">
        <v>674</v>
      </c>
      <c r="C3196" s="453"/>
      <c r="D3196" s="454" t="s">
        <v>3145</v>
      </c>
      <c r="E3196" s="454"/>
      <c r="F3196" s="454"/>
      <c r="G3196" s="454"/>
      <c r="H3196" s="454"/>
      <c r="I3196" s="454"/>
    </row>
    <row r="3197" spans="2:9" x14ac:dyDescent="0.15">
      <c r="B3197" s="452" t="s">
        <v>706</v>
      </c>
      <c r="C3197" s="453"/>
      <c r="D3197" s="454" t="s">
        <v>3144</v>
      </c>
      <c r="E3197" s="454"/>
      <c r="F3197" s="454"/>
      <c r="G3197" s="454"/>
      <c r="H3197" s="454"/>
      <c r="I3197" s="454"/>
    </row>
    <row r="3198" spans="2:9" x14ac:dyDescent="0.15">
      <c r="B3198" s="452" t="s">
        <v>44</v>
      </c>
      <c r="C3198" s="453"/>
      <c r="D3198" s="455" t="s">
        <v>3141</v>
      </c>
      <c r="E3198" s="456"/>
      <c r="F3198" s="456"/>
      <c r="G3198" s="456"/>
      <c r="H3198" s="456"/>
      <c r="I3198" s="457"/>
    </row>
    <row r="3199" spans="2:9" x14ac:dyDescent="0.15">
      <c r="B3199" s="452" t="s">
        <v>705</v>
      </c>
      <c r="C3199" s="453"/>
      <c r="D3199" s="9" t="s">
        <v>441</v>
      </c>
      <c r="E3199" s="455" t="s">
        <v>3143</v>
      </c>
      <c r="F3199" s="456"/>
      <c r="G3199" s="456"/>
      <c r="H3199" s="456"/>
      <c r="I3199" s="457"/>
    </row>
    <row r="3200" spans="2:9" x14ac:dyDescent="0.15">
      <c r="B3200" s="452" t="s">
        <v>673</v>
      </c>
      <c r="C3200" s="453"/>
      <c r="D3200" s="454" t="s">
        <v>0</v>
      </c>
      <c r="E3200" s="454"/>
      <c r="F3200" s="454"/>
      <c r="G3200" s="454"/>
      <c r="H3200" s="454"/>
      <c r="I3200" s="454"/>
    </row>
    <row r="3201" spans="2:9" x14ac:dyDescent="0.15">
      <c r="B3201" s="56" t="s">
        <v>58</v>
      </c>
      <c r="C3201" s="56" t="s">
        <v>59</v>
      </c>
      <c r="D3201" s="64" t="s">
        <v>674</v>
      </c>
      <c r="E3201" s="64" t="s">
        <v>706</v>
      </c>
      <c r="F3201" s="64" t="s">
        <v>707</v>
      </c>
      <c r="G3201" s="64" t="s">
        <v>708</v>
      </c>
      <c r="H3201" s="64" t="s">
        <v>709</v>
      </c>
      <c r="I3201" s="59" t="s">
        <v>749</v>
      </c>
    </row>
    <row r="3202" spans="2:9" x14ac:dyDescent="0.15">
      <c r="B3202" s="5" t="s">
        <v>451</v>
      </c>
      <c r="C3202" s="6"/>
      <c r="D3202" s="9" t="s">
        <v>3153</v>
      </c>
      <c r="E3202" s="33" t="s">
        <v>1648</v>
      </c>
      <c r="F3202" s="59" t="s">
        <v>62</v>
      </c>
      <c r="G3202" s="59" t="s">
        <v>63</v>
      </c>
      <c r="H3202" s="59" t="s">
        <v>747</v>
      </c>
      <c r="I3202" s="9"/>
    </row>
    <row r="3203" spans="2:9" x14ac:dyDescent="0.15">
      <c r="B3203" s="5" t="s">
        <v>3154</v>
      </c>
      <c r="C3203" s="6"/>
      <c r="D3203" s="9" t="s">
        <v>3157</v>
      </c>
      <c r="E3203" s="33" t="s">
        <v>1648</v>
      </c>
      <c r="F3203" s="59" t="s">
        <v>62</v>
      </c>
      <c r="G3203" s="59" t="s">
        <v>63</v>
      </c>
      <c r="H3203" s="59" t="s">
        <v>747</v>
      </c>
      <c r="I3203" s="9"/>
    </row>
    <row r="3204" spans="2:9" x14ac:dyDescent="0.15">
      <c r="B3204" s="5" t="s">
        <v>3155</v>
      </c>
      <c r="C3204" s="6"/>
      <c r="D3204" s="9" t="s">
        <v>2280</v>
      </c>
      <c r="E3204" s="33" t="s">
        <v>438</v>
      </c>
      <c r="F3204" s="59" t="s">
        <v>62</v>
      </c>
      <c r="G3204" s="59" t="s">
        <v>63</v>
      </c>
      <c r="H3204" s="59" t="s">
        <v>747</v>
      </c>
      <c r="I3204" s="9"/>
    </row>
    <row r="3205" spans="2:9" ht="51.75" x14ac:dyDescent="0.15">
      <c r="B3205" s="5" t="s">
        <v>3156</v>
      </c>
      <c r="C3205" s="6"/>
      <c r="D3205" s="9" t="s">
        <v>3158</v>
      </c>
      <c r="E3205" s="33" t="s">
        <v>3159</v>
      </c>
      <c r="F3205" s="59" t="s">
        <v>62</v>
      </c>
      <c r="G3205" s="59" t="s">
        <v>63</v>
      </c>
      <c r="H3205" s="59" t="s">
        <v>747</v>
      </c>
      <c r="I3205" s="9"/>
    </row>
    <row r="3206" spans="2:9" x14ac:dyDescent="0.15">
      <c r="B3206" s="7"/>
      <c r="E3206" s="35"/>
      <c r="F3206" s="4"/>
      <c r="G3206" s="4"/>
      <c r="H3206" s="4"/>
    </row>
    <row r="3208" spans="2:9" x14ac:dyDescent="0.15">
      <c r="B3208" s="2" t="s">
        <v>3140</v>
      </c>
    </row>
    <row r="3209" spans="2:9" x14ac:dyDescent="0.15">
      <c r="B3209" s="452" t="s">
        <v>674</v>
      </c>
      <c r="C3209" s="453"/>
      <c r="D3209" s="454" t="s">
        <v>3146</v>
      </c>
      <c r="E3209" s="454"/>
      <c r="F3209" s="454"/>
      <c r="G3209" s="454"/>
      <c r="H3209" s="454"/>
      <c r="I3209" s="454"/>
    </row>
    <row r="3210" spans="2:9" x14ac:dyDescent="0.15">
      <c r="B3210" s="452" t="s">
        <v>706</v>
      </c>
      <c r="C3210" s="453"/>
      <c r="D3210" s="454" t="s">
        <v>3148</v>
      </c>
      <c r="E3210" s="454"/>
      <c r="F3210" s="454"/>
      <c r="G3210" s="454"/>
      <c r="H3210" s="454"/>
      <c r="I3210" s="454"/>
    </row>
    <row r="3211" spans="2:9" x14ac:dyDescent="0.15">
      <c r="B3211" s="452" t="s">
        <v>44</v>
      </c>
      <c r="C3211" s="453"/>
      <c r="D3211" s="455" t="s">
        <v>3142</v>
      </c>
      <c r="E3211" s="456"/>
      <c r="F3211" s="456"/>
      <c r="G3211" s="456"/>
      <c r="H3211" s="456"/>
      <c r="I3211" s="457"/>
    </row>
    <row r="3212" spans="2:9" x14ac:dyDescent="0.15">
      <c r="B3212" s="452" t="s">
        <v>705</v>
      </c>
      <c r="C3212" s="453"/>
      <c r="D3212" s="9" t="s">
        <v>441</v>
      </c>
      <c r="E3212" s="455" t="s">
        <v>3134</v>
      </c>
      <c r="F3212" s="456"/>
      <c r="G3212" s="456"/>
      <c r="H3212" s="456"/>
      <c r="I3212" s="457"/>
    </row>
    <row r="3213" spans="2:9" x14ac:dyDescent="0.15">
      <c r="B3213" s="452" t="s">
        <v>673</v>
      </c>
      <c r="C3213" s="453"/>
      <c r="D3213" s="454" t="s">
        <v>0</v>
      </c>
      <c r="E3213" s="454"/>
      <c r="F3213" s="454"/>
      <c r="G3213" s="454"/>
      <c r="H3213" s="454"/>
      <c r="I3213" s="454"/>
    </row>
    <row r="3214" spans="2:9" x14ac:dyDescent="0.15">
      <c r="B3214" s="56" t="s">
        <v>58</v>
      </c>
      <c r="C3214" s="56" t="s">
        <v>59</v>
      </c>
      <c r="D3214" s="64" t="s">
        <v>674</v>
      </c>
      <c r="E3214" s="64" t="s">
        <v>706</v>
      </c>
      <c r="F3214" s="64" t="s">
        <v>707</v>
      </c>
      <c r="G3214" s="64" t="s">
        <v>708</v>
      </c>
      <c r="H3214" s="64" t="s">
        <v>709</v>
      </c>
      <c r="I3214" s="59" t="s">
        <v>749</v>
      </c>
    </row>
    <row r="3215" spans="2:9" x14ac:dyDescent="0.15">
      <c r="B3215" s="5" t="s">
        <v>451</v>
      </c>
      <c r="C3215" s="6"/>
      <c r="D3215" s="9" t="s">
        <v>3153</v>
      </c>
      <c r="E3215" s="33" t="s">
        <v>3160</v>
      </c>
      <c r="F3215" s="59" t="s">
        <v>62</v>
      </c>
      <c r="G3215" s="59" t="s">
        <v>63</v>
      </c>
      <c r="H3215" s="59" t="s">
        <v>747</v>
      </c>
      <c r="I3215" s="9"/>
    </row>
    <row r="3216" spans="2:9" x14ac:dyDescent="0.15">
      <c r="B3216" s="5" t="s">
        <v>3154</v>
      </c>
      <c r="C3216" s="6"/>
      <c r="D3216" s="9" t="s">
        <v>3161</v>
      </c>
      <c r="E3216" s="33" t="s">
        <v>3162</v>
      </c>
      <c r="F3216" s="59" t="s">
        <v>62</v>
      </c>
      <c r="G3216" s="59" t="s">
        <v>63</v>
      </c>
      <c r="H3216" s="59" t="s">
        <v>747</v>
      </c>
      <c r="I3216" s="9"/>
    </row>
    <row r="3217" spans="2:10" x14ac:dyDescent="0.15">
      <c r="B3217" s="5" t="s">
        <v>3163</v>
      </c>
      <c r="C3217" s="6"/>
      <c r="D3217" s="9" t="s">
        <v>2280</v>
      </c>
      <c r="E3217" s="33" t="s">
        <v>438</v>
      </c>
      <c r="F3217" s="59" t="s">
        <v>62</v>
      </c>
      <c r="G3217" s="59" t="s">
        <v>63</v>
      </c>
      <c r="H3217" s="59" t="s">
        <v>747</v>
      </c>
      <c r="I3217" s="9"/>
      <c r="J3217" s="40" t="s">
        <v>6154</v>
      </c>
    </row>
    <row r="3218" spans="2:10" ht="34.5" x14ac:dyDescent="0.15">
      <c r="B3218" s="5" t="s">
        <v>3164</v>
      </c>
      <c r="C3218" s="6"/>
      <c r="D3218" s="9" t="s">
        <v>3165</v>
      </c>
      <c r="E3218" s="33" t="s">
        <v>3167</v>
      </c>
      <c r="F3218" s="59" t="s">
        <v>62</v>
      </c>
      <c r="G3218" s="59" t="s">
        <v>63</v>
      </c>
      <c r="H3218" s="59" t="s">
        <v>747</v>
      </c>
      <c r="I3218" s="9"/>
      <c r="J3218" s="40" t="s">
        <v>6154</v>
      </c>
    </row>
    <row r="3219" spans="2:10" ht="51.75" x14ac:dyDescent="0.15">
      <c r="B3219" s="5" t="s">
        <v>3156</v>
      </c>
      <c r="C3219" s="6"/>
      <c r="D3219" s="9" t="s">
        <v>3166</v>
      </c>
      <c r="E3219" s="33" t="s">
        <v>3168</v>
      </c>
      <c r="F3219" s="59" t="s">
        <v>62</v>
      </c>
      <c r="G3219" s="59" t="s">
        <v>63</v>
      </c>
      <c r="H3219" s="59" t="s">
        <v>747</v>
      </c>
      <c r="I3219" s="9" t="s">
        <v>3169</v>
      </c>
      <c r="J3219" s="40" t="s">
        <v>6154</v>
      </c>
    </row>
    <row r="3220" spans="2:10" x14ac:dyDescent="0.15">
      <c r="B3220" s="7"/>
      <c r="E3220" s="35"/>
      <c r="F3220" s="4"/>
      <c r="G3220" s="4"/>
      <c r="H3220" s="4"/>
      <c r="J3220" s="40" t="s">
        <v>6154</v>
      </c>
    </row>
    <row r="3222" spans="2:10" x14ac:dyDescent="0.15">
      <c r="B3222" s="2" t="s">
        <v>6575</v>
      </c>
    </row>
    <row r="3223" spans="2:10" x14ac:dyDescent="0.15">
      <c r="B3223" s="452" t="s">
        <v>674</v>
      </c>
      <c r="C3223" s="453"/>
      <c r="D3223" s="454" t="s">
        <v>3354</v>
      </c>
      <c r="E3223" s="454"/>
      <c r="F3223" s="454"/>
      <c r="G3223" s="454"/>
      <c r="H3223" s="454"/>
      <c r="I3223" s="454"/>
    </row>
    <row r="3224" spans="2:10" x14ac:dyDescent="0.15">
      <c r="B3224" s="452" t="s">
        <v>706</v>
      </c>
      <c r="C3224" s="453"/>
      <c r="D3224" s="454" t="s">
        <v>3319</v>
      </c>
      <c r="E3224" s="454"/>
      <c r="F3224" s="454"/>
      <c r="G3224" s="454"/>
      <c r="H3224" s="454"/>
      <c r="I3224" s="454"/>
    </row>
    <row r="3225" spans="2:10" x14ac:dyDescent="0.15">
      <c r="B3225" s="452" t="s">
        <v>44</v>
      </c>
      <c r="C3225" s="453"/>
      <c r="D3225" s="455" t="s">
        <v>3316</v>
      </c>
      <c r="E3225" s="456"/>
      <c r="F3225" s="456"/>
      <c r="G3225" s="456"/>
      <c r="H3225" s="456"/>
      <c r="I3225" s="457"/>
    </row>
    <row r="3226" spans="2:10" x14ac:dyDescent="0.15">
      <c r="B3226" s="452" t="s">
        <v>705</v>
      </c>
      <c r="C3226" s="453"/>
      <c r="D3226" s="9" t="s">
        <v>112</v>
      </c>
      <c r="E3226" s="455"/>
      <c r="F3226" s="456"/>
      <c r="G3226" s="456"/>
      <c r="H3226" s="456"/>
      <c r="I3226" s="457"/>
    </row>
    <row r="3227" spans="2:10" x14ac:dyDescent="0.15">
      <c r="B3227" s="452" t="s">
        <v>673</v>
      </c>
      <c r="C3227" s="453"/>
      <c r="D3227" s="454" t="s">
        <v>0</v>
      </c>
      <c r="E3227" s="454"/>
      <c r="F3227" s="454"/>
      <c r="G3227" s="454"/>
      <c r="H3227" s="454"/>
      <c r="I3227" s="454"/>
    </row>
    <row r="3228" spans="2:10" x14ac:dyDescent="0.15">
      <c r="B3228" s="56" t="s">
        <v>58</v>
      </c>
      <c r="C3228" s="56" t="s">
        <v>59</v>
      </c>
      <c r="D3228" s="64" t="s">
        <v>674</v>
      </c>
      <c r="E3228" s="64" t="s">
        <v>706</v>
      </c>
      <c r="F3228" s="64" t="s">
        <v>707</v>
      </c>
      <c r="G3228" s="64" t="s">
        <v>708</v>
      </c>
      <c r="H3228" s="64" t="s">
        <v>709</v>
      </c>
      <c r="I3228" s="59" t="s">
        <v>749</v>
      </c>
    </row>
    <row r="3229" spans="2:10" x14ac:dyDescent="0.15">
      <c r="B3229" s="5" t="s">
        <v>6168</v>
      </c>
      <c r="C3229" s="6"/>
      <c r="D3229" s="9" t="s">
        <v>3321</v>
      </c>
      <c r="E3229" s="33" t="s">
        <v>6573</v>
      </c>
      <c r="F3229" s="59" t="s">
        <v>6155</v>
      </c>
      <c r="G3229" s="59" t="s">
        <v>3327</v>
      </c>
      <c r="H3229" s="59" t="s">
        <v>747</v>
      </c>
      <c r="I3229" s="9"/>
    </row>
    <row r="3230" spans="2:10" x14ac:dyDescent="0.15">
      <c r="B3230" s="5" t="s">
        <v>6169</v>
      </c>
      <c r="C3230" s="6"/>
      <c r="D3230" s="9" t="s">
        <v>3324</v>
      </c>
      <c r="E3230" s="33" t="s">
        <v>6573</v>
      </c>
      <c r="F3230" s="59" t="s">
        <v>6156</v>
      </c>
      <c r="G3230" s="59" t="s">
        <v>3327</v>
      </c>
      <c r="H3230" s="59" t="s">
        <v>747</v>
      </c>
      <c r="I3230" s="9"/>
    </row>
    <row r="3231" spans="2:10" x14ac:dyDescent="0.15">
      <c r="B3231" s="5" t="s">
        <v>6170</v>
      </c>
      <c r="C3231" s="6"/>
      <c r="D3231" s="9" t="s">
        <v>3323</v>
      </c>
      <c r="E3231" s="33" t="s">
        <v>6573</v>
      </c>
      <c r="F3231" s="59" t="s">
        <v>6156</v>
      </c>
      <c r="G3231" s="59" t="s">
        <v>3329</v>
      </c>
      <c r="H3231" s="59" t="s">
        <v>747</v>
      </c>
      <c r="I3231" s="9"/>
    </row>
    <row r="3232" spans="2:10" x14ac:dyDescent="0.15">
      <c r="B3232" s="5" t="s">
        <v>6171</v>
      </c>
      <c r="C3232" s="6"/>
      <c r="D3232" s="9" t="s">
        <v>3322</v>
      </c>
      <c r="E3232" s="160" t="s">
        <v>6574</v>
      </c>
      <c r="F3232" s="59" t="s">
        <v>6155</v>
      </c>
      <c r="G3232" s="59" t="s">
        <v>3328</v>
      </c>
      <c r="H3232" s="59" t="s">
        <v>747</v>
      </c>
      <c r="I3232" s="9" t="s">
        <v>6157</v>
      </c>
    </row>
    <row r="3235" spans="2:9" x14ac:dyDescent="0.15">
      <c r="B3235" s="2" t="s">
        <v>3403</v>
      </c>
    </row>
    <row r="3236" spans="2:9" x14ac:dyDescent="0.15">
      <c r="B3236" s="452" t="s">
        <v>674</v>
      </c>
      <c r="C3236" s="453"/>
      <c r="D3236" s="454" t="s">
        <v>5886</v>
      </c>
      <c r="E3236" s="454"/>
      <c r="F3236" s="454"/>
      <c r="G3236" s="454"/>
      <c r="H3236" s="454"/>
      <c r="I3236" s="454"/>
    </row>
    <row r="3237" spans="2:9" x14ac:dyDescent="0.15">
      <c r="B3237" s="452" t="s">
        <v>706</v>
      </c>
      <c r="C3237" s="453"/>
      <c r="D3237" s="454" t="s">
        <v>3402</v>
      </c>
      <c r="E3237" s="454"/>
      <c r="F3237" s="454"/>
      <c r="G3237" s="454"/>
      <c r="H3237" s="454"/>
      <c r="I3237" s="454"/>
    </row>
    <row r="3238" spans="2:9" x14ac:dyDescent="0.15">
      <c r="B3238" s="452" t="s">
        <v>44</v>
      </c>
      <c r="C3238" s="453"/>
      <c r="D3238" s="455" t="s">
        <v>3383</v>
      </c>
      <c r="E3238" s="456"/>
      <c r="F3238" s="456"/>
      <c r="G3238" s="456"/>
      <c r="H3238" s="456"/>
      <c r="I3238" s="457"/>
    </row>
    <row r="3239" spans="2:9" x14ac:dyDescent="0.15">
      <c r="B3239" s="452" t="s">
        <v>705</v>
      </c>
      <c r="C3239" s="453"/>
      <c r="D3239" s="9" t="s">
        <v>3401</v>
      </c>
      <c r="E3239" s="455"/>
      <c r="F3239" s="456"/>
      <c r="G3239" s="456"/>
      <c r="H3239" s="456"/>
      <c r="I3239" s="457"/>
    </row>
    <row r="3240" spans="2:9" x14ac:dyDescent="0.15">
      <c r="B3240" s="452" t="s">
        <v>673</v>
      </c>
      <c r="C3240" s="453"/>
      <c r="D3240" s="454" t="s">
        <v>3400</v>
      </c>
      <c r="E3240" s="454"/>
      <c r="F3240" s="454"/>
      <c r="G3240" s="454"/>
      <c r="H3240" s="454"/>
      <c r="I3240" s="454"/>
    </row>
    <row r="3241" spans="2:9" x14ac:dyDescent="0.15">
      <c r="B3241" s="56" t="s">
        <v>58</v>
      </c>
      <c r="C3241" s="56" t="s">
        <v>59</v>
      </c>
      <c r="D3241" s="64" t="s">
        <v>674</v>
      </c>
      <c r="E3241" s="64" t="s">
        <v>706</v>
      </c>
      <c r="F3241" s="64" t="s">
        <v>707</v>
      </c>
      <c r="G3241" s="64" t="s">
        <v>708</v>
      </c>
      <c r="H3241" s="64" t="s">
        <v>709</v>
      </c>
      <c r="I3241" s="59" t="s">
        <v>749</v>
      </c>
    </row>
    <row r="3242" spans="2:9" x14ac:dyDescent="0.15">
      <c r="B3242" s="5" t="s">
        <v>3386</v>
      </c>
      <c r="C3242" s="6"/>
      <c r="D3242" s="1" t="s">
        <v>3387</v>
      </c>
      <c r="E3242" s="11" t="s">
        <v>3388</v>
      </c>
      <c r="F3242" s="63" t="s">
        <v>173</v>
      </c>
      <c r="G3242" s="1" t="s">
        <v>3389</v>
      </c>
      <c r="H3242" s="59" t="s">
        <v>3240</v>
      </c>
      <c r="I3242" s="12"/>
    </row>
    <row r="3243" spans="2:9" x14ac:dyDescent="0.15">
      <c r="B3243" s="5" t="s">
        <v>3390</v>
      </c>
      <c r="C3243" s="6"/>
      <c r="D3243" s="1" t="s">
        <v>3391</v>
      </c>
      <c r="E3243" s="11" t="s">
        <v>3392</v>
      </c>
      <c r="F3243" s="63" t="s">
        <v>173</v>
      </c>
      <c r="G3243" s="1" t="s">
        <v>3393</v>
      </c>
      <c r="H3243" s="59" t="s">
        <v>3240</v>
      </c>
      <c r="I3243" s="66"/>
    </row>
    <row r="3244" spans="2:9" x14ac:dyDescent="0.15">
      <c r="B3244" s="5" t="s">
        <v>3394</v>
      </c>
      <c r="C3244" s="6"/>
      <c r="D3244" s="1" t="s">
        <v>3395</v>
      </c>
      <c r="E3244" s="11" t="s">
        <v>3392</v>
      </c>
      <c r="F3244" s="63" t="s">
        <v>173</v>
      </c>
      <c r="G3244" s="1" t="s">
        <v>3393</v>
      </c>
      <c r="H3244" s="59" t="s">
        <v>3240</v>
      </c>
      <c r="I3244" s="66"/>
    </row>
    <row r="3245" spans="2:9" x14ac:dyDescent="0.15">
      <c r="B3245" s="5" t="s">
        <v>3396</v>
      </c>
      <c r="C3245" s="6"/>
      <c r="D3245" s="1" t="s">
        <v>3397</v>
      </c>
      <c r="E3245" s="11" t="s">
        <v>3398</v>
      </c>
      <c r="F3245" s="63" t="s">
        <v>173</v>
      </c>
      <c r="G3245" s="1" t="s">
        <v>3399</v>
      </c>
      <c r="H3245" s="59" t="s">
        <v>3240</v>
      </c>
      <c r="I3245" s="66"/>
    </row>
    <row r="3248" spans="2:9" x14ac:dyDescent="0.15">
      <c r="B3248" s="2" t="s">
        <v>3403</v>
      </c>
    </row>
    <row r="3249" spans="2:9" x14ac:dyDescent="0.15">
      <c r="B3249" s="452" t="s">
        <v>674</v>
      </c>
      <c r="C3249" s="453"/>
      <c r="D3249" s="454" t="s">
        <v>5887</v>
      </c>
      <c r="E3249" s="454"/>
      <c r="F3249" s="454"/>
      <c r="G3249" s="454"/>
      <c r="H3249" s="454"/>
      <c r="I3249" s="454"/>
    </row>
    <row r="3250" spans="2:9" x14ac:dyDescent="0.15">
      <c r="B3250" s="452" t="s">
        <v>706</v>
      </c>
      <c r="C3250" s="453"/>
      <c r="D3250" s="454" t="s">
        <v>3404</v>
      </c>
      <c r="E3250" s="454"/>
      <c r="F3250" s="454"/>
      <c r="G3250" s="454"/>
      <c r="H3250" s="454"/>
      <c r="I3250" s="454"/>
    </row>
    <row r="3251" spans="2:9" x14ac:dyDescent="0.15">
      <c r="B3251" s="452" t="s">
        <v>44</v>
      </c>
      <c r="C3251" s="453"/>
      <c r="D3251" s="455" t="s">
        <v>3355</v>
      </c>
      <c r="E3251" s="456"/>
      <c r="F3251" s="456"/>
      <c r="G3251" s="456"/>
      <c r="H3251" s="456"/>
      <c r="I3251" s="457"/>
    </row>
    <row r="3252" spans="2:9" x14ac:dyDescent="0.15">
      <c r="B3252" s="452" t="s">
        <v>705</v>
      </c>
      <c r="C3252" s="453"/>
      <c r="D3252" s="9" t="s">
        <v>3401</v>
      </c>
      <c r="E3252" s="455"/>
      <c r="F3252" s="456"/>
      <c r="G3252" s="456"/>
      <c r="H3252" s="456"/>
      <c r="I3252" s="457"/>
    </row>
    <row r="3253" spans="2:9" x14ac:dyDescent="0.15">
      <c r="B3253" s="452" t="s">
        <v>673</v>
      </c>
      <c r="C3253" s="453"/>
      <c r="D3253" s="454" t="s">
        <v>3400</v>
      </c>
      <c r="E3253" s="454"/>
      <c r="F3253" s="454"/>
      <c r="G3253" s="454"/>
      <c r="H3253" s="454"/>
      <c r="I3253" s="454"/>
    </row>
    <row r="3254" spans="2:9" x14ac:dyDescent="0.15">
      <c r="B3254" s="56" t="s">
        <v>58</v>
      </c>
      <c r="C3254" s="56" t="s">
        <v>59</v>
      </c>
      <c r="D3254" s="64" t="s">
        <v>674</v>
      </c>
      <c r="E3254" s="64" t="s">
        <v>706</v>
      </c>
      <c r="F3254" s="64" t="s">
        <v>707</v>
      </c>
      <c r="G3254" s="64" t="s">
        <v>708</v>
      </c>
      <c r="H3254" s="64" t="s">
        <v>709</v>
      </c>
      <c r="I3254" s="59" t="s">
        <v>749</v>
      </c>
    </row>
    <row r="3255" spans="2:9" x14ac:dyDescent="0.15">
      <c r="B3255" s="5" t="s">
        <v>3405</v>
      </c>
      <c r="C3255" s="6"/>
      <c r="D3255" s="1" t="s">
        <v>3406</v>
      </c>
      <c r="E3255" s="11" t="s">
        <v>3407</v>
      </c>
      <c r="F3255" s="63" t="s">
        <v>173</v>
      </c>
      <c r="G3255" s="1" t="s">
        <v>3408</v>
      </c>
      <c r="H3255" s="59" t="s">
        <v>3240</v>
      </c>
      <c r="I3255" s="12"/>
    </row>
    <row r="3256" spans="2:9" x14ac:dyDescent="0.15">
      <c r="B3256" s="5" t="s">
        <v>3409</v>
      </c>
      <c r="C3256" s="6"/>
      <c r="D3256" s="1" t="s">
        <v>3410</v>
      </c>
      <c r="E3256" s="11" t="s">
        <v>3411</v>
      </c>
      <c r="F3256" s="63" t="s">
        <v>173</v>
      </c>
      <c r="G3256" s="1" t="s">
        <v>3412</v>
      </c>
      <c r="H3256" s="59" t="s">
        <v>3240</v>
      </c>
      <c r="I3256" s="66"/>
    </row>
    <row r="3257" spans="2:9" x14ac:dyDescent="0.15">
      <c r="B3257" s="5" t="s">
        <v>3413</v>
      </c>
      <c r="C3257" s="6"/>
      <c r="D3257" s="1" t="s">
        <v>3414</v>
      </c>
      <c r="E3257" s="11" t="s">
        <v>3411</v>
      </c>
      <c r="F3257" s="63" t="s">
        <v>173</v>
      </c>
      <c r="G3257" s="1" t="s">
        <v>3415</v>
      </c>
      <c r="H3257" s="59" t="s">
        <v>3240</v>
      </c>
      <c r="I3257" s="66"/>
    </row>
    <row r="3258" spans="2:9" x14ac:dyDescent="0.15">
      <c r="B3258" s="5" t="s">
        <v>3416</v>
      </c>
      <c r="C3258" s="6"/>
      <c r="D3258" s="1" t="s">
        <v>3417</v>
      </c>
      <c r="E3258" s="11" t="s">
        <v>3392</v>
      </c>
      <c r="F3258" s="63" t="s">
        <v>173</v>
      </c>
      <c r="G3258" s="1" t="s">
        <v>3418</v>
      </c>
      <c r="H3258" s="59" t="s">
        <v>3240</v>
      </c>
      <c r="I3258" s="66"/>
    </row>
    <row r="3261" spans="2:9" x14ac:dyDescent="0.15">
      <c r="B3261" s="2" t="s">
        <v>3403</v>
      </c>
    </row>
    <row r="3262" spans="2:9" x14ac:dyDescent="0.15">
      <c r="B3262" s="452" t="s">
        <v>674</v>
      </c>
      <c r="C3262" s="453"/>
      <c r="D3262" s="454" t="s">
        <v>5889</v>
      </c>
      <c r="E3262" s="454"/>
      <c r="F3262" s="454"/>
      <c r="G3262" s="454"/>
      <c r="H3262" s="454"/>
      <c r="I3262" s="454"/>
    </row>
    <row r="3263" spans="2:9" x14ac:dyDescent="0.15">
      <c r="B3263" s="452" t="s">
        <v>706</v>
      </c>
      <c r="C3263" s="453"/>
      <c r="D3263" s="454" t="s">
        <v>5888</v>
      </c>
      <c r="E3263" s="454"/>
      <c r="F3263" s="454"/>
      <c r="G3263" s="454"/>
      <c r="H3263" s="454"/>
      <c r="I3263" s="454"/>
    </row>
    <row r="3264" spans="2:9" x14ac:dyDescent="0.15">
      <c r="B3264" s="452" t="s">
        <v>44</v>
      </c>
      <c r="C3264" s="453"/>
      <c r="D3264" s="455" t="s">
        <v>3356</v>
      </c>
      <c r="E3264" s="456"/>
      <c r="F3264" s="456"/>
      <c r="G3264" s="456"/>
      <c r="H3264" s="456"/>
      <c r="I3264" s="457"/>
    </row>
    <row r="3265" spans="2:9" x14ac:dyDescent="0.15">
      <c r="B3265" s="452" t="s">
        <v>705</v>
      </c>
      <c r="C3265" s="453"/>
      <c r="D3265" s="9" t="s">
        <v>3401</v>
      </c>
      <c r="E3265" s="455"/>
      <c r="F3265" s="456"/>
      <c r="G3265" s="456"/>
      <c r="H3265" s="456"/>
      <c r="I3265" s="457"/>
    </row>
    <row r="3266" spans="2:9" x14ac:dyDescent="0.15">
      <c r="B3266" s="452" t="s">
        <v>673</v>
      </c>
      <c r="C3266" s="453"/>
      <c r="D3266" s="454" t="s">
        <v>3400</v>
      </c>
      <c r="E3266" s="454"/>
      <c r="F3266" s="454"/>
      <c r="G3266" s="454"/>
      <c r="H3266" s="454"/>
      <c r="I3266" s="454"/>
    </row>
    <row r="3267" spans="2:9" x14ac:dyDescent="0.15">
      <c r="B3267" s="56" t="s">
        <v>58</v>
      </c>
      <c r="C3267" s="56" t="s">
        <v>59</v>
      </c>
      <c r="D3267" s="64" t="s">
        <v>674</v>
      </c>
      <c r="E3267" s="64" t="s">
        <v>706</v>
      </c>
      <c r="F3267" s="64" t="s">
        <v>707</v>
      </c>
      <c r="G3267" s="64" t="s">
        <v>708</v>
      </c>
      <c r="H3267" s="64" t="s">
        <v>709</v>
      </c>
      <c r="I3267" s="59" t="s">
        <v>749</v>
      </c>
    </row>
    <row r="3268" spans="2:9" x14ac:dyDescent="0.15">
      <c r="B3268" s="5" t="s">
        <v>3419</v>
      </c>
      <c r="C3268" s="6"/>
      <c r="D3268" s="1" t="s">
        <v>3420</v>
      </c>
      <c r="E3268" s="11" t="s">
        <v>3388</v>
      </c>
      <c r="F3268" s="63" t="s">
        <v>173</v>
      </c>
      <c r="G3268" s="1" t="s">
        <v>3421</v>
      </c>
      <c r="H3268" s="59" t="s">
        <v>3240</v>
      </c>
      <c r="I3268" s="12"/>
    </row>
    <row r="3269" spans="2:9" x14ac:dyDescent="0.15">
      <c r="B3269" s="5" t="s">
        <v>3390</v>
      </c>
      <c r="C3269" s="6"/>
      <c r="D3269" s="1" t="s">
        <v>3422</v>
      </c>
      <c r="E3269" s="11" t="s">
        <v>3392</v>
      </c>
      <c r="F3269" s="63" t="s">
        <v>173</v>
      </c>
      <c r="G3269" s="1" t="s">
        <v>3423</v>
      </c>
      <c r="H3269" s="59" t="s">
        <v>3240</v>
      </c>
      <c r="I3269" s="66"/>
    </row>
    <row r="3270" spans="2:9" x14ac:dyDescent="0.15">
      <c r="B3270" s="5" t="s">
        <v>3394</v>
      </c>
      <c r="C3270" s="6"/>
      <c r="D3270" s="1" t="s">
        <v>3424</v>
      </c>
      <c r="E3270" s="11" t="s">
        <v>3392</v>
      </c>
      <c r="F3270" s="63" t="s">
        <v>173</v>
      </c>
      <c r="G3270" s="1" t="s">
        <v>3393</v>
      </c>
      <c r="H3270" s="59" t="s">
        <v>3240</v>
      </c>
      <c r="I3270" s="66"/>
    </row>
    <row r="3271" spans="2:9" x14ac:dyDescent="0.15">
      <c r="B3271" s="5" t="s">
        <v>3425</v>
      </c>
      <c r="C3271" s="6"/>
      <c r="D3271" s="1" t="s">
        <v>3426</v>
      </c>
      <c r="E3271" s="11" t="s">
        <v>3392</v>
      </c>
      <c r="F3271" s="63" t="s">
        <v>173</v>
      </c>
      <c r="G3271" s="1" t="s">
        <v>3393</v>
      </c>
      <c r="H3271" s="59" t="s">
        <v>3240</v>
      </c>
      <c r="I3271" s="66"/>
    </row>
    <row r="3274" spans="2:9" x14ac:dyDescent="0.15">
      <c r="B3274" s="2" t="s">
        <v>3403</v>
      </c>
    </row>
    <row r="3275" spans="2:9" x14ac:dyDescent="0.15">
      <c r="B3275" s="452" t="s">
        <v>674</v>
      </c>
      <c r="C3275" s="453"/>
      <c r="D3275" s="454" t="s">
        <v>5891</v>
      </c>
      <c r="E3275" s="454"/>
      <c r="F3275" s="454"/>
      <c r="G3275" s="454"/>
      <c r="H3275" s="454"/>
      <c r="I3275" s="454"/>
    </row>
    <row r="3276" spans="2:9" x14ac:dyDescent="0.15">
      <c r="B3276" s="452" t="s">
        <v>706</v>
      </c>
      <c r="C3276" s="453"/>
      <c r="D3276" s="454" t="s">
        <v>5890</v>
      </c>
      <c r="E3276" s="454"/>
      <c r="F3276" s="454"/>
      <c r="G3276" s="454"/>
      <c r="H3276" s="454"/>
      <c r="I3276" s="454"/>
    </row>
    <row r="3277" spans="2:9" x14ac:dyDescent="0.15">
      <c r="B3277" s="452" t="s">
        <v>44</v>
      </c>
      <c r="C3277" s="453"/>
      <c r="D3277" s="455" t="s">
        <v>3384</v>
      </c>
      <c r="E3277" s="456"/>
      <c r="F3277" s="456"/>
      <c r="G3277" s="456"/>
      <c r="H3277" s="456"/>
      <c r="I3277" s="457"/>
    </row>
    <row r="3278" spans="2:9" x14ac:dyDescent="0.15">
      <c r="B3278" s="452" t="s">
        <v>705</v>
      </c>
      <c r="C3278" s="453"/>
      <c r="D3278" s="9" t="s">
        <v>3401</v>
      </c>
      <c r="E3278" s="455"/>
      <c r="F3278" s="456"/>
      <c r="G3278" s="456"/>
      <c r="H3278" s="456"/>
      <c r="I3278" s="457"/>
    </row>
    <row r="3279" spans="2:9" x14ac:dyDescent="0.15">
      <c r="B3279" s="452" t="s">
        <v>673</v>
      </c>
      <c r="C3279" s="453"/>
      <c r="D3279" s="454" t="s">
        <v>3400</v>
      </c>
      <c r="E3279" s="454"/>
      <c r="F3279" s="454"/>
      <c r="G3279" s="454"/>
      <c r="H3279" s="454"/>
      <c r="I3279" s="454"/>
    </row>
    <row r="3280" spans="2:9" x14ac:dyDescent="0.15">
      <c r="B3280" s="56" t="s">
        <v>58</v>
      </c>
      <c r="C3280" s="56" t="s">
        <v>59</v>
      </c>
      <c r="D3280" s="64" t="s">
        <v>674</v>
      </c>
      <c r="E3280" s="64" t="s">
        <v>706</v>
      </c>
      <c r="F3280" s="64" t="s">
        <v>707</v>
      </c>
      <c r="G3280" s="64" t="s">
        <v>708</v>
      </c>
      <c r="H3280" s="64" t="s">
        <v>709</v>
      </c>
      <c r="I3280" s="59" t="s">
        <v>749</v>
      </c>
    </row>
    <row r="3281" spans="2:9" x14ac:dyDescent="0.15">
      <c r="B3281" s="5" t="s">
        <v>3427</v>
      </c>
      <c r="C3281" s="6" t="s">
        <v>3428</v>
      </c>
      <c r="D3281" s="1" t="s">
        <v>3429</v>
      </c>
      <c r="E3281" s="1" t="s">
        <v>3188</v>
      </c>
      <c r="F3281" s="63" t="s">
        <v>3430</v>
      </c>
      <c r="G3281" s="1" t="s">
        <v>3431</v>
      </c>
      <c r="H3281" s="59" t="s">
        <v>710</v>
      </c>
      <c r="I3281" s="12"/>
    </row>
    <row r="3282" spans="2:9" x14ac:dyDescent="0.15">
      <c r="B3282" s="5" t="s">
        <v>3432</v>
      </c>
      <c r="C3282" s="6" t="s">
        <v>3433</v>
      </c>
      <c r="D3282" s="1" t="s">
        <v>3434</v>
      </c>
      <c r="E3282" s="1" t="s">
        <v>3188</v>
      </c>
      <c r="F3282" s="63" t="s">
        <v>3435</v>
      </c>
      <c r="G3282" s="1" t="s">
        <v>63</v>
      </c>
      <c r="H3282" s="59" t="s">
        <v>710</v>
      </c>
      <c r="I3282" s="66"/>
    </row>
    <row r="3283" spans="2:9" x14ac:dyDescent="0.15">
      <c r="B3283" s="5" t="s">
        <v>3436</v>
      </c>
      <c r="C3283" s="6" t="s">
        <v>3437</v>
      </c>
      <c r="D3283" s="1" t="s">
        <v>3438</v>
      </c>
      <c r="E3283" s="1" t="s">
        <v>3188</v>
      </c>
      <c r="F3283" s="63" t="s">
        <v>3435</v>
      </c>
      <c r="G3283" s="1" t="s">
        <v>63</v>
      </c>
      <c r="H3283" s="59" t="s">
        <v>710</v>
      </c>
      <c r="I3283" s="66"/>
    </row>
    <row r="3284" spans="2:9" x14ac:dyDescent="0.15">
      <c r="B3284" s="5" t="s">
        <v>3436</v>
      </c>
      <c r="C3284" s="6" t="s">
        <v>3439</v>
      </c>
      <c r="D3284" s="1" t="s">
        <v>3440</v>
      </c>
      <c r="E3284" s="11"/>
      <c r="F3284" s="11"/>
      <c r="G3284" s="11"/>
      <c r="H3284" s="11"/>
      <c r="I3284" s="66"/>
    </row>
    <row r="3285" spans="2:9" x14ac:dyDescent="0.15">
      <c r="B3285" s="5" t="s">
        <v>3441</v>
      </c>
      <c r="C3285" s="6"/>
      <c r="D3285" s="9" t="s">
        <v>3440</v>
      </c>
      <c r="E3285" s="11"/>
      <c r="F3285" s="11"/>
      <c r="G3285" s="11"/>
      <c r="H3285" s="11"/>
      <c r="I3285" s="66"/>
    </row>
    <row r="3288" spans="2:9" x14ac:dyDescent="0.15">
      <c r="B3288" s="2" t="s">
        <v>3403</v>
      </c>
    </row>
    <row r="3289" spans="2:9" x14ac:dyDescent="0.15">
      <c r="B3289" s="452" t="s">
        <v>674</v>
      </c>
      <c r="C3289" s="453"/>
      <c r="D3289" s="454" t="s">
        <v>5893</v>
      </c>
      <c r="E3289" s="454"/>
      <c r="F3289" s="454"/>
      <c r="G3289" s="454"/>
      <c r="H3289" s="454"/>
      <c r="I3289" s="454"/>
    </row>
    <row r="3290" spans="2:9" x14ac:dyDescent="0.15">
      <c r="B3290" s="452" t="s">
        <v>706</v>
      </c>
      <c r="C3290" s="453"/>
      <c r="D3290" s="454" t="s">
        <v>5892</v>
      </c>
      <c r="E3290" s="454"/>
      <c r="F3290" s="454"/>
      <c r="G3290" s="454"/>
      <c r="H3290" s="454"/>
      <c r="I3290" s="454"/>
    </row>
    <row r="3291" spans="2:9" x14ac:dyDescent="0.15">
      <c r="B3291" s="452" t="s">
        <v>44</v>
      </c>
      <c r="C3291" s="453"/>
      <c r="D3291" s="455" t="s">
        <v>3385</v>
      </c>
      <c r="E3291" s="456"/>
      <c r="F3291" s="456"/>
      <c r="G3291" s="456"/>
      <c r="H3291" s="456"/>
      <c r="I3291" s="457"/>
    </row>
    <row r="3292" spans="2:9" x14ac:dyDescent="0.15">
      <c r="B3292" s="452" t="s">
        <v>705</v>
      </c>
      <c r="C3292" s="453"/>
      <c r="D3292" s="9" t="s">
        <v>3401</v>
      </c>
      <c r="E3292" s="455"/>
      <c r="F3292" s="456"/>
      <c r="G3292" s="456"/>
      <c r="H3292" s="456"/>
      <c r="I3292" s="457"/>
    </row>
    <row r="3293" spans="2:9" x14ac:dyDescent="0.15">
      <c r="B3293" s="452" t="s">
        <v>673</v>
      </c>
      <c r="C3293" s="453"/>
      <c r="D3293" s="454" t="s">
        <v>3400</v>
      </c>
      <c r="E3293" s="454"/>
      <c r="F3293" s="454"/>
      <c r="G3293" s="454"/>
      <c r="H3293" s="454"/>
      <c r="I3293" s="454"/>
    </row>
    <row r="3294" spans="2:9" x14ac:dyDescent="0.15">
      <c r="B3294" s="56" t="s">
        <v>58</v>
      </c>
      <c r="C3294" s="56" t="s">
        <v>59</v>
      </c>
      <c r="D3294" s="64" t="s">
        <v>674</v>
      </c>
      <c r="E3294" s="64" t="s">
        <v>706</v>
      </c>
      <c r="F3294" s="64" t="s">
        <v>707</v>
      </c>
      <c r="G3294" s="64" t="s">
        <v>708</v>
      </c>
      <c r="H3294" s="64" t="s">
        <v>709</v>
      </c>
      <c r="I3294" s="59" t="s">
        <v>749</v>
      </c>
    </row>
    <row r="3295" spans="2:9" x14ac:dyDescent="0.15">
      <c r="B3295" s="5" t="s">
        <v>3442</v>
      </c>
      <c r="C3295" s="6"/>
      <c r="D3295" s="1" t="s">
        <v>3443</v>
      </c>
      <c r="E3295" s="11" t="s">
        <v>3444</v>
      </c>
      <c r="F3295" s="63" t="s">
        <v>173</v>
      </c>
      <c r="G3295" s="1" t="s">
        <v>3445</v>
      </c>
      <c r="H3295" s="59" t="s">
        <v>3240</v>
      </c>
      <c r="I3295" s="66"/>
    </row>
    <row r="3296" spans="2:9" x14ac:dyDescent="0.15">
      <c r="B3296" s="5" t="s">
        <v>3390</v>
      </c>
      <c r="C3296" s="6"/>
      <c r="D3296" s="1" t="s">
        <v>3446</v>
      </c>
      <c r="E3296" s="11" t="s">
        <v>3392</v>
      </c>
      <c r="F3296" s="63" t="s">
        <v>173</v>
      </c>
      <c r="G3296" s="1" t="s">
        <v>3393</v>
      </c>
      <c r="H3296" s="59" t="s">
        <v>3240</v>
      </c>
      <c r="I3296" s="66"/>
    </row>
    <row r="3297" spans="2:9" x14ac:dyDescent="0.15">
      <c r="B3297" s="5" t="s">
        <v>3447</v>
      </c>
      <c r="C3297" s="6"/>
      <c r="D3297" s="9" t="s">
        <v>3448</v>
      </c>
      <c r="E3297" s="11" t="s">
        <v>3449</v>
      </c>
      <c r="F3297" s="63" t="s">
        <v>173</v>
      </c>
      <c r="G3297" s="1" t="s">
        <v>3450</v>
      </c>
      <c r="H3297" s="59" t="s">
        <v>3240</v>
      </c>
      <c r="I3297" s="66"/>
    </row>
    <row r="3298" spans="2:9" x14ac:dyDescent="0.15">
      <c r="B3298" s="5" t="s">
        <v>3396</v>
      </c>
      <c r="C3298" s="6"/>
      <c r="D3298" s="9" t="s">
        <v>3451</v>
      </c>
      <c r="E3298" s="11" t="s">
        <v>3452</v>
      </c>
      <c r="F3298" s="63" t="s">
        <v>173</v>
      </c>
      <c r="G3298" s="1" t="s">
        <v>3453</v>
      </c>
      <c r="H3298" s="59" t="s">
        <v>3240</v>
      </c>
      <c r="I3298" s="66"/>
    </row>
    <row r="3300" spans="2:9" x14ac:dyDescent="0.15">
      <c r="B3300" s="2" t="s">
        <v>6204</v>
      </c>
    </row>
    <row r="3301" spans="2:9" x14ac:dyDescent="0.15">
      <c r="B3301" s="452" t="s">
        <v>674</v>
      </c>
      <c r="C3301" s="453"/>
      <c r="D3301" s="454" t="s">
        <v>6153</v>
      </c>
      <c r="E3301" s="454"/>
      <c r="F3301" s="454"/>
      <c r="G3301" s="454"/>
      <c r="H3301" s="454"/>
      <c r="I3301" s="454"/>
    </row>
    <row r="3302" spans="2:9" x14ac:dyDescent="0.15">
      <c r="B3302" s="452" t="s">
        <v>706</v>
      </c>
      <c r="C3302" s="453"/>
      <c r="D3302" s="454" t="s">
        <v>6147</v>
      </c>
      <c r="E3302" s="454"/>
      <c r="F3302" s="454"/>
      <c r="G3302" s="454"/>
      <c r="H3302" s="454"/>
      <c r="I3302" s="454"/>
    </row>
    <row r="3303" spans="2:9" x14ac:dyDescent="0.15">
      <c r="B3303" s="452" t="s">
        <v>6177</v>
      </c>
      <c r="C3303" s="453"/>
      <c r="D3303" s="455" t="s">
        <v>6178</v>
      </c>
      <c r="E3303" s="456"/>
      <c r="F3303" s="456"/>
      <c r="G3303" s="456"/>
      <c r="H3303" s="456"/>
      <c r="I3303" s="457"/>
    </row>
    <row r="3304" spans="2:9" x14ac:dyDescent="0.15">
      <c r="B3304" s="452" t="s">
        <v>705</v>
      </c>
      <c r="C3304" s="453"/>
      <c r="D3304" s="9" t="s">
        <v>1792</v>
      </c>
      <c r="E3304" s="455"/>
      <c r="F3304" s="456"/>
      <c r="G3304" s="456"/>
      <c r="H3304" s="456"/>
      <c r="I3304" s="457"/>
    </row>
    <row r="3305" spans="2:9" x14ac:dyDescent="0.15">
      <c r="B3305" s="452" t="s">
        <v>673</v>
      </c>
      <c r="C3305" s="453"/>
      <c r="D3305" s="454" t="s">
        <v>6179</v>
      </c>
      <c r="E3305" s="454"/>
      <c r="F3305" s="454"/>
      <c r="G3305" s="454"/>
      <c r="H3305" s="454"/>
      <c r="I3305" s="454"/>
    </row>
    <row r="3306" spans="2:9" x14ac:dyDescent="0.15">
      <c r="B3306" s="56" t="s">
        <v>6180</v>
      </c>
      <c r="C3306" s="56" t="s">
        <v>2351</v>
      </c>
      <c r="D3306" s="64" t="s">
        <v>674</v>
      </c>
      <c r="E3306" s="64" t="s">
        <v>706</v>
      </c>
      <c r="F3306" s="64" t="s">
        <v>707</v>
      </c>
      <c r="G3306" s="64" t="s">
        <v>708</v>
      </c>
      <c r="H3306" s="64" t="s">
        <v>709</v>
      </c>
      <c r="I3306" s="59" t="s">
        <v>749</v>
      </c>
    </row>
    <row r="3307" spans="2:9" ht="69" x14ac:dyDescent="0.15">
      <c r="B3307" s="5" t="s">
        <v>6181</v>
      </c>
      <c r="C3307" s="6" t="s">
        <v>6182</v>
      </c>
      <c r="D3307" s="1" t="s">
        <v>6183</v>
      </c>
      <c r="E3307" s="226" t="s">
        <v>6148</v>
      </c>
      <c r="F3307" s="63" t="s">
        <v>173</v>
      </c>
      <c r="G3307" s="1" t="s">
        <v>6184</v>
      </c>
      <c r="H3307" s="59" t="s">
        <v>710</v>
      </c>
      <c r="I3307" s="66" t="s">
        <v>6185</v>
      </c>
    </row>
    <row r="3308" spans="2:9" ht="69" x14ac:dyDescent="0.15">
      <c r="B3308" s="5" t="s">
        <v>824</v>
      </c>
      <c r="C3308" s="6" t="s">
        <v>158</v>
      </c>
      <c r="D3308" s="9" t="s">
        <v>1700</v>
      </c>
      <c r="E3308" s="226" t="s">
        <v>6186</v>
      </c>
      <c r="F3308" s="63" t="s">
        <v>173</v>
      </c>
      <c r="G3308" s="1" t="s">
        <v>806</v>
      </c>
      <c r="H3308" s="59" t="s">
        <v>710</v>
      </c>
      <c r="I3308" s="66" t="s">
        <v>6187</v>
      </c>
    </row>
    <row r="3309" spans="2:9" x14ac:dyDescent="0.15">
      <c r="B3309" s="5" t="s">
        <v>824</v>
      </c>
      <c r="C3309" s="6" t="s">
        <v>407</v>
      </c>
      <c r="D3309" s="9" t="s">
        <v>6188</v>
      </c>
      <c r="E3309" s="9" t="s">
        <v>6189</v>
      </c>
      <c r="F3309" s="63" t="s">
        <v>6190</v>
      </c>
      <c r="G3309" s="1" t="s">
        <v>806</v>
      </c>
      <c r="H3309" s="59" t="s">
        <v>710</v>
      </c>
      <c r="I3309" s="66"/>
    </row>
    <row r="3310" spans="2:9" x14ac:dyDescent="0.15">
      <c r="B3310" s="5" t="s">
        <v>3433</v>
      </c>
      <c r="C3310" s="6"/>
      <c r="D3310" s="1" t="s">
        <v>6149</v>
      </c>
      <c r="E3310" s="1" t="s">
        <v>683</v>
      </c>
      <c r="F3310" s="63" t="s">
        <v>173</v>
      </c>
      <c r="G3310" s="1" t="s">
        <v>806</v>
      </c>
      <c r="H3310" s="59" t="s">
        <v>710</v>
      </c>
      <c r="I3310" s="66" t="s">
        <v>6185</v>
      </c>
    </row>
    <row r="3311" spans="2:9" x14ac:dyDescent="0.15">
      <c r="B3311" s="5" t="s">
        <v>6191</v>
      </c>
      <c r="C3311" s="6"/>
      <c r="D3311" s="9" t="s">
        <v>6192</v>
      </c>
      <c r="E3311" s="1" t="s">
        <v>6193</v>
      </c>
      <c r="F3311" s="63" t="s">
        <v>173</v>
      </c>
      <c r="G3311" s="63" t="s">
        <v>2854</v>
      </c>
      <c r="H3311" s="59" t="s">
        <v>710</v>
      </c>
      <c r="I3311" s="66" t="s">
        <v>6187</v>
      </c>
    </row>
    <row r="3312" spans="2:9" x14ac:dyDescent="0.15">
      <c r="B3312" s="5" t="s">
        <v>134</v>
      </c>
      <c r="C3312" s="6"/>
      <c r="D3312" s="9" t="s">
        <v>6194</v>
      </c>
      <c r="E3312" s="1" t="s">
        <v>683</v>
      </c>
      <c r="F3312" s="63" t="s">
        <v>173</v>
      </c>
      <c r="G3312" s="63" t="s">
        <v>2854</v>
      </c>
      <c r="H3312" s="59" t="s">
        <v>710</v>
      </c>
      <c r="I3312" s="66" t="s">
        <v>6187</v>
      </c>
    </row>
    <row r="3313" spans="2:9" x14ac:dyDescent="0.15">
      <c r="B3313" s="5" t="s">
        <v>135</v>
      </c>
      <c r="C3313" s="6"/>
      <c r="D3313" s="9" t="s">
        <v>6195</v>
      </c>
      <c r="E3313" s="1" t="s">
        <v>6196</v>
      </c>
      <c r="F3313" s="63" t="s">
        <v>173</v>
      </c>
      <c r="G3313" s="59" t="s">
        <v>1693</v>
      </c>
      <c r="H3313" s="59" t="s">
        <v>747</v>
      </c>
      <c r="I3313" s="66" t="s">
        <v>6187</v>
      </c>
    </row>
    <row r="3314" spans="2:9" x14ac:dyDescent="0.15">
      <c r="B3314" s="5" t="s">
        <v>6151</v>
      </c>
      <c r="C3314" s="6"/>
      <c r="D3314" s="9" t="s">
        <v>6197</v>
      </c>
      <c r="E3314" s="1" t="s">
        <v>6198</v>
      </c>
      <c r="F3314" s="63" t="s">
        <v>173</v>
      </c>
      <c r="G3314" s="59" t="s">
        <v>1693</v>
      </c>
      <c r="H3314" s="59" t="s">
        <v>747</v>
      </c>
      <c r="I3314" s="66" t="s">
        <v>6187</v>
      </c>
    </row>
    <row r="3315" spans="2:9" x14ac:dyDescent="0.15">
      <c r="B3315" s="5" t="s">
        <v>6199</v>
      </c>
      <c r="C3315" s="6"/>
      <c r="D3315" s="9" t="s">
        <v>6200</v>
      </c>
      <c r="E3315" s="1" t="s">
        <v>6201</v>
      </c>
      <c r="F3315" s="63" t="s">
        <v>173</v>
      </c>
      <c r="G3315" s="59" t="s">
        <v>2854</v>
      </c>
      <c r="H3315" s="59" t="s">
        <v>710</v>
      </c>
      <c r="I3315" s="66" t="s">
        <v>6187</v>
      </c>
    </row>
    <row r="3316" spans="2:9" x14ac:dyDescent="0.15">
      <c r="B3316" s="5" t="s">
        <v>6202</v>
      </c>
      <c r="C3316" s="6"/>
      <c r="D3316" s="9" t="s">
        <v>6203</v>
      </c>
      <c r="E3316" s="1" t="s">
        <v>6196</v>
      </c>
      <c r="F3316" s="63" t="s">
        <v>173</v>
      </c>
      <c r="G3316" s="59" t="s">
        <v>1693</v>
      </c>
      <c r="H3316" s="59" t="s">
        <v>710</v>
      </c>
      <c r="I3316" s="66" t="s">
        <v>6187</v>
      </c>
    </row>
    <row r="3317" spans="2:9" x14ac:dyDescent="0.15">
      <c r="B3317" s="7"/>
      <c r="E3317" s="126"/>
      <c r="F3317" s="10"/>
      <c r="G3317" s="8"/>
      <c r="H3317" s="4"/>
      <c r="I3317" s="220"/>
    </row>
    <row r="3318" spans="2:9" x14ac:dyDescent="0.15">
      <c r="B3318" s="2" t="s">
        <v>5740</v>
      </c>
    </row>
    <row r="3319" spans="2:9" x14ac:dyDescent="0.15">
      <c r="B3319" s="452" t="s">
        <v>674</v>
      </c>
      <c r="C3319" s="453"/>
      <c r="D3319" s="454" t="s">
        <v>5744</v>
      </c>
      <c r="E3319" s="454"/>
      <c r="F3319" s="454"/>
      <c r="G3319" s="454"/>
      <c r="H3319" s="454"/>
      <c r="I3319" s="454"/>
    </row>
    <row r="3320" spans="2:9" x14ac:dyDescent="0.15">
      <c r="B3320" s="452" t="s">
        <v>706</v>
      </c>
      <c r="C3320" s="453"/>
      <c r="D3320" s="454" t="s">
        <v>5745</v>
      </c>
      <c r="E3320" s="454"/>
      <c r="F3320" s="454"/>
      <c r="G3320" s="454"/>
      <c r="H3320" s="454"/>
      <c r="I3320" s="454"/>
    </row>
    <row r="3321" spans="2:9" x14ac:dyDescent="0.15">
      <c r="B3321" s="452" t="s">
        <v>44</v>
      </c>
      <c r="C3321" s="453"/>
      <c r="D3321" s="455" t="s">
        <v>5741</v>
      </c>
      <c r="E3321" s="456"/>
      <c r="F3321" s="456"/>
      <c r="G3321" s="456"/>
      <c r="H3321" s="456"/>
      <c r="I3321" s="457"/>
    </row>
    <row r="3322" spans="2:9" x14ac:dyDescent="0.15">
      <c r="B3322" s="452" t="s">
        <v>705</v>
      </c>
      <c r="C3322" s="453"/>
      <c r="D3322" s="9" t="s">
        <v>1648</v>
      </c>
      <c r="E3322" s="455"/>
      <c r="F3322" s="456"/>
      <c r="G3322" s="456"/>
      <c r="H3322" s="456"/>
      <c r="I3322" s="457"/>
    </row>
    <row r="3323" spans="2:9" x14ac:dyDescent="0.15">
      <c r="B3323" s="452" t="s">
        <v>673</v>
      </c>
      <c r="C3323" s="453"/>
      <c r="D3323" s="454" t="s">
        <v>1824</v>
      </c>
      <c r="E3323" s="454"/>
      <c r="F3323" s="454"/>
      <c r="G3323" s="454"/>
      <c r="H3323" s="454"/>
      <c r="I3323" s="454"/>
    </row>
    <row r="3324" spans="2:9" x14ac:dyDescent="0.15">
      <c r="B3324" s="56" t="s">
        <v>58</v>
      </c>
      <c r="C3324" s="56" t="s">
        <v>59</v>
      </c>
      <c r="D3324" s="64" t="s">
        <v>674</v>
      </c>
      <c r="E3324" s="64" t="s">
        <v>706</v>
      </c>
      <c r="F3324" s="64" t="s">
        <v>707</v>
      </c>
      <c r="G3324" s="64" t="s">
        <v>708</v>
      </c>
      <c r="H3324" s="64" t="s">
        <v>709</v>
      </c>
      <c r="I3324" s="59" t="s">
        <v>749</v>
      </c>
    </row>
    <row r="3325" spans="2:9" x14ac:dyDescent="0.15">
      <c r="B3325" s="5" t="s">
        <v>5746</v>
      </c>
      <c r="C3325" s="6"/>
      <c r="D3325" s="1" t="s">
        <v>5750</v>
      </c>
      <c r="E3325" s="11" t="s">
        <v>5751</v>
      </c>
      <c r="F3325" s="63" t="s">
        <v>173</v>
      </c>
      <c r="G3325" s="1"/>
      <c r="H3325" s="59" t="s">
        <v>5748</v>
      </c>
      <c r="I3325" s="66"/>
    </row>
    <row r="3326" spans="2:9" x14ac:dyDescent="0.15">
      <c r="B3326" s="5" t="s">
        <v>3433</v>
      </c>
      <c r="C3326" s="6"/>
      <c r="D3326" s="1" t="s">
        <v>696</v>
      </c>
      <c r="E3326" s="1" t="s">
        <v>6150</v>
      </c>
      <c r="F3326" s="63" t="s">
        <v>173</v>
      </c>
      <c r="G3326" s="1"/>
      <c r="H3326" s="59" t="s">
        <v>5748</v>
      </c>
      <c r="I3326" s="66"/>
    </row>
    <row r="3327" spans="2:9" ht="86.25" x14ac:dyDescent="0.15">
      <c r="B3327" s="5" t="s">
        <v>3241</v>
      </c>
      <c r="C3327" s="6"/>
      <c r="D3327" s="9" t="s">
        <v>5749</v>
      </c>
      <c r="E3327" s="11" t="s">
        <v>5752</v>
      </c>
      <c r="F3327" s="63" t="s">
        <v>173</v>
      </c>
      <c r="G3327" s="1"/>
      <c r="H3327" s="59" t="s">
        <v>5748</v>
      </c>
      <c r="I3327" s="66"/>
    </row>
    <row r="3328" spans="2:9" x14ac:dyDescent="0.15">
      <c r="B3328" s="5" t="s">
        <v>5753</v>
      </c>
      <c r="C3328" s="6"/>
      <c r="D3328" s="9"/>
      <c r="E3328" s="11" t="s">
        <v>5754</v>
      </c>
      <c r="F3328" s="63" t="s">
        <v>173</v>
      </c>
      <c r="G3328" s="1"/>
      <c r="H3328" s="59" t="s">
        <v>5748</v>
      </c>
      <c r="I3328" s="66"/>
    </row>
    <row r="3330" spans="2:9" x14ac:dyDescent="0.15">
      <c r="B3330" s="2" t="s">
        <v>6665</v>
      </c>
    </row>
    <row r="3331" spans="2:9" x14ac:dyDescent="0.15">
      <c r="B3331" s="452" t="s">
        <v>674</v>
      </c>
      <c r="C3331" s="453"/>
      <c r="D3331" s="454" t="s">
        <v>6205</v>
      </c>
      <c r="E3331" s="454"/>
      <c r="F3331" s="454"/>
      <c r="G3331" s="454"/>
      <c r="H3331" s="454"/>
      <c r="I3331" s="454"/>
    </row>
    <row r="3332" spans="2:9" x14ac:dyDescent="0.15">
      <c r="B3332" s="452" t="s">
        <v>706</v>
      </c>
      <c r="C3332" s="453"/>
      <c r="D3332" s="454" t="s">
        <v>6206</v>
      </c>
      <c r="E3332" s="454"/>
      <c r="F3332" s="454"/>
      <c r="G3332" s="454"/>
      <c r="H3332" s="454"/>
      <c r="I3332" s="454"/>
    </row>
    <row r="3333" spans="2:9" x14ac:dyDescent="0.15">
      <c r="B3333" s="452" t="s">
        <v>44</v>
      </c>
      <c r="C3333" s="453"/>
      <c r="D3333" s="455" t="s">
        <v>6207</v>
      </c>
      <c r="E3333" s="456"/>
      <c r="F3333" s="456"/>
      <c r="G3333" s="456"/>
      <c r="H3333" s="456"/>
      <c r="I3333" s="457"/>
    </row>
    <row r="3334" spans="2:9" x14ac:dyDescent="0.15">
      <c r="B3334" s="452" t="s">
        <v>705</v>
      </c>
      <c r="C3334" s="453"/>
      <c r="D3334" s="9" t="s">
        <v>6666</v>
      </c>
      <c r="E3334" s="455"/>
      <c r="F3334" s="456"/>
      <c r="G3334" s="456"/>
      <c r="H3334" s="456"/>
      <c r="I3334" s="457"/>
    </row>
    <row r="3335" spans="2:9" x14ac:dyDescent="0.15">
      <c r="B3335" s="452" t="s">
        <v>673</v>
      </c>
      <c r="C3335" s="453"/>
      <c r="D3335" s="454" t="s">
        <v>2</v>
      </c>
      <c r="E3335" s="454"/>
      <c r="F3335" s="454"/>
      <c r="G3335" s="454"/>
      <c r="H3335" s="454"/>
      <c r="I3335" s="454"/>
    </row>
    <row r="3336" spans="2:9" x14ac:dyDescent="0.15">
      <c r="B3336" s="56" t="s">
        <v>822</v>
      </c>
      <c r="C3336" s="56" t="s">
        <v>2351</v>
      </c>
      <c r="D3336" s="64" t="s">
        <v>674</v>
      </c>
      <c r="E3336" s="64" t="s">
        <v>706</v>
      </c>
      <c r="F3336" s="64" t="s">
        <v>707</v>
      </c>
      <c r="G3336" s="64" t="s">
        <v>708</v>
      </c>
      <c r="H3336" s="64" t="s">
        <v>709</v>
      </c>
      <c r="I3336" s="59" t="s">
        <v>749</v>
      </c>
    </row>
    <row r="3337" spans="2:9" x14ac:dyDescent="0.15">
      <c r="B3337" s="5" t="s">
        <v>6208</v>
      </c>
      <c r="C3337" s="5" t="s">
        <v>6209</v>
      </c>
      <c r="D3337" s="55" t="s">
        <v>6210</v>
      </c>
      <c r="E3337" s="9" t="s">
        <v>6211</v>
      </c>
      <c r="F3337" s="59" t="s">
        <v>6184</v>
      </c>
      <c r="G3337" s="59" t="s">
        <v>6212</v>
      </c>
      <c r="H3337" s="59" t="s">
        <v>747</v>
      </c>
      <c r="I3337" s="66"/>
    </row>
    <row r="3338" spans="2:9" x14ac:dyDescent="0.15">
      <c r="B3338" s="5" t="s">
        <v>6209</v>
      </c>
      <c r="C3338" s="5" t="s">
        <v>6213</v>
      </c>
      <c r="D3338" s="9" t="s">
        <v>6214</v>
      </c>
      <c r="E3338" s="9" t="s">
        <v>6211</v>
      </c>
      <c r="F3338" s="59" t="s">
        <v>6215</v>
      </c>
      <c r="G3338" s="59" t="s">
        <v>6212</v>
      </c>
      <c r="H3338" s="59" t="s">
        <v>747</v>
      </c>
      <c r="I3338" s="66"/>
    </row>
    <row r="3339" spans="2:9" x14ac:dyDescent="0.15">
      <c r="B3339" s="5" t="s">
        <v>235</v>
      </c>
      <c r="C3339" s="5" t="s">
        <v>6216</v>
      </c>
      <c r="D3339" s="9" t="s">
        <v>6188</v>
      </c>
      <c r="E3339" s="9" t="s">
        <v>6217</v>
      </c>
      <c r="F3339" s="59" t="s">
        <v>6215</v>
      </c>
      <c r="G3339" s="59" t="s">
        <v>6184</v>
      </c>
      <c r="H3339" s="59" t="s">
        <v>747</v>
      </c>
      <c r="I3339" s="66"/>
    </row>
    <row r="3340" spans="2:9" x14ac:dyDescent="0.15">
      <c r="B3340" s="5" t="s">
        <v>235</v>
      </c>
      <c r="C3340" s="5" t="s">
        <v>134</v>
      </c>
      <c r="D3340" s="9" t="s">
        <v>2265</v>
      </c>
      <c r="E3340" s="9"/>
      <c r="F3340" s="59"/>
      <c r="G3340" s="59"/>
      <c r="H3340" s="59"/>
      <c r="I3340" s="66"/>
    </row>
    <row r="3341" spans="2:9" x14ac:dyDescent="0.15">
      <c r="B3341" s="5" t="s">
        <v>235</v>
      </c>
      <c r="C3341" s="5" t="s">
        <v>135</v>
      </c>
      <c r="D3341" s="9" t="s">
        <v>2265</v>
      </c>
      <c r="E3341" s="9"/>
      <c r="F3341" s="59"/>
      <c r="G3341" s="59"/>
      <c r="H3341" s="59"/>
      <c r="I3341" s="66"/>
    </row>
    <row r="3342" spans="2:9" x14ac:dyDescent="0.15">
      <c r="B3342" s="5" t="s">
        <v>235</v>
      </c>
      <c r="C3342" s="5" t="s">
        <v>136</v>
      </c>
      <c r="D3342" s="9" t="s">
        <v>2265</v>
      </c>
      <c r="E3342" s="9"/>
      <c r="F3342" s="59"/>
      <c r="G3342" s="59"/>
      <c r="H3342" s="59"/>
      <c r="I3342" s="66"/>
    </row>
    <row r="3343" spans="2:9" x14ac:dyDescent="0.15">
      <c r="B3343" s="5" t="s">
        <v>235</v>
      </c>
      <c r="C3343" s="5" t="s">
        <v>137</v>
      </c>
      <c r="D3343" s="9" t="s">
        <v>2265</v>
      </c>
      <c r="E3343" s="9"/>
      <c r="F3343" s="59"/>
      <c r="G3343" s="59"/>
      <c r="H3343" s="59"/>
      <c r="I3343" s="66"/>
    </row>
    <row r="3344" spans="2:9" x14ac:dyDescent="0.15">
      <c r="B3344" s="5" t="s">
        <v>235</v>
      </c>
      <c r="C3344" s="5" t="s">
        <v>305</v>
      </c>
      <c r="D3344" s="9" t="s">
        <v>2265</v>
      </c>
      <c r="E3344" s="9"/>
      <c r="F3344" s="59"/>
      <c r="G3344" s="59"/>
      <c r="H3344" s="59"/>
      <c r="I3344" s="66"/>
    </row>
    <row r="3345" spans="2:9" x14ac:dyDescent="0.15">
      <c r="B3345" s="5" t="s">
        <v>6218</v>
      </c>
      <c r="C3345" s="6"/>
      <c r="D3345" s="1" t="s">
        <v>1692</v>
      </c>
      <c r="E3345" s="1" t="s">
        <v>6219</v>
      </c>
      <c r="F3345" s="63">
        <v>1</v>
      </c>
      <c r="G3345" s="1" t="s">
        <v>2854</v>
      </c>
      <c r="H3345" s="59" t="s">
        <v>710</v>
      </c>
      <c r="I3345" s="66"/>
    </row>
    <row r="3346" spans="2:9" x14ac:dyDescent="0.15">
      <c r="B3346" s="5" t="s">
        <v>6191</v>
      </c>
      <c r="C3346" s="6"/>
      <c r="D3346" s="1" t="s">
        <v>6220</v>
      </c>
      <c r="E3346" s="1" t="s">
        <v>6219</v>
      </c>
      <c r="F3346" s="63">
        <v>1</v>
      </c>
      <c r="G3346" s="1" t="s">
        <v>1693</v>
      </c>
      <c r="H3346" s="59" t="s">
        <v>710</v>
      </c>
      <c r="I3346" s="66"/>
    </row>
    <row r="3347" spans="2:9" x14ac:dyDescent="0.15">
      <c r="B3347" s="5" t="s">
        <v>134</v>
      </c>
      <c r="C3347" s="6"/>
      <c r="D3347" s="9" t="s">
        <v>2265</v>
      </c>
      <c r="E3347" s="1"/>
      <c r="F3347" s="63"/>
      <c r="G3347" s="63"/>
      <c r="H3347" s="59"/>
      <c r="I3347" s="66"/>
    </row>
    <row r="3348" spans="2:9" x14ac:dyDescent="0.15">
      <c r="B3348" s="5" t="s">
        <v>135</v>
      </c>
      <c r="C3348" s="6"/>
      <c r="D3348" s="9" t="s">
        <v>2265</v>
      </c>
      <c r="E3348" s="1"/>
      <c r="F3348" s="59"/>
      <c r="G3348" s="59"/>
      <c r="H3348" s="59"/>
      <c r="I3348" s="66"/>
    </row>
    <row r="3349" spans="2:9" x14ac:dyDescent="0.15">
      <c r="B3349" s="5" t="s">
        <v>6221</v>
      </c>
      <c r="C3349" s="6"/>
      <c r="D3349" s="9" t="s">
        <v>2265</v>
      </c>
      <c r="E3349" s="1"/>
      <c r="F3349" s="59"/>
      <c r="G3349" s="59"/>
      <c r="H3349" s="59"/>
      <c r="I3349" s="66"/>
    </row>
    <row r="3350" spans="2:9" x14ac:dyDescent="0.15">
      <c r="B3350" s="5" t="s">
        <v>6222</v>
      </c>
      <c r="C3350" s="6"/>
      <c r="D3350" s="9" t="s">
        <v>2265</v>
      </c>
      <c r="E3350" s="11"/>
      <c r="F3350" s="59"/>
      <c r="G3350" s="59"/>
      <c r="H3350" s="59"/>
      <c r="I3350" s="66"/>
    </row>
    <row r="3351" spans="2:9" x14ac:dyDescent="0.15">
      <c r="B3351" s="5" t="s">
        <v>6223</v>
      </c>
      <c r="C3351" s="6"/>
      <c r="D3351" s="9" t="s">
        <v>2265</v>
      </c>
      <c r="E3351" s="11"/>
      <c r="F3351" s="63"/>
      <c r="G3351" s="1"/>
      <c r="H3351" s="59"/>
      <c r="I3351" s="66"/>
    </row>
    <row r="3352" spans="2:9" x14ac:dyDescent="0.15">
      <c r="B3352" s="7"/>
      <c r="E3352" s="126"/>
      <c r="F3352" s="10"/>
      <c r="G3352" s="8"/>
      <c r="H3352" s="4"/>
      <c r="I3352" s="220"/>
    </row>
    <row r="3353" spans="2:9" x14ac:dyDescent="0.15">
      <c r="B3353" s="2" t="s">
        <v>5885</v>
      </c>
    </row>
    <row r="3354" spans="2:9" x14ac:dyDescent="0.15">
      <c r="B3354" s="452" t="s">
        <v>674</v>
      </c>
      <c r="C3354" s="453"/>
      <c r="D3354" s="454" t="s">
        <v>5894</v>
      </c>
      <c r="E3354" s="454"/>
      <c r="F3354" s="454"/>
      <c r="G3354" s="454"/>
      <c r="H3354" s="454"/>
      <c r="I3354" s="454"/>
    </row>
    <row r="3355" spans="2:9" x14ac:dyDescent="0.15">
      <c r="B3355" s="452" t="s">
        <v>706</v>
      </c>
      <c r="C3355" s="453"/>
      <c r="D3355" s="454" t="s">
        <v>5895</v>
      </c>
      <c r="E3355" s="454"/>
      <c r="F3355" s="454"/>
      <c r="G3355" s="454"/>
      <c r="H3355" s="454"/>
      <c r="I3355" s="454"/>
    </row>
    <row r="3356" spans="2:9" x14ac:dyDescent="0.15">
      <c r="B3356" s="452" t="s">
        <v>44</v>
      </c>
      <c r="C3356" s="453"/>
      <c r="D3356" s="455" t="s">
        <v>5832</v>
      </c>
      <c r="E3356" s="456"/>
      <c r="F3356" s="456"/>
      <c r="G3356" s="456"/>
      <c r="H3356" s="456"/>
      <c r="I3356" s="457"/>
    </row>
    <row r="3357" spans="2:9" x14ac:dyDescent="0.15">
      <c r="B3357" s="452" t="s">
        <v>705</v>
      </c>
      <c r="C3357" s="453"/>
      <c r="D3357" s="9"/>
      <c r="E3357" s="455"/>
      <c r="F3357" s="456"/>
      <c r="G3357" s="456"/>
      <c r="H3357" s="456"/>
      <c r="I3357" s="457"/>
    </row>
    <row r="3358" spans="2:9" x14ac:dyDescent="0.15">
      <c r="B3358" s="452" t="s">
        <v>673</v>
      </c>
      <c r="C3358" s="453"/>
      <c r="D3358" s="454">
        <v>86</v>
      </c>
      <c r="E3358" s="454"/>
      <c r="F3358" s="454"/>
      <c r="G3358" s="454"/>
      <c r="H3358" s="454"/>
      <c r="I3358" s="454"/>
    </row>
    <row r="3359" spans="2:9" x14ac:dyDescent="0.15">
      <c r="B3359" s="56" t="s">
        <v>58</v>
      </c>
      <c r="C3359" s="56" t="s">
        <v>59</v>
      </c>
      <c r="D3359" s="64" t="s">
        <v>674</v>
      </c>
      <c r="E3359" s="64" t="s">
        <v>706</v>
      </c>
      <c r="F3359" s="64" t="s">
        <v>707</v>
      </c>
      <c r="G3359" s="64" t="s">
        <v>708</v>
      </c>
      <c r="H3359" s="64" t="s">
        <v>709</v>
      </c>
      <c r="I3359" s="59" t="s">
        <v>749</v>
      </c>
    </row>
    <row r="3360" spans="2:9" x14ac:dyDescent="0.15">
      <c r="B3360" s="5" t="s">
        <v>3235</v>
      </c>
      <c r="C3360" s="6"/>
      <c r="D3360" s="1" t="s">
        <v>5896</v>
      </c>
      <c r="E3360" s="11" t="s">
        <v>5897</v>
      </c>
      <c r="F3360" s="63" t="s">
        <v>5898</v>
      </c>
      <c r="G3360" s="1" t="s">
        <v>5898</v>
      </c>
      <c r="H3360" s="59" t="s">
        <v>5899</v>
      </c>
      <c r="I3360" s="66"/>
    </row>
    <row r="3361" spans="2:9" ht="20.25" x14ac:dyDescent="0.15">
      <c r="B3361" s="5" t="s">
        <v>3241</v>
      </c>
      <c r="C3361" s="6"/>
      <c r="D3361" s="1" t="s">
        <v>5900</v>
      </c>
      <c r="E3361" s="11" t="s">
        <v>3237</v>
      </c>
      <c r="F3361" s="63" t="s">
        <v>5903</v>
      </c>
      <c r="G3361" s="1" t="s">
        <v>5902</v>
      </c>
      <c r="H3361" s="59" t="s">
        <v>5901</v>
      </c>
      <c r="I3361" s="66"/>
    </row>
    <row r="3362" spans="2:9" ht="20.25" x14ac:dyDescent="0.15">
      <c r="B3362" s="5" t="s">
        <v>3245</v>
      </c>
      <c r="C3362" s="6"/>
      <c r="D3362" s="1" t="s">
        <v>5904</v>
      </c>
      <c r="E3362" s="11" t="s">
        <v>3237</v>
      </c>
      <c r="F3362" s="63" t="s">
        <v>5903</v>
      </c>
      <c r="G3362" s="1" t="s">
        <v>5902</v>
      </c>
      <c r="H3362" s="59" t="s">
        <v>5901</v>
      </c>
      <c r="I3362" s="66"/>
    </row>
    <row r="3363" spans="2:9" ht="20.25" x14ac:dyDescent="0.15">
      <c r="B3363" s="5" t="s">
        <v>3247</v>
      </c>
      <c r="C3363" s="6"/>
      <c r="D3363" s="1" t="s">
        <v>5905</v>
      </c>
      <c r="E3363" s="11" t="s">
        <v>3237</v>
      </c>
      <c r="F3363" s="63" t="s">
        <v>5903</v>
      </c>
      <c r="G3363" s="1" t="s">
        <v>5902</v>
      </c>
      <c r="H3363" s="59" t="s">
        <v>5901</v>
      </c>
      <c r="I3363" s="66"/>
    </row>
    <row r="3365" spans="2:9" x14ac:dyDescent="0.15">
      <c r="B3365" s="2" t="s">
        <v>5885</v>
      </c>
    </row>
    <row r="3366" spans="2:9" x14ac:dyDescent="0.15">
      <c r="B3366" s="452" t="s">
        <v>674</v>
      </c>
      <c r="C3366" s="453"/>
      <c r="D3366" s="454" t="s">
        <v>5906</v>
      </c>
      <c r="E3366" s="454"/>
      <c r="F3366" s="454"/>
      <c r="G3366" s="454"/>
      <c r="H3366" s="454"/>
      <c r="I3366" s="454"/>
    </row>
    <row r="3367" spans="2:9" x14ac:dyDescent="0.15">
      <c r="B3367" s="452" t="s">
        <v>706</v>
      </c>
      <c r="C3367" s="453"/>
      <c r="D3367" s="454" t="s">
        <v>5907</v>
      </c>
      <c r="E3367" s="454"/>
      <c r="F3367" s="454"/>
      <c r="G3367" s="454"/>
      <c r="H3367" s="454"/>
      <c r="I3367" s="454"/>
    </row>
    <row r="3368" spans="2:9" x14ac:dyDescent="0.15">
      <c r="B3368" s="452" t="s">
        <v>44</v>
      </c>
      <c r="C3368" s="453"/>
      <c r="D3368" s="455" t="s">
        <v>5908</v>
      </c>
      <c r="E3368" s="456"/>
      <c r="F3368" s="456"/>
      <c r="G3368" s="456"/>
      <c r="H3368" s="456"/>
      <c r="I3368" s="457"/>
    </row>
    <row r="3369" spans="2:9" x14ac:dyDescent="0.15">
      <c r="B3369" s="452" t="s">
        <v>705</v>
      </c>
      <c r="C3369" s="453"/>
      <c r="D3369" s="9"/>
      <c r="E3369" s="455"/>
      <c r="F3369" s="456"/>
      <c r="G3369" s="456"/>
      <c r="H3369" s="456"/>
      <c r="I3369" s="457"/>
    </row>
    <row r="3370" spans="2:9" x14ac:dyDescent="0.15">
      <c r="B3370" s="452" t="s">
        <v>673</v>
      </c>
      <c r="C3370" s="453"/>
      <c r="D3370" s="454">
        <v>86</v>
      </c>
      <c r="E3370" s="454"/>
      <c r="F3370" s="454"/>
      <c r="G3370" s="454"/>
      <c r="H3370" s="454"/>
      <c r="I3370" s="454"/>
    </row>
    <row r="3371" spans="2:9" x14ac:dyDescent="0.15">
      <c r="B3371" s="56" t="s">
        <v>58</v>
      </c>
      <c r="C3371" s="56" t="s">
        <v>59</v>
      </c>
      <c r="D3371" s="64" t="s">
        <v>674</v>
      </c>
      <c r="E3371" s="64" t="s">
        <v>706</v>
      </c>
      <c r="F3371" s="64" t="s">
        <v>707</v>
      </c>
      <c r="G3371" s="64" t="s">
        <v>708</v>
      </c>
      <c r="H3371" s="64" t="s">
        <v>709</v>
      </c>
      <c r="I3371" s="59" t="s">
        <v>749</v>
      </c>
    </row>
    <row r="3372" spans="2:9" x14ac:dyDescent="0.15">
      <c r="B3372" s="5" t="s">
        <v>3235</v>
      </c>
      <c r="C3372" s="6"/>
      <c r="D3372" s="1" t="s">
        <v>5909</v>
      </c>
      <c r="E3372" s="11"/>
      <c r="F3372" s="63" t="s">
        <v>5898</v>
      </c>
      <c r="G3372" s="1" t="s">
        <v>5898</v>
      </c>
      <c r="H3372" s="59" t="s">
        <v>5899</v>
      </c>
      <c r="I3372" s="66"/>
    </row>
    <row r="3373" spans="2:9" ht="20.25" x14ac:dyDescent="0.15">
      <c r="B3373" s="5" t="s">
        <v>3241</v>
      </c>
      <c r="C3373" s="6"/>
      <c r="D3373" s="1" t="s">
        <v>5910</v>
      </c>
      <c r="E3373" s="11" t="s">
        <v>3237</v>
      </c>
      <c r="F3373" s="63" t="s">
        <v>5903</v>
      </c>
      <c r="G3373" s="1" t="s">
        <v>5911</v>
      </c>
      <c r="H3373" s="59" t="s">
        <v>5901</v>
      </c>
      <c r="I3373" s="66"/>
    </row>
    <row r="3374" spans="2:9" ht="20.25" x14ac:dyDescent="0.15">
      <c r="B3374" s="5" t="s">
        <v>3245</v>
      </c>
      <c r="C3374" s="6"/>
      <c r="D3374" s="1" t="s">
        <v>5912</v>
      </c>
      <c r="E3374" s="11" t="s">
        <v>3237</v>
      </c>
      <c r="F3374" s="63" t="s">
        <v>5903</v>
      </c>
      <c r="G3374" s="1" t="s">
        <v>5911</v>
      </c>
      <c r="H3374" s="59" t="s">
        <v>5901</v>
      </c>
      <c r="I3374" s="66"/>
    </row>
    <row r="3375" spans="2:9" ht="20.25" x14ac:dyDescent="0.15">
      <c r="B3375" s="5" t="s">
        <v>3247</v>
      </c>
      <c r="C3375" s="6"/>
      <c r="D3375" s="1" t="s">
        <v>5913</v>
      </c>
      <c r="E3375" s="11" t="s">
        <v>3237</v>
      </c>
      <c r="F3375" s="63" t="s">
        <v>5903</v>
      </c>
      <c r="G3375" s="1" t="s">
        <v>5911</v>
      </c>
      <c r="H3375" s="59" t="s">
        <v>5901</v>
      </c>
      <c r="I3375" s="66"/>
    </row>
    <row r="3377" spans="2:9" x14ac:dyDescent="0.15">
      <c r="B3377" s="2" t="s">
        <v>5885</v>
      </c>
    </row>
    <row r="3378" spans="2:9" x14ac:dyDescent="0.15">
      <c r="B3378" s="452" t="s">
        <v>674</v>
      </c>
      <c r="C3378" s="453"/>
      <c r="D3378" s="454" t="s">
        <v>5914</v>
      </c>
      <c r="E3378" s="454"/>
      <c r="F3378" s="454"/>
      <c r="G3378" s="454"/>
      <c r="H3378" s="454"/>
      <c r="I3378" s="454"/>
    </row>
    <row r="3379" spans="2:9" x14ac:dyDescent="0.15">
      <c r="B3379" s="452" t="s">
        <v>706</v>
      </c>
      <c r="C3379" s="453"/>
      <c r="D3379" s="454" t="s">
        <v>5915</v>
      </c>
      <c r="E3379" s="454"/>
      <c r="F3379" s="454"/>
      <c r="G3379" s="454"/>
      <c r="H3379" s="454"/>
      <c r="I3379" s="454"/>
    </row>
    <row r="3380" spans="2:9" x14ac:dyDescent="0.15">
      <c r="B3380" s="452" t="s">
        <v>44</v>
      </c>
      <c r="C3380" s="453"/>
      <c r="D3380" s="455" t="s">
        <v>5833</v>
      </c>
      <c r="E3380" s="456"/>
      <c r="F3380" s="456"/>
      <c r="G3380" s="456"/>
      <c r="H3380" s="456"/>
      <c r="I3380" s="457"/>
    </row>
    <row r="3381" spans="2:9" x14ac:dyDescent="0.15">
      <c r="B3381" s="452" t="s">
        <v>705</v>
      </c>
      <c r="C3381" s="453"/>
      <c r="D3381" s="9"/>
      <c r="E3381" s="455"/>
      <c r="F3381" s="456"/>
      <c r="G3381" s="456"/>
      <c r="H3381" s="456"/>
      <c r="I3381" s="457"/>
    </row>
    <row r="3382" spans="2:9" x14ac:dyDescent="0.15">
      <c r="B3382" s="452" t="s">
        <v>673</v>
      </c>
      <c r="C3382" s="453"/>
      <c r="D3382" s="454">
        <v>86</v>
      </c>
      <c r="E3382" s="454"/>
      <c r="F3382" s="454"/>
      <c r="G3382" s="454"/>
      <c r="H3382" s="454"/>
      <c r="I3382" s="454"/>
    </row>
    <row r="3383" spans="2:9" x14ac:dyDescent="0.15">
      <c r="B3383" s="56" t="s">
        <v>58</v>
      </c>
      <c r="C3383" s="56" t="s">
        <v>59</v>
      </c>
      <c r="D3383" s="64" t="s">
        <v>674</v>
      </c>
      <c r="E3383" s="64" t="s">
        <v>706</v>
      </c>
      <c r="F3383" s="64" t="s">
        <v>707</v>
      </c>
      <c r="G3383" s="64" t="s">
        <v>708</v>
      </c>
      <c r="H3383" s="64" t="s">
        <v>709</v>
      </c>
      <c r="I3383" s="59" t="s">
        <v>749</v>
      </c>
    </row>
    <row r="3384" spans="2:9" x14ac:dyDescent="0.15">
      <c r="B3384" s="5" t="s">
        <v>3235</v>
      </c>
      <c r="C3384" s="6"/>
      <c r="D3384" s="1" t="s">
        <v>5916</v>
      </c>
      <c r="E3384" s="11" t="s">
        <v>3237</v>
      </c>
      <c r="F3384" s="63">
        <v>0.01</v>
      </c>
      <c r="G3384" s="1" t="s">
        <v>5923</v>
      </c>
      <c r="H3384" s="59" t="s">
        <v>5901</v>
      </c>
      <c r="I3384" s="66"/>
    </row>
    <row r="3385" spans="2:9" ht="20.25" x14ac:dyDescent="0.15">
      <c r="B3385" s="5" t="s">
        <v>3241</v>
      </c>
      <c r="C3385" s="6"/>
      <c r="D3385" s="1" t="s">
        <v>5926</v>
      </c>
      <c r="E3385" s="11" t="s">
        <v>3237</v>
      </c>
      <c r="F3385" s="63" t="s">
        <v>5924</v>
      </c>
      <c r="G3385" s="1" t="s">
        <v>5925</v>
      </c>
      <c r="H3385" s="59" t="s">
        <v>5901</v>
      </c>
      <c r="I3385" s="66"/>
    </row>
    <row r="3386" spans="2:9" ht="20.25" x14ac:dyDescent="0.15">
      <c r="B3386" s="5" t="s">
        <v>3245</v>
      </c>
      <c r="C3386" s="6"/>
      <c r="D3386" s="1" t="s">
        <v>5927</v>
      </c>
      <c r="E3386" s="11" t="s">
        <v>3237</v>
      </c>
      <c r="F3386" s="63" t="s">
        <v>5924</v>
      </c>
      <c r="G3386" s="1" t="s">
        <v>5925</v>
      </c>
      <c r="H3386" s="59" t="s">
        <v>5901</v>
      </c>
      <c r="I3386" s="66"/>
    </row>
    <row r="3387" spans="2:9" ht="20.25" x14ac:dyDescent="0.15">
      <c r="B3387" s="5" t="s">
        <v>3247</v>
      </c>
      <c r="C3387" s="6"/>
      <c r="D3387" s="1" t="s">
        <v>5928</v>
      </c>
      <c r="E3387" s="11" t="s">
        <v>3237</v>
      </c>
      <c r="F3387" s="63" t="s">
        <v>5924</v>
      </c>
      <c r="G3387" s="1" t="s">
        <v>5925</v>
      </c>
      <c r="H3387" s="59" t="s">
        <v>5901</v>
      </c>
      <c r="I3387" s="66"/>
    </row>
    <row r="3389" spans="2:9" x14ac:dyDescent="0.15">
      <c r="B3389" s="2" t="s">
        <v>5885</v>
      </c>
    </row>
    <row r="3390" spans="2:9" x14ac:dyDescent="0.15">
      <c r="B3390" s="452" t="s">
        <v>674</v>
      </c>
      <c r="C3390" s="453"/>
      <c r="D3390" s="454" t="s">
        <v>5929</v>
      </c>
      <c r="E3390" s="454"/>
      <c r="F3390" s="454"/>
      <c r="G3390" s="454"/>
      <c r="H3390" s="454"/>
      <c r="I3390" s="454"/>
    </row>
    <row r="3391" spans="2:9" x14ac:dyDescent="0.15">
      <c r="B3391" s="452" t="s">
        <v>706</v>
      </c>
      <c r="C3391" s="453"/>
      <c r="D3391" s="454" t="s">
        <v>5930</v>
      </c>
      <c r="E3391" s="454"/>
      <c r="F3391" s="454"/>
      <c r="G3391" s="454"/>
      <c r="H3391" s="454"/>
      <c r="I3391" s="454"/>
    </row>
    <row r="3392" spans="2:9" x14ac:dyDescent="0.15">
      <c r="B3392" s="452" t="s">
        <v>44</v>
      </c>
      <c r="C3392" s="453"/>
      <c r="D3392" s="455" t="s">
        <v>5838</v>
      </c>
      <c r="E3392" s="456"/>
      <c r="F3392" s="456"/>
      <c r="G3392" s="456"/>
      <c r="H3392" s="456"/>
      <c r="I3392" s="457"/>
    </row>
    <row r="3393" spans="2:9" x14ac:dyDescent="0.15">
      <c r="B3393" s="452" t="s">
        <v>705</v>
      </c>
      <c r="C3393" s="453"/>
      <c r="D3393" s="9"/>
      <c r="E3393" s="455"/>
      <c r="F3393" s="456"/>
      <c r="G3393" s="456"/>
      <c r="H3393" s="456"/>
      <c r="I3393" s="457"/>
    </row>
    <row r="3394" spans="2:9" x14ac:dyDescent="0.15">
      <c r="B3394" s="452" t="s">
        <v>673</v>
      </c>
      <c r="C3394" s="453"/>
      <c r="D3394" s="454">
        <v>87</v>
      </c>
      <c r="E3394" s="454"/>
      <c r="F3394" s="454"/>
      <c r="G3394" s="454"/>
      <c r="H3394" s="454"/>
      <c r="I3394" s="454"/>
    </row>
    <row r="3395" spans="2:9" x14ac:dyDescent="0.15">
      <c r="B3395" s="56" t="s">
        <v>58</v>
      </c>
      <c r="C3395" s="56" t="s">
        <v>59</v>
      </c>
      <c r="D3395" s="64" t="s">
        <v>674</v>
      </c>
      <c r="E3395" s="64" t="s">
        <v>706</v>
      </c>
      <c r="F3395" s="64" t="s">
        <v>707</v>
      </c>
      <c r="G3395" s="64" t="s">
        <v>708</v>
      </c>
      <c r="H3395" s="64" t="s">
        <v>709</v>
      </c>
      <c r="I3395" s="59" t="s">
        <v>749</v>
      </c>
    </row>
    <row r="3396" spans="2:9" x14ac:dyDescent="0.15">
      <c r="B3396" s="5" t="s">
        <v>3235</v>
      </c>
      <c r="C3396" s="6"/>
      <c r="D3396" s="1" t="s">
        <v>5896</v>
      </c>
      <c r="E3396" s="11" t="s">
        <v>5897</v>
      </c>
      <c r="F3396" s="63" t="s">
        <v>5898</v>
      </c>
      <c r="G3396" s="1" t="s">
        <v>5898</v>
      </c>
      <c r="H3396" s="59" t="s">
        <v>5899</v>
      </c>
      <c r="I3396" s="66"/>
    </row>
    <row r="3397" spans="2:9" ht="20.25" x14ac:dyDescent="0.15">
      <c r="B3397" s="5" t="s">
        <v>3241</v>
      </c>
      <c r="C3397" s="6"/>
      <c r="D3397" s="1" t="s">
        <v>5900</v>
      </c>
      <c r="E3397" s="11" t="s">
        <v>3237</v>
      </c>
      <c r="F3397" s="63" t="s">
        <v>5903</v>
      </c>
      <c r="G3397" s="1" t="s">
        <v>5902</v>
      </c>
      <c r="H3397" s="59" t="s">
        <v>5901</v>
      </c>
      <c r="I3397" s="66"/>
    </row>
    <row r="3398" spans="2:9" ht="20.25" x14ac:dyDescent="0.15">
      <c r="B3398" s="5" t="s">
        <v>3245</v>
      </c>
      <c r="C3398" s="6"/>
      <c r="D3398" s="1" t="s">
        <v>5904</v>
      </c>
      <c r="E3398" s="11" t="s">
        <v>3237</v>
      </c>
      <c r="F3398" s="63" t="s">
        <v>5903</v>
      </c>
      <c r="G3398" s="1" t="s">
        <v>5902</v>
      </c>
      <c r="H3398" s="59" t="s">
        <v>5901</v>
      </c>
      <c r="I3398" s="66"/>
    </row>
    <row r="3399" spans="2:9" ht="20.25" x14ac:dyDescent="0.15">
      <c r="B3399" s="5" t="s">
        <v>3247</v>
      </c>
      <c r="C3399" s="6"/>
      <c r="D3399" s="1" t="s">
        <v>5905</v>
      </c>
      <c r="E3399" s="11" t="s">
        <v>3237</v>
      </c>
      <c r="F3399" s="63" t="s">
        <v>5903</v>
      </c>
      <c r="G3399" s="1" t="s">
        <v>5902</v>
      </c>
      <c r="H3399" s="59" t="s">
        <v>5901</v>
      </c>
      <c r="I3399" s="66"/>
    </row>
    <row r="3401" spans="2:9" x14ac:dyDescent="0.15">
      <c r="B3401" s="2" t="s">
        <v>5885</v>
      </c>
    </row>
    <row r="3402" spans="2:9" x14ac:dyDescent="0.15">
      <c r="B3402" s="452" t="s">
        <v>674</v>
      </c>
      <c r="C3402" s="453"/>
      <c r="D3402" s="454" t="s">
        <v>5931</v>
      </c>
      <c r="E3402" s="454"/>
      <c r="F3402" s="454"/>
      <c r="G3402" s="454"/>
      <c r="H3402" s="454"/>
      <c r="I3402" s="454"/>
    </row>
    <row r="3403" spans="2:9" x14ac:dyDescent="0.15">
      <c r="B3403" s="452" t="s">
        <v>706</v>
      </c>
      <c r="C3403" s="453"/>
      <c r="D3403" s="454" t="s">
        <v>5932</v>
      </c>
      <c r="E3403" s="454"/>
      <c r="F3403" s="454"/>
      <c r="G3403" s="454"/>
      <c r="H3403" s="454"/>
      <c r="I3403" s="454"/>
    </row>
    <row r="3404" spans="2:9" x14ac:dyDescent="0.15">
      <c r="B3404" s="452" t="s">
        <v>44</v>
      </c>
      <c r="C3404" s="453"/>
      <c r="D3404" s="455" t="s">
        <v>5933</v>
      </c>
      <c r="E3404" s="456"/>
      <c r="F3404" s="456"/>
      <c r="G3404" s="456"/>
      <c r="H3404" s="456"/>
      <c r="I3404" s="457"/>
    </row>
    <row r="3405" spans="2:9" x14ac:dyDescent="0.15">
      <c r="B3405" s="452" t="s">
        <v>705</v>
      </c>
      <c r="C3405" s="453"/>
      <c r="D3405" s="9"/>
      <c r="E3405" s="455"/>
      <c r="F3405" s="456"/>
      <c r="G3405" s="456"/>
      <c r="H3405" s="456"/>
      <c r="I3405" s="457"/>
    </row>
    <row r="3406" spans="2:9" x14ac:dyDescent="0.15">
      <c r="B3406" s="452" t="s">
        <v>673</v>
      </c>
      <c r="C3406" s="453"/>
      <c r="D3406" s="454">
        <v>87</v>
      </c>
      <c r="E3406" s="454"/>
      <c r="F3406" s="454"/>
      <c r="G3406" s="454"/>
      <c r="H3406" s="454"/>
      <c r="I3406" s="454"/>
    </row>
    <row r="3407" spans="2:9" x14ac:dyDescent="0.15">
      <c r="B3407" s="56" t="s">
        <v>58</v>
      </c>
      <c r="C3407" s="56" t="s">
        <v>59</v>
      </c>
      <c r="D3407" s="64" t="s">
        <v>674</v>
      </c>
      <c r="E3407" s="64" t="s">
        <v>706</v>
      </c>
      <c r="F3407" s="64" t="s">
        <v>707</v>
      </c>
      <c r="G3407" s="64" t="s">
        <v>708</v>
      </c>
      <c r="H3407" s="64" t="s">
        <v>709</v>
      </c>
      <c r="I3407" s="59" t="s">
        <v>749</v>
      </c>
    </row>
    <row r="3408" spans="2:9" x14ac:dyDescent="0.15">
      <c r="B3408" s="5" t="s">
        <v>3235</v>
      </c>
      <c r="C3408" s="6"/>
      <c r="D3408" s="1" t="s">
        <v>5909</v>
      </c>
      <c r="E3408" s="11"/>
      <c r="F3408" s="63" t="s">
        <v>5898</v>
      </c>
      <c r="G3408" s="1" t="s">
        <v>5898</v>
      </c>
      <c r="H3408" s="59" t="s">
        <v>5899</v>
      </c>
      <c r="I3408" s="66"/>
    </row>
    <row r="3409" spans="2:9" ht="20.25" x14ac:dyDescent="0.15">
      <c r="B3409" s="5" t="s">
        <v>3241</v>
      </c>
      <c r="C3409" s="6"/>
      <c r="D3409" s="1" t="s">
        <v>5910</v>
      </c>
      <c r="E3409" s="11" t="s">
        <v>3237</v>
      </c>
      <c r="F3409" s="63" t="s">
        <v>5903</v>
      </c>
      <c r="G3409" s="1" t="s">
        <v>5911</v>
      </c>
      <c r="H3409" s="59" t="s">
        <v>5901</v>
      </c>
      <c r="I3409" s="66"/>
    </row>
    <row r="3410" spans="2:9" ht="20.25" x14ac:dyDescent="0.15">
      <c r="B3410" s="5" t="s">
        <v>3245</v>
      </c>
      <c r="C3410" s="6"/>
      <c r="D3410" s="1" t="s">
        <v>5912</v>
      </c>
      <c r="E3410" s="11" t="s">
        <v>3237</v>
      </c>
      <c r="F3410" s="63" t="s">
        <v>5903</v>
      </c>
      <c r="G3410" s="1" t="s">
        <v>5911</v>
      </c>
      <c r="H3410" s="59" t="s">
        <v>5901</v>
      </c>
      <c r="I3410" s="66"/>
    </row>
    <row r="3411" spans="2:9" ht="20.25" x14ac:dyDescent="0.15">
      <c r="B3411" s="5" t="s">
        <v>3247</v>
      </c>
      <c r="C3411" s="6"/>
      <c r="D3411" s="1" t="s">
        <v>5913</v>
      </c>
      <c r="E3411" s="11" t="s">
        <v>3237</v>
      </c>
      <c r="F3411" s="63" t="s">
        <v>5903</v>
      </c>
      <c r="G3411" s="1" t="s">
        <v>5911</v>
      </c>
      <c r="H3411" s="59" t="s">
        <v>5901</v>
      </c>
      <c r="I3411" s="66"/>
    </row>
    <row r="3413" spans="2:9" x14ac:dyDescent="0.15">
      <c r="B3413" s="2" t="s">
        <v>5885</v>
      </c>
    </row>
    <row r="3414" spans="2:9" x14ac:dyDescent="0.15">
      <c r="B3414" s="452" t="s">
        <v>674</v>
      </c>
      <c r="C3414" s="453"/>
      <c r="D3414" s="454" t="s">
        <v>5934</v>
      </c>
      <c r="E3414" s="454"/>
      <c r="F3414" s="454"/>
      <c r="G3414" s="454"/>
      <c r="H3414" s="454"/>
      <c r="I3414" s="454"/>
    </row>
    <row r="3415" spans="2:9" x14ac:dyDescent="0.15">
      <c r="B3415" s="452" t="s">
        <v>706</v>
      </c>
      <c r="C3415" s="453"/>
      <c r="D3415" s="454" t="s">
        <v>5935</v>
      </c>
      <c r="E3415" s="454"/>
      <c r="F3415" s="454"/>
      <c r="G3415" s="454"/>
      <c r="H3415" s="454"/>
      <c r="I3415" s="454"/>
    </row>
    <row r="3416" spans="2:9" x14ac:dyDescent="0.15">
      <c r="B3416" s="452" t="s">
        <v>44</v>
      </c>
      <c r="C3416" s="453"/>
      <c r="D3416" s="455" t="s">
        <v>5839</v>
      </c>
      <c r="E3416" s="456"/>
      <c r="F3416" s="456"/>
      <c r="G3416" s="456"/>
      <c r="H3416" s="456"/>
      <c r="I3416" s="457"/>
    </row>
    <row r="3417" spans="2:9" x14ac:dyDescent="0.15">
      <c r="B3417" s="452" t="s">
        <v>705</v>
      </c>
      <c r="C3417" s="453"/>
      <c r="D3417" s="9"/>
      <c r="E3417" s="455"/>
      <c r="F3417" s="456"/>
      <c r="G3417" s="456"/>
      <c r="H3417" s="456"/>
      <c r="I3417" s="457"/>
    </row>
    <row r="3418" spans="2:9" x14ac:dyDescent="0.15">
      <c r="B3418" s="452" t="s">
        <v>673</v>
      </c>
      <c r="C3418" s="453"/>
      <c r="D3418" s="454">
        <v>87</v>
      </c>
      <c r="E3418" s="454"/>
      <c r="F3418" s="454"/>
      <c r="G3418" s="454"/>
      <c r="H3418" s="454"/>
      <c r="I3418" s="454"/>
    </row>
    <row r="3419" spans="2:9" x14ac:dyDescent="0.15">
      <c r="B3419" s="56" t="s">
        <v>58</v>
      </c>
      <c r="C3419" s="56" t="s">
        <v>59</v>
      </c>
      <c r="D3419" s="64" t="s">
        <v>674</v>
      </c>
      <c r="E3419" s="64" t="s">
        <v>706</v>
      </c>
      <c r="F3419" s="64" t="s">
        <v>707</v>
      </c>
      <c r="G3419" s="64" t="s">
        <v>708</v>
      </c>
      <c r="H3419" s="64" t="s">
        <v>709</v>
      </c>
      <c r="I3419" s="59" t="s">
        <v>749</v>
      </c>
    </row>
    <row r="3420" spans="2:9" x14ac:dyDescent="0.15">
      <c r="B3420" s="5" t="s">
        <v>3235</v>
      </c>
      <c r="C3420" s="6"/>
      <c r="D3420" s="1" t="s">
        <v>5916</v>
      </c>
      <c r="E3420" s="11" t="s">
        <v>3237</v>
      </c>
      <c r="F3420" s="63">
        <v>0.01</v>
      </c>
      <c r="G3420" s="1" t="s">
        <v>5923</v>
      </c>
      <c r="H3420" s="59" t="s">
        <v>5901</v>
      </c>
      <c r="I3420" s="66"/>
    </row>
    <row r="3421" spans="2:9" ht="20.25" x14ac:dyDescent="0.15">
      <c r="B3421" s="5" t="s">
        <v>3241</v>
      </c>
      <c r="C3421" s="6"/>
      <c r="D3421" s="1" t="s">
        <v>5926</v>
      </c>
      <c r="E3421" s="11" t="s">
        <v>3237</v>
      </c>
      <c r="F3421" s="63" t="s">
        <v>5924</v>
      </c>
      <c r="G3421" s="1" t="s">
        <v>5925</v>
      </c>
      <c r="H3421" s="59" t="s">
        <v>5901</v>
      </c>
      <c r="I3421" s="66"/>
    </row>
    <row r="3422" spans="2:9" ht="20.25" x14ac:dyDescent="0.15">
      <c r="B3422" s="5" t="s">
        <v>3245</v>
      </c>
      <c r="C3422" s="6"/>
      <c r="D3422" s="1" t="s">
        <v>5927</v>
      </c>
      <c r="E3422" s="11" t="s">
        <v>3237</v>
      </c>
      <c r="F3422" s="63" t="s">
        <v>5924</v>
      </c>
      <c r="G3422" s="1" t="s">
        <v>5925</v>
      </c>
      <c r="H3422" s="59" t="s">
        <v>5901</v>
      </c>
      <c r="I3422" s="66"/>
    </row>
    <row r="3423" spans="2:9" ht="20.25" x14ac:dyDescent="0.15">
      <c r="B3423" s="5" t="s">
        <v>3247</v>
      </c>
      <c r="C3423" s="6"/>
      <c r="D3423" s="1" t="s">
        <v>5928</v>
      </c>
      <c r="E3423" s="11" t="s">
        <v>3237</v>
      </c>
      <c r="F3423" s="63" t="s">
        <v>5924</v>
      </c>
      <c r="G3423" s="1" t="s">
        <v>5925</v>
      </c>
      <c r="H3423" s="59" t="s">
        <v>5901</v>
      </c>
      <c r="I3423" s="66"/>
    </row>
    <row r="3425" spans="2:9" x14ac:dyDescent="0.15">
      <c r="B3425" s="2" t="s">
        <v>5885</v>
      </c>
    </row>
    <row r="3426" spans="2:9" x14ac:dyDescent="0.15">
      <c r="B3426" s="452" t="s">
        <v>674</v>
      </c>
      <c r="C3426" s="453"/>
      <c r="D3426" s="454" t="s">
        <v>5936</v>
      </c>
      <c r="E3426" s="454"/>
      <c r="F3426" s="454"/>
      <c r="G3426" s="454"/>
      <c r="H3426" s="454"/>
      <c r="I3426" s="454"/>
    </row>
    <row r="3427" spans="2:9" x14ac:dyDescent="0.15">
      <c r="B3427" s="452" t="s">
        <v>706</v>
      </c>
      <c r="C3427" s="453"/>
      <c r="D3427" s="454" t="s">
        <v>5937</v>
      </c>
      <c r="E3427" s="454"/>
      <c r="F3427" s="454"/>
      <c r="G3427" s="454"/>
      <c r="H3427" s="454"/>
      <c r="I3427" s="454"/>
    </row>
    <row r="3428" spans="2:9" x14ac:dyDescent="0.15">
      <c r="B3428" s="452" t="s">
        <v>44</v>
      </c>
      <c r="C3428" s="453"/>
      <c r="D3428" s="455" t="s">
        <v>5843</v>
      </c>
      <c r="E3428" s="456"/>
      <c r="F3428" s="456"/>
      <c r="G3428" s="456"/>
      <c r="H3428" s="456"/>
      <c r="I3428" s="457"/>
    </row>
    <row r="3429" spans="2:9" x14ac:dyDescent="0.15">
      <c r="B3429" s="452" t="s">
        <v>705</v>
      </c>
      <c r="C3429" s="453"/>
      <c r="D3429" s="9"/>
      <c r="E3429" s="455"/>
      <c r="F3429" s="456"/>
      <c r="G3429" s="456"/>
      <c r="H3429" s="456"/>
      <c r="I3429" s="457"/>
    </row>
    <row r="3430" spans="2:9" x14ac:dyDescent="0.15">
      <c r="B3430" s="452" t="s">
        <v>673</v>
      </c>
      <c r="C3430" s="453"/>
      <c r="D3430" s="454">
        <v>88</v>
      </c>
      <c r="E3430" s="454"/>
      <c r="F3430" s="454"/>
      <c r="G3430" s="454"/>
      <c r="H3430" s="454"/>
      <c r="I3430" s="454"/>
    </row>
    <row r="3431" spans="2:9" x14ac:dyDescent="0.15">
      <c r="B3431" s="56" t="s">
        <v>58</v>
      </c>
      <c r="C3431" s="56" t="s">
        <v>59</v>
      </c>
      <c r="D3431" s="64" t="s">
        <v>674</v>
      </c>
      <c r="E3431" s="64" t="s">
        <v>706</v>
      </c>
      <c r="F3431" s="64" t="s">
        <v>707</v>
      </c>
      <c r="G3431" s="64" t="s">
        <v>708</v>
      </c>
      <c r="H3431" s="64" t="s">
        <v>709</v>
      </c>
      <c r="I3431" s="59" t="s">
        <v>749</v>
      </c>
    </row>
    <row r="3432" spans="2:9" x14ac:dyDescent="0.15">
      <c r="B3432" s="5" t="s">
        <v>3235</v>
      </c>
      <c r="C3432" s="6"/>
      <c r="D3432" s="1" t="s">
        <v>5896</v>
      </c>
      <c r="E3432" s="11" t="s">
        <v>5897</v>
      </c>
      <c r="F3432" s="63" t="s">
        <v>5898</v>
      </c>
      <c r="G3432" s="1" t="s">
        <v>5898</v>
      </c>
      <c r="H3432" s="59" t="s">
        <v>5899</v>
      </c>
      <c r="I3432" s="66"/>
    </row>
    <row r="3433" spans="2:9" ht="20.25" x14ac:dyDescent="0.15">
      <c r="B3433" s="5" t="s">
        <v>3241</v>
      </c>
      <c r="C3433" s="6"/>
      <c r="D3433" s="1" t="s">
        <v>5900</v>
      </c>
      <c r="E3433" s="11" t="s">
        <v>3237</v>
      </c>
      <c r="F3433" s="63" t="s">
        <v>5903</v>
      </c>
      <c r="G3433" s="1" t="s">
        <v>5902</v>
      </c>
      <c r="H3433" s="59" t="s">
        <v>5901</v>
      </c>
      <c r="I3433" s="66"/>
    </row>
    <row r="3434" spans="2:9" ht="20.25" x14ac:dyDescent="0.15">
      <c r="B3434" s="5" t="s">
        <v>3245</v>
      </c>
      <c r="C3434" s="6"/>
      <c r="D3434" s="1" t="s">
        <v>5904</v>
      </c>
      <c r="E3434" s="11" t="s">
        <v>3237</v>
      </c>
      <c r="F3434" s="63" t="s">
        <v>5903</v>
      </c>
      <c r="G3434" s="1" t="s">
        <v>5902</v>
      </c>
      <c r="H3434" s="59" t="s">
        <v>5901</v>
      </c>
      <c r="I3434" s="66"/>
    </row>
    <row r="3435" spans="2:9" ht="20.25" x14ac:dyDescent="0.15">
      <c r="B3435" s="5" t="s">
        <v>3247</v>
      </c>
      <c r="C3435" s="6"/>
      <c r="D3435" s="1" t="s">
        <v>5905</v>
      </c>
      <c r="E3435" s="11" t="s">
        <v>3237</v>
      </c>
      <c r="F3435" s="63" t="s">
        <v>5903</v>
      </c>
      <c r="G3435" s="1" t="s">
        <v>5902</v>
      </c>
      <c r="H3435" s="59" t="s">
        <v>5901</v>
      </c>
      <c r="I3435" s="66"/>
    </row>
    <row r="3437" spans="2:9" x14ac:dyDescent="0.15">
      <c r="B3437" s="2" t="s">
        <v>5885</v>
      </c>
    </row>
    <row r="3438" spans="2:9" x14ac:dyDescent="0.15">
      <c r="B3438" s="452" t="s">
        <v>674</v>
      </c>
      <c r="C3438" s="453"/>
      <c r="D3438" s="454" t="s">
        <v>5938</v>
      </c>
      <c r="E3438" s="454"/>
      <c r="F3438" s="454"/>
      <c r="G3438" s="454"/>
      <c r="H3438" s="454"/>
      <c r="I3438" s="454"/>
    </row>
    <row r="3439" spans="2:9" x14ac:dyDescent="0.15">
      <c r="B3439" s="452" t="s">
        <v>706</v>
      </c>
      <c r="C3439" s="453"/>
      <c r="D3439" s="454" t="s">
        <v>5939</v>
      </c>
      <c r="E3439" s="454"/>
      <c r="F3439" s="454"/>
      <c r="G3439" s="454"/>
      <c r="H3439" s="454"/>
      <c r="I3439" s="454"/>
    </row>
    <row r="3440" spans="2:9" x14ac:dyDescent="0.15">
      <c r="B3440" s="452" t="s">
        <v>44</v>
      </c>
      <c r="C3440" s="453"/>
      <c r="D3440" s="455" t="s">
        <v>5844</v>
      </c>
      <c r="E3440" s="456"/>
      <c r="F3440" s="456"/>
      <c r="G3440" s="456"/>
      <c r="H3440" s="456"/>
      <c r="I3440" s="457"/>
    </row>
    <row r="3441" spans="2:9" x14ac:dyDescent="0.15">
      <c r="B3441" s="452" t="s">
        <v>705</v>
      </c>
      <c r="C3441" s="453"/>
      <c r="D3441" s="9"/>
      <c r="E3441" s="455"/>
      <c r="F3441" s="456"/>
      <c r="G3441" s="456"/>
      <c r="H3441" s="456"/>
      <c r="I3441" s="457"/>
    </row>
    <row r="3442" spans="2:9" x14ac:dyDescent="0.15">
      <c r="B3442" s="452" t="s">
        <v>673</v>
      </c>
      <c r="C3442" s="453"/>
      <c r="D3442" s="454">
        <v>88</v>
      </c>
      <c r="E3442" s="454"/>
      <c r="F3442" s="454"/>
      <c r="G3442" s="454"/>
      <c r="H3442" s="454"/>
      <c r="I3442" s="454"/>
    </row>
    <row r="3443" spans="2:9" x14ac:dyDescent="0.15">
      <c r="B3443" s="56" t="s">
        <v>58</v>
      </c>
      <c r="C3443" s="56" t="s">
        <v>59</v>
      </c>
      <c r="D3443" s="64" t="s">
        <v>674</v>
      </c>
      <c r="E3443" s="64" t="s">
        <v>706</v>
      </c>
      <c r="F3443" s="64" t="s">
        <v>707</v>
      </c>
      <c r="G3443" s="64" t="s">
        <v>708</v>
      </c>
      <c r="H3443" s="64" t="s">
        <v>709</v>
      </c>
      <c r="I3443" s="59" t="s">
        <v>749</v>
      </c>
    </row>
    <row r="3444" spans="2:9" x14ac:dyDescent="0.15">
      <c r="B3444" s="5" t="s">
        <v>3235</v>
      </c>
      <c r="C3444" s="6"/>
      <c r="D3444" s="1" t="s">
        <v>5909</v>
      </c>
      <c r="E3444" s="11"/>
      <c r="F3444" s="63" t="s">
        <v>5898</v>
      </c>
      <c r="G3444" s="1" t="s">
        <v>5898</v>
      </c>
      <c r="H3444" s="59" t="s">
        <v>5899</v>
      </c>
      <c r="I3444" s="66"/>
    </row>
    <row r="3445" spans="2:9" ht="20.25" x14ac:dyDescent="0.15">
      <c r="B3445" s="5" t="s">
        <v>3241</v>
      </c>
      <c r="C3445" s="6"/>
      <c r="D3445" s="1" t="s">
        <v>5910</v>
      </c>
      <c r="E3445" s="11" t="s">
        <v>3237</v>
      </c>
      <c r="F3445" s="63" t="s">
        <v>5903</v>
      </c>
      <c r="G3445" s="1" t="s">
        <v>5911</v>
      </c>
      <c r="H3445" s="59" t="s">
        <v>5901</v>
      </c>
      <c r="I3445" s="66"/>
    </row>
    <row r="3446" spans="2:9" ht="20.25" x14ac:dyDescent="0.15">
      <c r="B3446" s="5" t="s">
        <v>3245</v>
      </c>
      <c r="C3446" s="6"/>
      <c r="D3446" s="1" t="s">
        <v>5912</v>
      </c>
      <c r="E3446" s="11" t="s">
        <v>3237</v>
      </c>
      <c r="F3446" s="63" t="s">
        <v>5903</v>
      </c>
      <c r="G3446" s="1" t="s">
        <v>5911</v>
      </c>
      <c r="H3446" s="59" t="s">
        <v>5901</v>
      </c>
      <c r="I3446" s="66"/>
    </row>
    <row r="3447" spans="2:9" ht="20.25" x14ac:dyDescent="0.15">
      <c r="B3447" s="5" t="s">
        <v>3247</v>
      </c>
      <c r="C3447" s="6"/>
      <c r="D3447" s="1" t="s">
        <v>5913</v>
      </c>
      <c r="E3447" s="11" t="s">
        <v>3237</v>
      </c>
      <c r="F3447" s="63" t="s">
        <v>5903</v>
      </c>
      <c r="G3447" s="1" t="s">
        <v>5911</v>
      </c>
      <c r="H3447" s="59" t="s">
        <v>5901</v>
      </c>
      <c r="I3447" s="66"/>
    </row>
    <row r="3449" spans="2:9" x14ac:dyDescent="0.15">
      <c r="B3449" s="2" t="s">
        <v>5885</v>
      </c>
    </row>
    <row r="3450" spans="2:9" x14ac:dyDescent="0.15">
      <c r="B3450" s="452" t="s">
        <v>674</v>
      </c>
      <c r="C3450" s="453"/>
      <c r="D3450" s="454" t="s">
        <v>5940</v>
      </c>
      <c r="E3450" s="454"/>
      <c r="F3450" s="454"/>
      <c r="G3450" s="454"/>
      <c r="H3450" s="454"/>
      <c r="I3450" s="454"/>
    </row>
    <row r="3451" spans="2:9" x14ac:dyDescent="0.15">
      <c r="B3451" s="452" t="s">
        <v>706</v>
      </c>
      <c r="C3451" s="453"/>
      <c r="D3451" s="454" t="s">
        <v>5941</v>
      </c>
      <c r="E3451" s="454"/>
      <c r="F3451" s="454"/>
      <c r="G3451" s="454"/>
      <c r="H3451" s="454"/>
      <c r="I3451" s="454"/>
    </row>
    <row r="3452" spans="2:9" x14ac:dyDescent="0.15">
      <c r="B3452" s="452" t="s">
        <v>44</v>
      </c>
      <c r="C3452" s="453"/>
      <c r="D3452" s="455" t="s">
        <v>5845</v>
      </c>
      <c r="E3452" s="456"/>
      <c r="F3452" s="456"/>
      <c r="G3452" s="456"/>
      <c r="H3452" s="456"/>
      <c r="I3452" s="457"/>
    </row>
    <row r="3453" spans="2:9" x14ac:dyDescent="0.15">
      <c r="B3453" s="452" t="s">
        <v>705</v>
      </c>
      <c r="C3453" s="453"/>
      <c r="D3453" s="9"/>
      <c r="E3453" s="455"/>
      <c r="F3453" s="456"/>
      <c r="G3453" s="456"/>
      <c r="H3453" s="456"/>
      <c r="I3453" s="457"/>
    </row>
    <row r="3454" spans="2:9" x14ac:dyDescent="0.15">
      <c r="B3454" s="452" t="s">
        <v>673</v>
      </c>
      <c r="C3454" s="453"/>
      <c r="D3454" s="454">
        <v>88</v>
      </c>
      <c r="E3454" s="454"/>
      <c r="F3454" s="454"/>
      <c r="G3454" s="454"/>
      <c r="H3454" s="454"/>
      <c r="I3454" s="454"/>
    </row>
    <row r="3455" spans="2:9" x14ac:dyDescent="0.15">
      <c r="B3455" s="56" t="s">
        <v>58</v>
      </c>
      <c r="C3455" s="56" t="s">
        <v>59</v>
      </c>
      <c r="D3455" s="64" t="s">
        <v>674</v>
      </c>
      <c r="E3455" s="64" t="s">
        <v>706</v>
      </c>
      <c r="F3455" s="64" t="s">
        <v>707</v>
      </c>
      <c r="G3455" s="64" t="s">
        <v>708</v>
      </c>
      <c r="H3455" s="64" t="s">
        <v>709</v>
      </c>
      <c r="I3455" s="59" t="s">
        <v>749</v>
      </c>
    </row>
    <row r="3456" spans="2:9" x14ac:dyDescent="0.15">
      <c r="B3456" s="5" t="s">
        <v>3235</v>
      </c>
      <c r="C3456" s="6"/>
      <c r="D3456" s="1" t="s">
        <v>5916</v>
      </c>
      <c r="E3456" s="11" t="s">
        <v>3237</v>
      </c>
      <c r="F3456" s="63">
        <v>0.01</v>
      </c>
      <c r="G3456" s="1" t="s">
        <v>5923</v>
      </c>
      <c r="H3456" s="59" t="s">
        <v>5901</v>
      </c>
      <c r="I3456" s="66"/>
    </row>
    <row r="3457" spans="2:9" ht="20.25" x14ac:dyDescent="0.15">
      <c r="B3457" s="5" t="s">
        <v>3241</v>
      </c>
      <c r="C3457" s="6"/>
      <c r="D3457" s="1" t="s">
        <v>5926</v>
      </c>
      <c r="E3457" s="11" t="s">
        <v>3237</v>
      </c>
      <c r="F3457" s="63" t="s">
        <v>5924</v>
      </c>
      <c r="G3457" s="1" t="s">
        <v>5925</v>
      </c>
      <c r="H3457" s="59" t="s">
        <v>5901</v>
      </c>
      <c r="I3457" s="66"/>
    </row>
    <row r="3458" spans="2:9" ht="20.25" x14ac:dyDescent="0.15">
      <c r="B3458" s="5" t="s">
        <v>3245</v>
      </c>
      <c r="C3458" s="6"/>
      <c r="D3458" s="1" t="s">
        <v>5927</v>
      </c>
      <c r="E3458" s="11" t="s">
        <v>3237</v>
      </c>
      <c r="F3458" s="63" t="s">
        <v>5924</v>
      </c>
      <c r="G3458" s="1" t="s">
        <v>5925</v>
      </c>
      <c r="H3458" s="59" t="s">
        <v>5901</v>
      </c>
      <c r="I3458" s="66"/>
    </row>
    <row r="3459" spans="2:9" ht="20.25" x14ac:dyDescent="0.15">
      <c r="B3459" s="5" t="s">
        <v>3247</v>
      </c>
      <c r="C3459" s="6"/>
      <c r="D3459" s="1" t="s">
        <v>5928</v>
      </c>
      <c r="E3459" s="11" t="s">
        <v>3237</v>
      </c>
      <c r="F3459" s="63" t="s">
        <v>5924</v>
      </c>
      <c r="G3459" s="1" t="s">
        <v>5925</v>
      </c>
      <c r="H3459" s="59" t="s">
        <v>5901</v>
      </c>
      <c r="I3459" s="66"/>
    </row>
    <row r="3461" spans="2:9" x14ac:dyDescent="0.15">
      <c r="B3461" s="2" t="s">
        <v>5885</v>
      </c>
    </row>
    <row r="3462" spans="2:9" x14ac:dyDescent="0.15">
      <c r="B3462" s="452" t="s">
        <v>674</v>
      </c>
      <c r="C3462" s="453"/>
      <c r="D3462" s="454" t="s">
        <v>5942</v>
      </c>
      <c r="E3462" s="454"/>
      <c r="F3462" s="454"/>
      <c r="G3462" s="454"/>
      <c r="H3462" s="454"/>
      <c r="I3462" s="454"/>
    </row>
    <row r="3463" spans="2:9" x14ac:dyDescent="0.15">
      <c r="B3463" s="452" t="s">
        <v>706</v>
      </c>
      <c r="C3463" s="453"/>
      <c r="D3463" s="454" t="s">
        <v>5943</v>
      </c>
      <c r="E3463" s="454"/>
      <c r="F3463" s="454"/>
      <c r="G3463" s="454"/>
      <c r="H3463" s="454"/>
      <c r="I3463" s="454"/>
    </row>
    <row r="3464" spans="2:9" x14ac:dyDescent="0.15">
      <c r="B3464" s="452" t="s">
        <v>44</v>
      </c>
      <c r="C3464" s="453"/>
      <c r="D3464" s="455" t="s">
        <v>5856</v>
      </c>
      <c r="E3464" s="456"/>
      <c r="F3464" s="456"/>
      <c r="G3464" s="456"/>
      <c r="H3464" s="456"/>
      <c r="I3464" s="457"/>
    </row>
    <row r="3465" spans="2:9" x14ac:dyDescent="0.15">
      <c r="B3465" s="452" t="s">
        <v>705</v>
      </c>
      <c r="C3465" s="453"/>
      <c r="D3465" s="9"/>
      <c r="E3465" s="455"/>
      <c r="F3465" s="456"/>
      <c r="G3465" s="456"/>
      <c r="H3465" s="456"/>
      <c r="I3465" s="457"/>
    </row>
    <row r="3466" spans="2:9" x14ac:dyDescent="0.15">
      <c r="B3466" s="452" t="s">
        <v>673</v>
      </c>
      <c r="C3466" s="453"/>
      <c r="D3466" s="454">
        <v>89</v>
      </c>
      <c r="E3466" s="454"/>
      <c r="F3466" s="454"/>
      <c r="G3466" s="454"/>
      <c r="H3466" s="454"/>
      <c r="I3466" s="454"/>
    </row>
    <row r="3467" spans="2:9" x14ac:dyDescent="0.15">
      <c r="B3467" s="56" t="s">
        <v>58</v>
      </c>
      <c r="C3467" s="56" t="s">
        <v>59</v>
      </c>
      <c r="D3467" s="64" t="s">
        <v>674</v>
      </c>
      <c r="E3467" s="64" t="s">
        <v>706</v>
      </c>
      <c r="F3467" s="64" t="s">
        <v>707</v>
      </c>
      <c r="G3467" s="64" t="s">
        <v>708</v>
      </c>
      <c r="H3467" s="64" t="s">
        <v>709</v>
      </c>
      <c r="I3467" s="59" t="s">
        <v>749</v>
      </c>
    </row>
    <row r="3468" spans="2:9" x14ac:dyDescent="0.15">
      <c r="B3468" s="5" t="s">
        <v>3235</v>
      </c>
      <c r="C3468" s="6"/>
      <c r="D3468" s="1" t="s">
        <v>5896</v>
      </c>
      <c r="E3468" s="11" t="s">
        <v>5897</v>
      </c>
      <c r="F3468" s="63" t="s">
        <v>5898</v>
      </c>
      <c r="G3468" s="1" t="s">
        <v>5898</v>
      </c>
      <c r="H3468" s="59" t="s">
        <v>5899</v>
      </c>
      <c r="I3468" s="66"/>
    </row>
    <row r="3469" spans="2:9" ht="20.25" x14ac:dyDescent="0.15">
      <c r="B3469" s="5" t="s">
        <v>3241</v>
      </c>
      <c r="C3469" s="6"/>
      <c r="D3469" s="1" t="s">
        <v>5900</v>
      </c>
      <c r="E3469" s="11" t="s">
        <v>3237</v>
      </c>
      <c r="F3469" s="63" t="s">
        <v>5903</v>
      </c>
      <c r="G3469" s="1" t="s">
        <v>5902</v>
      </c>
      <c r="H3469" s="59" t="s">
        <v>5901</v>
      </c>
      <c r="I3469" s="66"/>
    </row>
    <row r="3470" spans="2:9" ht="20.25" x14ac:dyDescent="0.15">
      <c r="B3470" s="5" t="s">
        <v>3245</v>
      </c>
      <c r="C3470" s="6"/>
      <c r="D3470" s="1" t="s">
        <v>5904</v>
      </c>
      <c r="E3470" s="11" t="s">
        <v>3237</v>
      </c>
      <c r="F3470" s="63" t="s">
        <v>5903</v>
      </c>
      <c r="G3470" s="1" t="s">
        <v>5902</v>
      </c>
      <c r="H3470" s="59" t="s">
        <v>5901</v>
      </c>
      <c r="I3470" s="66"/>
    </row>
    <row r="3471" spans="2:9" ht="20.25" x14ac:dyDescent="0.15">
      <c r="B3471" s="5" t="s">
        <v>3247</v>
      </c>
      <c r="C3471" s="6"/>
      <c r="D3471" s="1" t="s">
        <v>5905</v>
      </c>
      <c r="E3471" s="11" t="s">
        <v>3237</v>
      </c>
      <c r="F3471" s="63" t="s">
        <v>5903</v>
      </c>
      <c r="G3471" s="1" t="s">
        <v>5902</v>
      </c>
      <c r="H3471" s="59" t="s">
        <v>5901</v>
      </c>
      <c r="I3471" s="66"/>
    </row>
    <row r="3473" spans="2:9" x14ac:dyDescent="0.15">
      <c r="B3473" s="2" t="s">
        <v>5885</v>
      </c>
    </row>
    <row r="3474" spans="2:9" x14ac:dyDescent="0.15">
      <c r="B3474" s="452" t="s">
        <v>674</v>
      </c>
      <c r="C3474" s="453"/>
      <c r="D3474" s="454" t="s">
        <v>5944</v>
      </c>
      <c r="E3474" s="454"/>
      <c r="F3474" s="454"/>
      <c r="G3474" s="454"/>
      <c r="H3474" s="454"/>
      <c r="I3474" s="454"/>
    </row>
    <row r="3475" spans="2:9" x14ac:dyDescent="0.15">
      <c r="B3475" s="452" t="s">
        <v>706</v>
      </c>
      <c r="C3475" s="453"/>
      <c r="D3475" s="454" t="s">
        <v>5945</v>
      </c>
      <c r="E3475" s="454"/>
      <c r="F3475" s="454"/>
      <c r="G3475" s="454"/>
      <c r="H3475" s="454"/>
      <c r="I3475" s="454"/>
    </row>
    <row r="3476" spans="2:9" x14ac:dyDescent="0.15">
      <c r="B3476" s="452" t="s">
        <v>44</v>
      </c>
      <c r="C3476" s="453"/>
      <c r="D3476" s="455" t="s">
        <v>5946</v>
      </c>
      <c r="E3476" s="456"/>
      <c r="F3476" s="456"/>
      <c r="G3476" s="456"/>
      <c r="H3476" s="456"/>
      <c r="I3476" s="457"/>
    </row>
    <row r="3477" spans="2:9" x14ac:dyDescent="0.15">
      <c r="B3477" s="452" t="s">
        <v>705</v>
      </c>
      <c r="C3477" s="453"/>
      <c r="D3477" s="9"/>
      <c r="E3477" s="455"/>
      <c r="F3477" s="456"/>
      <c r="G3477" s="456"/>
      <c r="H3477" s="456"/>
      <c r="I3477" s="457"/>
    </row>
    <row r="3478" spans="2:9" x14ac:dyDescent="0.15">
      <c r="B3478" s="452" t="s">
        <v>673</v>
      </c>
      <c r="C3478" s="453"/>
      <c r="D3478" s="454">
        <v>89</v>
      </c>
      <c r="E3478" s="454"/>
      <c r="F3478" s="454"/>
      <c r="G3478" s="454"/>
      <c r="H3478" s="454"/>
      <c r="I3478" s="454"/>
    </row>
    <row r="3479" spans="2:9" x14ac:dyDescent="0.15">
      <c r="B3479" s="56" t="s">
        <v>58</v>
      </c>
      <c r="C3479" s="56" t="s">
        <v>59</v>
      </c>
      <c r="D3479" s="64" t="s">
        <v>674</v>
      </c>
      <c r="E3479" s="64" t="s">
        <v>706</v>
      </c>
      <c r="F3479" s="64" t="s">
        <v>707</v>
      </c>
      <c r="G3479" s="64" t="s">
        <v>708</v>
      </c>
      <c r="H3479" s="64" t="s">
        <v>709</v>
      </c>
      <c r="I3479" s="59" t="s">
        <v>749</v>
      </c>
    </row>
    <row r="3480" spans="2:9" x14ac:dyDescent="0.15">
      <c r="B3480" s="5" t="s">
        <v>3235</v>
      </c>
      <c r="C3480" s="6"/>
      <c r="D3480" s="1" t="s">
        <v>5909</v>
      </c>
      <c r="E3480" s="11"/>
      <c r="F3480" s="63" t="s">
        <v>5898</v>
      </c>
      <c r="G3480" s="1" t="s">
        <v>5898</v>
      </c>
      <c r="H3480" s="59" t="s">
        <v>5899</v>
      </c>
      <c r="I3480" s="66"/>
    </row>
    <row r="3481" spans="2:9" ht="20.25" x14ac:dyDescent="0.15">
      <c r="B3481" s="5" t="s">
        <v>3241</v>
      </c>
      <c r="C3481" s="6"/>
      <c r="D3481" s="1" t="s">
        <v>5910</v>
      </c>
      <c r="E3481" s="11" t="s">
        <v>3237</v>
      </c>
      <c r="F3481" s="63" t="s">
        <v>5903</v>
      </c>
      <c r="G3481" s="1" t="s">
        <v>5911</v>
      </c>
      <c r="H3481" s="59" t="s">
        <v>5901</v>
      </c>
      <c r="I3481" s="66"/>
    </row>
    <row r="3482" spans="2:9" ht="20.25" x14ac:dyDescent="0.15">
      <c r="B3482" s="5" t="s">
        <v>3245</v>
      </c>
      <c r="C3482" s="6"/>
      <c r="D3482" s="1" t="s">
        <v>5912</v>
      </c>
      <c r="E3482" s="11" t="s">
        <v>3237</v>
      </c>
      <c r="F3482" s="63" t="s">
        <v>5903</v>
      </c>
      <c r="G3482" s="1" t="s">
        <v>5911</v>
      </c>
      <c r="H3482" s="59" t="s">
        <v>5901</v>
      </c>
      <c r="I3482" s="66"/>
    </row>
    <row r="3483" spans="2:9" ht="20.25" x14ac:dyDescent="0.15">
      <c r="B3483" s="5" t="s">
        <v>3247</v>
      </c>
      <c r="C3483" s="6"/>
      <c r="D3483" s="1" t="s">
        <v>5913</v>
      </c>
      <c r="E3483" s="11" t="s">
        <v>3237</v>
      </c>
      <c r="F3483" s="63" t="s">
        <v>5903</v>
      </c>
      <c r="G3483" s="1" t="s">
        <v>5911</v>
      </c>
      <c r="H3483" s="59" t="s">
        <v>5901</v>
      </c>
      <c r="I3483" s="66"/>
    </row>
    <row r="3485" spans="2:9" x14ac:dyDescent="0.15">
      <c r="B3485" s="2" t="s">
        <v>5885</v>
      </c>
    </row>
    <row r="3486" spans="2:9" x14ac:dyDescent="0.15">
      <c r="B3486" s="452" t="s">
        <v>674</v>
      </c>
      <c r="C3486" s="453"/>
      <c r="D3486" s="454" t="s">
        <v>5947</v>
      </c>
      <c r="E3486" s="454"/>
      <c r="F3486" s="454"/>
      <c r="G3486" s="454"/>
      <c r="H3486" s="454"/>
      <c r="I3486" s="454"/>
    </row>
    <row r="3487" spans="2:9" x14ac:dyDescent="0.15">
      <c r="B3487" s="452" t="s">
        <v>706</v>
      </c>
      <c r="C3487" s="453"/>
      <c r="D3487" s="454" t="s">
        <v>5948</v>
      </c>
      <c r="E3487" s="454"/>
      <c r="F3487" s="454"/>
      <c r="G3487" s="454"/>
      <c r="H3487" s="454"/>
      <c r="I3487" s="454"/>
    </row>
    <row r="3488" spans="2:9" x14ac:dyDescent="0.15">
      <c r="B3488" s="452" t="s">
        <v>44</v>
      </c>
      <c r="C3488" s="453"/>
      <c r="D3488" s="455" t="s">
        <v>5857</v>
      </c>
      <c r="E3488" s="456"/>
      <c r="F3488" s="456"/>
      <c r="G3488" s="456"/>
      <c r="H3488" s="456"/>
      <c r="I3488" s="457"/>
    </row>
    <row r="3489" spans="2:9" x14ac:dyDescent="0.15">
      <c r="B3489" s="452" t="s">
        <v>705</v>
      </c>
      <c r="C3489" s="453"/>
      <c r="D3489" s="9"/>
      <c r="E3489" s="455"/>
      <c r="F3489" s="456"/>
      <c r="G3489" s="456"/>
      <c r="H3489" s="456"/>
      <c r="I3489" s="457"/>
    </row>
    <row r="3490" spans="2:9" x14ac:dyDescent="0.15">
      <c r="B3490" s="452" t="s">
        <v>673</v>
      </c>
      <c r="C3490" s="453"/>
      <c r="D3490" s="454">
        <v>89</v>
      </c>
      <c r="E3490" s="454"/>
      <c r="F3490" s="454"/>
      <c r="G3490" s="454"/>
      <c r="H3490" s="454"/>
      <c r="I3490" s="454"/>
    </row>
    <row r="3491" spans="2:9" x14ac:dyDescent="0.15">
      <c r="B3491" s="56" t="s">
        <v>58</v>
      </c>
      <c r="C3491" s="56" t="s">
        <v>59</v>
      </c>
      <c r="D3491" s="64" t="s">
        <v>674</v>
      </c>
      <c r="E3491" s="64" t="s">
        <v>706</v>
      </c>
      <c r="F3491" s="64" t="s">
        <v>707</v>
      </c>
      <c r="G3491" s="64" t="s">
        <v>708</v>
      </c>
      <c r="H3491" s="64" t="s">
        <v>709</v>
      </c>
      <c r="I3491" s="59" t="s">
        <v>749</v>
      </c>
    </row>
    <row r="3492" spans="2:9" x14ac:dyDescent="0.15">
      <c r="B3492" s="5" t="s">
        <v>3235</v>
      </c>
      <c r="C3492" s="6"/>
      <c r="D3492" s="1" t="s">
        <v>5916</v>
      </c>
      <c r="E3492" s="11" t="s">
        <v>3237</v>
      </c>
      <c r="F3492" s="63">
        <v>0.01</v>
      </c>
      <c r="G3492" s="1" t="s">
        <v>5923</v>
      </c>
      <c r="H3492" s="59" t="s">
        <v>5901</v>
      </c>
      <c r="I3492" s="66"/>
    </row>
    <row r="3493" spans="2:9" ht="20.25" x14ac:dyDescent="0.15">
      <c r="B3493" s="5" t="s">
        <v>3241</v>
      </c>
      <c r="C3493" s="6"/>
      <c r="D3493" s="1" t="s">
        <v>5926</v>
      </c>
      <c r="E3493" s="11" t="s">
        <v>3237</v>
      </c>
      <c r="F3493" s="63" t="s">
        <v>5924</v>
      </c>
      <c r="G3493" s="1" t="s">
        <v>5925</v>
      </c>
      <c r="H3493" s="59" t="s">
        <v>5901</v>
      </c>
      <c r="I3493" s="66"/>
    </row>
    <row r="3494" spans="2:9" ht="20.25" x14ac:dyDescent="0.15">
      <c r="B3494" s="5" t="s">
        <v>3245</v>
      </c>
      <c r="C3494" s="6"/>
      <c r="D3494" s="1" t="s">
        <v>5927</v>
      </c>
      <c r="E3494" s="11" t="s">
        <v>3237</v>
      </c>
      <c r="F3494" s="63" t="s">
        <v>5924</v>
      </c>
      <c r="G3494" s="1" t="s">
        <v>5925</v>
      </c>
      <c r="H3494" s="59" t="s">
        <v>5901</v>
      </c>
      <c r="I3494" s="66"/>
    </row>
    <row r="3495" spans="2:9" ht="20.25" x14ac:dyDescent="0.15">
      <c r="B3495" s="5" t="s">
        <v>3247</v>
      </c>
      <c r="C3495" s="6"/>
      <c r="D3495" s="1" t="s">
        <v>5928</v>
      </c>
      <c r="E3495" s="11" t="s">
        <v>3237</v>
      </c>
      <c r="F3495" s="63" t="s">
        <v>5924</v>
      </c>
      <c r="G3495" s="1" t="s">
        <v>5925</v>
      </c>
      <c r="H3495" s="59" t="s">
        <v>5901</v>
      </c>
      <c r="I3495" s="66"/>
    </row>
    <row r="3497" spans="2:9" x14ac:dyDescent="0.15">
      <c r="B3497" s="2" t="s">
        <v>5885</v>
      </c>
    </row>
    <row r="3498" spans="2:9" x14ac:dyDescent="0.15">
      <c r="B3498" s="452" t="s">
        <v>674</v>
      </c>
      <c r="C3498" s="453"/>
      <c r="D3498" s="454" t="s">
        <v>5949</v>
      </c>
      <c r="E3498" s="454"/>
      <c r="F3498" s="454"/>
      <c r="G3498" s="454"/>
      <c r="H3498" s="454"/>
      <c r="I3498" s="454"/>
    </row>
    <row r="3499" spans="2:9" x14ac:dyDescent="0.15">
      <c r="B3499" s="452" t="s">
        <v>706</v>
      </c>
      <c r="C3499" s="453"/>
      <c r="D3499" s="454" t="s">
        <v>5950</v>
      </c>
      <c r="E3499" s="454"/>
      <c r="F3499" s="454"/>
      <c r="G3499" s="454"/>
      <c r="H3499" s="454"/>
      <c r="I3499" s="454"/>
    </row>
    <row r="3500" spans="2:9" x14ac:dyDescent="0.15">
      <c r="B3500" s="452" t="s">
        <v>44</v>
      </c>
      <c r="C3500" s="453"/>
      <c r="D3500" s="455" t="s">
        <v>5865</v>
      </c>
      <c r="E3500" s="456"/>
      <c r="F3500" s="456"/>
      <c r="G3500" s="456"/>
      <c r="H3500" s="456"/>
      <c r="I3500" s="457"/>
    </row>
    <row r="3501" spans="2:9" x14ac:dyDescent="0.15">
      <c r="B3501" s="452" t="s">
        <v>705</v>
      </c>
      <c r="C3501" s="453"/>
      <c r="D3501" s="9"/>
      <c r="E3501" s="455"/>
      <c r="F3501" s="456"/>
      <c r="G3501" s="456"/>
      <c r="H3501" s="456"/>
      <c r="I3501" s="457"/>
    </row>
    <row r="3502" spans="2:9" x14ac:dyDescent="0.15">
      <c r="B3502" s="452" t="s">
        <v>673</v>
      </c>
      <c r="C3502" s="453"/>
      <c r="D3502" s="454" t="s">
        <v>5951</v>
      </c>
      <c r="E3502" s="454"/>
      <c r="F3502" s="454"/>
      <c r="G3502" s="454"/>
      <c r="H3502" s="454"/>
      <c r="I3502" s="454"/>
    </row>
    <row r="3503" spans="2:9" x14ac:dyDescent="0.15">
      <c r="B3503" s="56" t="s">
        <v>58</v>
      </c>
      <c r="C3503" s="56" t="s">
        <v>59</v>
      </c>
      <c r="D3503" s="64" t="s">
        <v>674</v>
      </c>
      <c r="E3503" s="64" t="s">
        <v>706</v>
      </c>
      <c r="F3503" s="64" t="s">
        <v>707</v>
      </c>
      <c r="G3503" s="64" t="s">
        <v>708</v>
      </c>
      <c r="H3503" s="64" t="s">
        <v>709</v>
      </c>
      <c r="I3503" s="59" t="s">
        <v>749</v>
      </c>
    </row>
    <row r="3504" spans="2:9" x14ac:dyDescent="0.15">
      <c r="B3504" s="5" t="s">
        <v>3235</v>
      </c>
      <c r="C3504" s="6"/>
      <c r="D3504" s="1" t="s">
        <v>5896</v>
      </c>
      <c r="E3504" s="11" t="s">
        <v>5897</v>
      </c>
      <c r="F3504" s="63" t="s">
        <v>5898</v>
      </c>
      <c r="G3504" s="1" t="s">
        <v>5898</v>
      </c>
      <c r="H3504" s="59" t="s">
        <v>5899</v>
      </c>
      <c r="I3504" s="66"/>
    </row>
    <row r="3505" spans="2:9" ht="20.25" x14ac:dyDescent="0.15">
      <c r="B3505" s="5" t="s">
        <v>3241</v>
      </c>
      <c r="C3505" s="6"/>
      <c r="D3505" s="1" t="s">
        <v>5900</v>
      </c>
      <c r="E3505" s="11" t="s">
        <v>3237</v>
      </c>
      <c r="F3505" s="63" t="s">
        <v>5903</v>
      </c>
      <c r="G3505" s="1" t="s">
        <v>5902</v>
      </c>
      <c r="H3505" s="59" t="s">
        <v>5901</v>
      </c>
      <c r="I3505" s="66"/>
    </row>
    <row r="3506" spans="2:9" ht="20.25" x14ac:dyDescent="0.15">
      <c r="B3506" s="5" t="s">
        <v>3245</v>
      </c>
      <c r="C3506" s="6"/>
      <c r="D3506" s="1" t="s">
        <v>5904</v>
      </c>
      <c r="E3506" s="11" t="s">
        <v>3237</v>
      </c>
      <c r="F3506" s="63" t="s">
        <v>5903</v>
      </c>
      <c r="G3506" s="1" t="s">
        <v>5902</v>
      </c>
      <c r="H3506" s="59" t="s">
        <v>5901</v>
      </c>
      <c r="I3506" s="66"/>
    </row>
    <row r="3507" spans="2:9" ht="20.25" x14ac:dyDescent="0.15">
      <c r="B3507" s="5" t="s">
        <v>3247</v>
      </c>
      <c r="C3507" s="6"/>
      <c r="D3507" s="1" t="s">
        <v>5905</v>
      </c>
      <c r="E3507" s="11" t="s">
        <v>3237</v>
      </c>
      <c r="F3507" s="63" t="s">
        <v>5903</v>
      </c>
      <c r="G3507" s="1" t="s">
        <v>5902</v>
      </c>
      <c r="H3507" s="59" t="s">
        <v>5901</v>
      </c>
      <c r="I3507" s="66"/>
    </row>
    <row r="3509" spans="2:9" x14ac:dyDescent="0.15">
      <c r="B3509" s="2" t="s">
        <v>5885</v>
      </c>
    </row>
    <row r="3510" spans="2:9" x14ac:dyDescent="0.15">
      <c r="B3510" s="452" t="s">
        <v>674</v>
      </c>
      <c r="C3510" s="453"/>
      <c r="D3510" s="454" t="s">
        <v>5952</v>
      </c>
      <c r="E3510" s="454"/>
      <c r="F3510" s="454"/>
      <c r="G3510" s="454"/>
      <c r="H3510" s="454"/>
      <c r="I3510" s="454"/>
    </row>
    <row r="3511" spans="2:9" x14ac:dyDescent="0.15">
      <c r="B3511" s="452" t="s">
        <v>706</v>
      </c>
      <c r="C3511" s="453"/>
      <c r="D3511" s="454" t="s">
        <v>5953</v>
      </c>
      <c r="E3511" s="454"/>
      <c r="F3511" s="454"/>
      <c r="G3511" s="454"/>
      <c r="H3511" s="454"/>
      <c r="I3511" s="454"/>
    </row>
    <row r="3512" spans="2:9" x14ac:dyDescent="0.15">
      <c r="B3512" s="452" t="s">
        <v>44</v>
      </c>
      <c r="C3512" s="453"/>
      <c r="D3512" s="455" t="s">
        <v>5866</v>
      </c>
      <c r="E3512" s="456"/>
      <c r="F3512" s="456"/>
      <c r="G3512" s="456"/>
      <c r="H3512" s="456"/>
      <c r="I3512" s="457"/>
    </row>
    <row r="3513" spans="2:9" x14ac:dyDescent="0.15">
      <c r="B3513" s="452" t="s">
        <v>705</v>
      </c>
      <c r="C3513" s="453"/>
      <c r="D3513" s="9"/>
      <c r="E3513" s="455"/>
      <c r="F3513" s="456"/>
      <c r="G3513" s="456"/>
      <c r="H3513" s="456"/>
      <c r="I3513" s="457"/>
    </row>
    <row r="3514" spans="2:9" x14ac:dyDescent="0.15">
      <c r="B3514" s="452" t="s">
        <v>673</v>
      </c>
      <c r="C3514" s="453"/>
      <c r="D3514" s="454" t="s">
        <v>5951</v>
      </c>
      <c r="E3514" s="454"/>
      <c r="F3514" s="454"/>
      <c r="G3514" s="454"/>
      <c r="H3514" s="454"/>
      <c r="I3514" s="454"/>
    </row>
    <row r="3515" spans="2:9" x14ac:dyDescent="0.15">
      <c r="B3515" s="56" t="s">
        <v>58</v>
      </c>
      <c r="C3515" s="56" t="s">
        <v>59</v>
      </c>
      <c r="D3515" s="64" t="s">
        <v>674</v>
      </c>
      <c r="E3515" s="64" t="s">
        <v>706</v>
      </c>
      <c r="F3515" s="64" t="s">
        <v>707</v>
      </c>
      <c r="G3515" s="64" t="s">
        <v>708</v>
      </c>
      <c r="H3515" s="64" t="s">
        <v>709</v>
      </c>
      <c r="I3515" s="59" t="s">
        <v>749</v>
      </c>
    </row>
    <row r="3516" spans="2:9" x14ac:dyDescent="0.15">
      <c r="B3516" s="5" t="s">
        <v>3235</v>
      </c>
      <c r="C3516" s="6"/>
      <c r="D3516" s="1" t="s">
        <v>5909</v>
      </c>
      <c r="E3516" s="11"/>
      <c r="F3516" s="63" t="s">
        <v>5898</v>
      </c>
      <c r="G3516" s="1" t="s">
        <v>5898</v>
      </c>
      <c r="H3516" s="59" t="s">
        <v>5899</v>
      </c>
      <c r="I3516" s="66"/>
    </row>
    <row r="3517" spans="2:9" ht="20.25" x14ac:dyDescent="0.15">
      <c r="B3517" s="5" t="s">
        <v>3241</v>
      </c>
      <c r="C3517" s="6"/>
      <c r="D3517" s="1" t="s">
        <v>5910</v>
      </c>
      <c r="E3517" s="11" t="s">
        <v>3237</v>
      </c>
      <c r="F3517" s="63" t="s">
        <v>5903</v>
      </c>
      <c r="G3517" s="1" t="s">
        <v>5911</v>
      </c>
      <c r="H3517" s="59" t="s">
        <v>5901</v>
      </c>
      <c r="I3517" s="66"/>
    </row>
    <row r="3518" spans="2:9" ht="20.25" x14ac:dyDescent="0.15">
      <c r="B3518" s="5" t="s">
        <v>3245</v>
      </c>
      <c r="C3518" s="6"/>
      <c r="D3518" s="1" t="s">
        <v>5912</v>
      </c>
      <c r="E3518" s="11" t="s">
        <v>3237</v>
      </c>
      <c r="F3518" s="63" t="s">
        <v>5903</v>
      </c>
      <c r="G3518" s="1" t="s">
        <v>5911</v>
      </c>
      <c r="H3518" s="59" t="s">
        <v>5901</v>
      </c>
      <c r="I3518" s="66"/>
    </row>
    <row r="3519" spans="2:9" ht="20.25" x14ac:dyDescent="0.15">
      <c r="B3519" s="5" t="s">
        <v>3247</v>
      </c>
      <c r="C3519" s="6"/>
      <c r="D3519" s="1" t="s">
        <v>5913</v>
      </c>
      <c r="E3519" s="11" t="s">
        <v>3237</v>
      </c>
      <c r="F3519" s="63" t="s">
        <v>5903</v>
      </c>
      <c r="G3519" s="1" t="s">
        <v>5911</v>
      </c>
      <c r="H3519" s="59" t="s">
        <v>5901</v>
      </c>
      <c r="I3519" s="66"/>
    </row>
    <row r="3521" spans="2:9" x14ac:dyDescent="0.15">
      <c r="B3521" s="2" t="s">
        <v>5885</v>
      </c>
    </row>
    <row r="3522" spans="2:9" x14ac:dyDescent="0.15">
      <c r="B3522" s="452" t="s">
        <v>674</v>
      </c>
      <c r="C3522" s="453"/>
      <c r="D3522" s="454" t="s">
        <v>5954</v>
      </c>
      <c r="E3522" s="454"/>
      <c r="F3522" s="454"/>
      <c r="G3522" s="454"/>
      <c r="H3522" s="454"/>
      <c r="I3522" s="454"/>
    </row>
    <row r="3523" spans="2:9" x14ac:dyDescent="0.15">
      <c r="B3523" s="452" t="s">
        <v>706</v>
      </c>
      <c r="C3523" s="453"/>
      <c r="D3523" s="454" t="s">
        <v>5955</v>
      </c>
      <c r="E3523" s="454"/>
      <c r="F3523" s="454"/>
      <c r="G3523" s="454"/>
      <c r="H3523" s="454"/>
      <c r="I3523" s="454"/>
    </row>
    <row r="3524" spans="2:9" x14ac:dyDescent="0.15">
      <c r="B3524" s="452" t="s">
        <v>44</v>
      </c>
      <c r="C3524" s="453"/>
      <c r="D3524" s="455" t="s">
        <v>5867</v>
      </c>
      <c r="E3524" s="456"/>
      <c r="F3524" s="456"/>
      <c r="G3524" s="456"/>
      <c r="H3524" s="456"/>
      <c r="I3524" s="457"/>
    </row>
    <row r="3525" spans="2:9" x14ac:dyDescent="0.15">
      <c r="B3525" s="452" t="s">
        <v>705</v>
      </c>
      <c r="C3525" s="453"/>
      <c r="D3525" s="9"/>
      <c r="E3525" s="455"/>
      <c r="F3525" s="456"/>
      <c r="G3525" s="456"/>
      <c r="H3525" s="456"/>
      <c r="I3525" s="457"/>
    </row>
    <row r="3526" spans="2:9" x14ac:dyDescent="0.15">
      <c r="B3526" s="452" t="s">
        <v>673</v>
      </c>
      <c r="C3526" s="453"/>
      <c r="D3526" s="454" t="s">
        <v>5956</v>
      </c>
      <c r="E3526" s="454"/>
      <c r="F3526" s="454"/>
      <c r="G3526" s="454"/>
      <c r="H3526" s="454"/>
      <c r="I3526" s="454"/>
    </row>
    <row r="3527" spans="2:9" x14ac:dyDescent="0.15">
      <c r="B3527" s="56" t="s">
        <v>58</v>
      </c>
      <c r="C3527" s="56" t="s">
        <v>59</v>
      </c>
      <c r="D3527" s="64" t="s">
        <v>674</v>
      </c>
      <c r="E3527" s="64" t="s">
        <v>706</v>
      </c>
      <c r="F3527" s="64" t="s">
        <v>707</v>
      </c>
      <c r="G3527" s="64" t="s">
        <v>708</v>
      </c>
      <c r="H3527" s="64" t="s">
        <v>709</v>
      </c>
      <c r="I3527" s="59" t="s">
        <v>749</v>
      </c>
    </row>
    <row r="3528" spans="2:9" x14ac:dyDescent="0.15">
      <c r="B3528" s="5" t="s">
        <v>3235</v>
      </c>
      <c r="C3528" s="6"/>
      <c r="D3528" s="1" t="s">
        <v>5916</v>
      </c>
      <c r="E3528" s="11" t="s">
        <v>3237</v>
      </c>
      <c r="F3528" s="63">
        <v>0.01</v>
      </c>
      <c r="G3528" s="1" t="s">
        <v>5923</v>
      </c>
      <c r="H3528" s="59" t="s">
        <v>5901</v>
      </c>
      <c r="I3528" s="66"/>
    </row>
    <row r="3529" spans="2:9" ht="20.25" x14ac:dyDescent="0.15">
      <c r="B3529" s="5" t="s">
        <v>3241</v>
      </c>
      <c r="C3529" s="6"/>
      <c r="D3529" s="1" t="s">
        <v>5926</v>
      </c>
      <c r="E3529" s="11" t="s">
        <v>3237</v>
      </c>
      <c r="F3529" s="63" t="s">
        <v>5924</v>
      </c>
      <c r="G3529" s="1" t="s">
        <v>5925</v>
      </c>
      <c r="H3529" s="59" t="s">
        <v>5901</v>
      </c>
      <c r="I3529" s="66"/>
    </row>
    <row r="3530" spans="2:9" ht="20.25" x14ac:dyDescent="0.15">
      <c r="B3530" s="5" t="s">
        <v>3245</v>
      </c>
      <c r="C3530" s="6"/>
      <c r="D3530" s="1" t="s">
        <v>5927</v>
      </c>
      <c r="E3530" s="11" t="s">
        <v>3237</v>
      </c>
      <c r="F3530" s="63" t="s">
        <v>5924</v>
      </c>
      <c r="G3530" s="1" t="s">
        <v>5925</v>
      </c>
      <c r="H3530" s="59" t="s">
        <v>5901</v>
      </c>
      <c r="I3530" s="66"/>
    </row>
    <row r="3531" spans="2:9" ht="20.25" x14ac:dyDescent="0.15">
      <c r="B3531" s="5" t="s">
        <v>3247</v>
      </c>
      <c r="C3531" s="6"/>
      <c r="D3531" s="1" t="s">
        <v>5928</v>
      </c>
      <c r="E3531" s="11" t="s">
        <v>3237</v>
      </c>
      <c r="F3531" s="63" t="s">
        <v>5924</v>
      </c>
      <c r="G3531" s="1" t="s">
        <v>5925</v>
      </c>
      <c r="H3531" s="59" t="s">
        <v>5901</v>
      </c>
      <c r="I3531" s="66"/>
    </row>
    <row r="3533" spans="2:9" x14ac:dyDescent="0.15">
      <c r="B3533" s="2" t="s">
        <v>5885</v>
      </c>
    </row>
    <row r="3534" spans="2:9" x14ac:dyDescent="0.15">
      <c r="B3534" s="452" t="s">
        <v>674</v>
      </c>
      <c r="C3534" s="453"/>
      <c r="D3534" s="454" t="s">
        <v>5957</v>
      </c>
      <c r="E3534" s="454"/>
      <c r="F3534" s="454"/>
      <c r="G3534" s="454"/>
      <c r="H3534" s="454"/>
      <c r="I3534" s="454"/>
    </row>
    <row r="3535" spans="2:9" x14ac:dyDescent="0.15">
      <c r="B3535" s="452" t="s">
        <v>706</v>
      </c>
      <c r="C3535" s="453"/>
      <c r="D3535" s="454" t="s">
        <v>5958</v>
      </c>
      <c r="E3535" s="454"/>
      <c r="F3535" s="454"/>
      <c r="G3535" s="454"/>
      <c r="H3535" s="454"/>
      <c r="I3535" s="454"/>
    </row>
    <row r="3536" spans="2:9" x14ac:dyDescent="0.15">
      <c r="B3536" s="452" t="s">
        <v>44</v>
      </c>
      <c r="C3536" s="453"/>
      <c r="D3536" s="455" t="s">
        <v>5875</v>
      </c>
      <c r="E3536" s="456"/>
      <c r="F3536" s="456"/>
      <c r="G3536" s="456"/>
      <c r="H3536" s="456"/>
      <c r="I3536" s="457"/>
    </row>
    <row r="3537" spans="2:9" x14ac:dyDescent="0.15">
      <c r="B3537" s="452" t="s">
        <v>705</v>
      </c>
      <c r="C3537" s="453"/>
      <c r="D3537" s="9"/>
      <c r="E3537" s="455"/>
      <c r="F3537" s="456"/>
      <c r="G3537" s="456"/>
      <c r="H3537" s="456"/>
      <c r="I3537" s="457"/>
    </row>
    <row r="3538" spans="2:9" x14ac:dyDescent="0.15">
      <c r="B3538" s="452" t="s">
        <v>673</v>
      </c>
      <c r="C3538" s="453"/>
      <c r="D3538" s="454" t="s">
        <v>5959</v>
      </c>
      <c r="E3538" s="454"/>
      <c r="F3538" s="454"/>
      <c r="G3538" s="454"/>
      <c r="H3538" s="454"/>
      <c r="I3538" s="454"/>
    </row>
    <row r="3539" spans="2:9" x14ac:dyDescent="0.15">
      <c r="B3539" s="56" t="s">
        <v>58</v>
      </c>
      <c r="C3539" s="56" t="s">
        <v>59</v>
      </c>
      <c r="D3539" s="64" t="s">
        <v>674</v>
      </c>
      <c r="E3539" s="64" t="s">
        <v>706</v>
      </c>
      <c r="F3539" s="64" t="s">
        <v>707</v>
      </c>
      <c r="G3539" s="64" t="s">
        <v>708</v>
      </c>
      <c r="H3539" s="64" t="s">
        <v>709</v>
      </c>
      <c r="I3539" s="59" t="s">
        <v>749</v>
      </c>
    </row>
    <row r="3540" spans="2:9" x14ac:dyDescent="0.15">
      <c r="B3540" s="5" t="s">
        <v>3235</v>
      </c>
      <c r="C3540" s="6"/>
      <c r="D3540" s="1" t="s">
        <v>5896</v>
      </c>
      <c r="E3540" s="11" t="s">
        <v>5897</v>
      </c>
      <c r="F3540" s="63" t="s">
        <v>5898</v>
      </c>
      <c r="G3540" s="1" t="s">
        <v>5898</v>
      </c>
      <c r="H3540" s="59" t="s">
        <v>5899</v>
      </c>
      <c r="I3540" s="66"/>
    </row>
    <row r="3541" spans="2:9" ht="20.25" x14ac:dyDescent="0.15">
      <c r="B3541" s="5" t="s">
        <v>3241</v>
      </c>
      <c r="C3541" s="6"/>
      <c r="D3541" s="1" t="s">
        <v>5900</v>
      </c>
      <c r="E3541" s="11" t="s">
        <v>3237</v>
      </c>
      <c r="F3541" s="63" t="s">
        <v>5903</v>
      </c>
      <c r="G3541" s="1" t="s">
        <v>5902</v>
      </c>
      <c r="H3541" s="59" t="s">
        <v>5901</v>
      </c>
      <c r="I3541" s="66"/>
    </row>
    <row r="3542" spans="2:9" ht="20.25" x14ac:dyDescent="0.15">
      <c r="B3542" s="5" t="s">
        <v>3245</v>
      </c>
      <c r="C3542" s="6"/>
      <c r="D3542" s="1" t="s">
        <v>5904</v>
      </c>
      <c r="E3542" s="11" t="s">
        <v>3237</v>
      </c>
      <c r="F3542" s="63" t="s">
        <v>5903</v>
      </c>
      <c r="G3542" s="1" t="s">
        <v>5902</v>
      </c>
      <c r="H3542" s="59" t="s">
        <v>5901</v>
      </c>
      <c r="I3542" s="66"/>
    </row>
    <row r="3543" spans="2:9" ht="20.25" x14ac:dyDescent="0.15">
      <c r="B3543" s="5" t="s">
        <v>3247</v>
      </c>
      <c r="C3543" s="6"/>
      <c r="D3543" s="1" t="s">
        <v>5905</v>
      </c>
      <c r="E3543" s="11" t="s">
        <v>3237</v>
      </c>
      <c r="F3543" s="63" t="s">
        <v>5903</v>
      </c>
      <c r="G3543" s="1" t="s">
        <v>5902</v>
      </c>
      <c r="H3543" s="59" t="s">
        <v>5901</v>
      </c>
      <c r="I3543" s="66"/>
    </row>
    <row r="3545" spans="2:9" x14ac:dyDescent="0.15">
      <c r="B3545" s="2" t="s">
        <v>5885</v>
      </c>
    </row>
    <row r="3546" spans="2:9" x14ac:dyDescent="0.15">
      <c r="B3546" s="452" t="s">
        <v>674</v>
      </c>
      <c r="C3546" s="453"/>
      <c r="D3546" s="454" t="s">
        <v>5960</v>
      </c>
      <c r="E3546" s="454"/>
      <c r="F3546" s="454"/>
      <c r="G3546" s="454"/>
      <c r="H3546" s="454"/>
      <c r="I3546" s="454"/>
    </row>
    <row r="3547" spans="2:9" x14ac:dyDescent="0.15">
      <c r="B3547" s="452" t="s">
        <v>706</v>
      </c>
      <c r="C3547" s="453"/>
      <c r="D3547" s="454" t="s">
        <v>5961</v>
      </c>
      <c r="E3547" s="454"/>
      <c r="F3547" s="454"/>
      <c r="G3547" s="454"/>
      <c r="H3547" s="454"/>
      <c r="I3547" s="454"/>
    </row>
    <row r="3548" spans="2:9" x14ac:dyDescent="0.15">
      <c r="B3548" s="452" t="s">
        <v>44</v>
      </c>
      <c r="C3548" s="453"/>
      <c r="D3548" s="455" t="s">
        <v>5876</v>
      </c>
      <c r="E3548" s="456"/>
      <c r="F3548" s="456"/>
      <c r="G3548" s="456"/>
      <c r="H3548" s="456"/>
      <c r="I3548" s="457"/>
    </row>
    <row r="3549" spans="2:9" x14ac:dyDescent="0.15">
      <c r="B3549" s="452" t="s">
        <v>705</v>
      </c>
      <c r="C3549" s="453"/>
      <c r="D3549" s="9"/>
      <c r="E3549" s="455"/>
      <c r="F3549" s="456"/>
      <c r="G3549" s="456"/>
      <c r="H3549" s="456"/>
      <c r="I3549" s="457"/>
    </row>
    <row r="3550" spans="2:9" x14ac:dyDescent="0.15">
      <c r="B3550" s="452" t="s">
        <v>673</v>
      </c>
      <c r="C3550" s="453"/>
      <c r="D3550" s="454" t="s">
        <v>5962</v>
      </c>
      <c r="E3550" s="454"/>
      <c r="F3550" s="454"/>
      <c r="G3550" s="454"/>
      <c r="H3550" s="454"/>
      <c r="I3550" s="454"/>
    </row>
    <row r="3551" spans="2:9" x14ac:dyDescent="0.15">
      <c r="B3551" s="56" t="s">
        <v>58</v>
      </c>
      <c r="C3551" s="56" t="s">
        <v>59</v>
      </c>
      <c r="D3551" s="64" t="s">
        <v>674</v>
      </c>
      <c r="E3551" s="64" t="s">
        <v>706</v>
      </c>
      <c r="F3551" s="64" t="s">
        <v>707</v>
      </c>
      <c r="G3551" s="64" t="s">
        <v>708</v>
      </c>
      <c r="H3551" s="64" t="s">
        <v>709</v>
      </c>
      <c r="I3551" s="59" t="s">
        <v>749</v>
      </c>
    </row>
    <row r="3552" spans="2:9" x14ac:dyDescent="0.15">
      <c r="B3552" s="5" t="s">
        <v>3235</v>
      </c>
      <c r="C3552" s="6"/>
      <c r="D3552" s="1" t="s">
        <v>5909</v>
      </c>
      <c r="E3552" s="11"/>
      <c r="F3552" s="63" t="s">
        <v>5898</v>
      </c>
      <c r="G3552" s="1" t="s">
        <v>5898</v>
      </c>
      <c r="H3552" s="59" t="s">
        <v>5899</v>
      </c>
      <c r="I3552" s="66"/>
    </row>
    <row r="3553" spans="2:9" ht="20.25" x14ac:dyDescent="0.15">
      <c r="B3553" s="5" t="s">
        <v>3241</v>
      </c>
      <c r="C3553" s="6"/>
      <c r="D3553" s="1" t="s">
        <v>5910</v>
      </c>
      <c r="E3553" s="11" t="s">
        <v>3237</v>
      </c>
      <c r="F3553" s="63" t="s">
        <v>5903</v>
      </c>
      <c r="G3553" s="1" t="s">
        <v>5911</v>
      </c>
      <c r="H3553" s="59" t="s">
        <v>5901</v>
      </c>
      <c r="I3553" s="66"/>
    </row>
    <row r="3554" spans="2:9" ht="20.25" x14ac:dyDescent="0.15">
      <c r="B3554" s="5" t="s">
        <v>3245</v>
      </c>
      <c r="C3554" s="6"/>
      <c r="D3554" s="1" t="s">
        <v>5912</v>
      </c>
      <c r="E3554" s="11" t="s">
        <v>3237</v>
      </c>
      <c r="F3554" s="63" t="s">
        <v>5903</v>
      </c>
      <c r="G3554" s="1" t="s">
        <v>5911</v>
      </c>
      <c r="H3554" s="59" t="s">
        <v>5901</v>
      </c>
      <c r="I3554" s="66"/>
    </row>
    <row r="3555" spans="2:9" ht="20.25" x14ac:dyDescent="0.15">
      <c r="B3555" s="5" t="s">
        <v>3247</v>
      </c>
      <c r="C3555" s="6"/>
      <c r="D3555" s="1" t="s">
        <v>5913</v>
      </c>
      <c r="E3555" s="11" t="s">
        <v>3237</v>
      </c>
      <c r="F3555" s="63" t="s">
        <v>5903</v>
      </c>
      <c r="G3555" s="1" t="s">
        <v>5911</v>
      </c>
      <c r="H3555" s="59" t="s">
        <v>5901</v>
      </c>
      <c r="I3555" s="66"/>
    </row>
    <row r="3557" spans="2:9" x14ac:dyDescent="0.15">
      <c r="B3557" s="2" t="s">
        <v>5885</v>
      </c>
    </row>
    <row r="3558" spans="2:9" x14ac:dyDescent="0.15">
      <c r="B3558" s="452" t="s">
        <v>674</v>
      </c>
      <c r="C3558" s="453"/>
      <c r="D3558" s="454" t="s">
        <v>5963</v>
      </c>
      <c r="E3558" s="454"/>
      <c r="F3558" s="454"/>
      <c r="G3558" s="454"/>
      <c r="H3558" s="454"/>
      <c r="I3558" s="454"/>
    </row>
    <row r="3559" spans="2:9" x14ac:dyDescent="0.15">
      <c r="B3559" s="452" t="s">
        <v>706</v>
      </c>
      <c r="C3559" s="453"/>
      <c r="D3559" s="454" t="s">
        <v>5964</v>
      </c>
      <c r="E3559" s="454"/>
      <c r="F3559" s="454"/>
      <c r="G3559" s="454"/>
      <c r="H3559" s="454"/>
      <c r="I3559" s="454"/>
    </row>
    <row r="3560" spans="2:9" x14ac:dyDescent="0.15">
      <c r="B3560" s="452" t="s">
        <v>44</v>
      </c>
      <c r="C3560" s="453"/>
      <c r="D3560" s="455" t="s">
        <v>5877</v>
      </c>
      <c r="E3560" s="456"/>
      <c r="F3560" s="456"/>
      <c r="G3560" s="456"/>
      <c r="H3560" s="456"/>
      <c r="I3560" s="457"/>
    </row>
    <row r="3561" spans="2:9" x14ac:dyDescent="0.15">
      <c r="B3561" s="452" t="s">
        <v>705</v>
      </c>
      <c r="C3561" s="453"/>
      <c r="D3561" s="9"/>
      <c r="E3561" s="455"/>
      <c r="F3561" s="456"/>
      <c r="G3561" s="456"/>
      <c r="H3561" s="456"/>
      <c r="I3561" s="457"/>
    </row>
    <row r="3562" spans="2:9" x14ac:dyDescent="0.15">
      <c r="B3562" s="452" t="s">
        <v>673</v>
      </c>
      <c r="C3562" s="453"/>
      <c r="D3562" s="454" t="s">
        <v>5959</v>
      </c>
      <c r="E3562" s="454"/>
      <c r="F3562" s="454"/>
      <c r="G3562" s="454"/>
      <c r="H3562" s="454"/>
      <c r="I3562" s="454"/>
    </row>
    <row r="3563" spans="2:9" x14ac:dyDescent="0.15">
      <c r="B3563" s="56" t="s">
        <v>58</v>
      </c>
      <c r="C3563" s="56" t="s">
        <v>59</v>
      </c>
      <c r="D3563" s="64" t="s">
        <v>674</v>
      </c>
      <c r="E3563" s="64" t="s">
        <v>706</v>
      </c>
      <c r="F3563" s="64" t="s">
        <v>707</v>
      </c>
      <c r="G3563" s="64" t="s">
        <v>708</v>
      </c>
      <c r="H3563" s="64" t="s">
        <v>709</v>
      </c>
      <c r="I3563" s="59" t="s">
        <v>749</v>
      </c>
    </row>
    <row r="3564" spans="2:9" x14ac:dyDescent="0.15">
      <c r="B3564" s="5" t="s">
        <v>3235</v>
      </c>
      <c r="C3564" s="6"/>
      <c r="D3564" s="1" t="s">
        <v>5916</v>
      </c>
      <c r="E3564" s="11" t="s">
        <v>3237</v>
      </c>
      <c r="F3564" s="63">
        <v>0.01</v>
      </c>
      <c r="G3564" s="1" t="s">
        <v>5923</v>
      </c>
      <c r="H3564" s="59" t="s">
        <v>5901</v>
      </c>
      <c r="I3564" s="66"/>
    </row>
    <row r="3565" spans="2:9" ht="20.25" x14ac:dyDescent="0.15">
      <c r="B3565" s="5" t="s">
        <v>3241</v>
      </c>
      <c r="C3565" s="6"/>
      <c r="D3565" s="1" t="s">
        <v>5926</v>
      </c>
      <c r="E3565" s="11" t="s">
        <v>3237</v>
      </c>
      <c r="F3565" s="63" t="s">
        <v>5924</v>
      </c>
      <c r="G3565" s="1" t="s">
        <v>5925</v>
      </c>
      <c r="H3565" s="59" t="s">
        <v>5901</v>
      </c>
      <c r="I3565" s="66"/>
    </row>
    <row r="3566" spans="2:9" ht="20.25" x14ac:dyDescent="0.15">
      <c r="B3566" s="5" t="s">
        <v>3245</v>
      </c>
      <c r="C3566" s="6"/>
      <c r="D3566" s="1" t="s">
        <v>5927</v>
      </c>
      <c r="E3566" s="11" t="s">
        <v>3237</v>
      </c>
      <c r="F3566" s="63" t="s">
        <v>5924</v>
      </c>
      <c r="G3566" s="1" t="s">
        <v>5925</v>
      </c>
      <c r="H3566" s="59" t="s">
        <v>5901</v>
      </c>
      <c r="I3566" s="66"/>
    </row>
    <row r="3567" spans="2:9" ht="20.25" x14ac:dyDescent="0.15">
      <c r="B3567" s="5" t="s">
        <v>3247</v>
      </c>
      <c r="C3567" s="6"/>
      <c r="D3567" s="1" t="s">
        <v>5928</v>
      </c>
      <c r="E3567" s="11" t="s">
        <v>3237</v>
      </c>
      <c r="F3567" s="63" t="s">
        <v>5924</v>
      </c>
      <c r="G3567" s="1" t="s">
        <v>5925</v>
      </c>
      <c r="H3567" s="59" t="s">
        <v>5901</v>
      </c>
      <c r="I3567" s="66"/>
    </row>
    <row r="3568" spans="2:9" x14ac:dyDescent="0.15">
      <c r="B3568" s="7"/>
      <c r="D3568" s="8"/>
      <c r="E3568" s="126"/>
      <c r="F3568" s="10"/>
      <c r="G3568" s="8"/>
      <c r="H3568" s="4"/>
      <c r="I3568" s="220"/>
    </row>
    <row r="3569" spans="2:9" x14ac:dyDescent="0.15">
      <c r="B3569" s="2" t="s">
        <v>9395</v>
      </c>
    </row>
    <row r="3570" spans="2:9" x14ac:dyDescent="0.15">
      <c r="B3570" s="452" t="s">
        <v>674</v>
      </c>
      <c r="C3570" s="453"/>
      <c r="D3570" s="454" t="s">
        <v>9410</v>
      </c>
      <c r="E3570" s="454"/>
      <c r="F3570" s="454"/>
      <c r="G3570" s="454"/>
      <c r="H3570" s="454"/>
      <c r="I3570" s="454"/>
    </row>
    <row r="3571" spans="2:9" x14ac:dyDescent="0.15">
      <c r="B3571" s="452" t="s">
        <v>706</v>
      </c>
      <c r="C3571" s="453"/>
      <c r="D3571" s="454" t="s">
        <v>9411</v>
      </c>
      <c r="E3571" s="454"/>
      <c r="F3571" s="454"/>
      <c r="G3571" s="454"/>
      <c r="H3571" s="454"/>
      <c r="I3571" s="454"/>
    </row>
    <row r="3572" spans="2:9" x14ac:dyDescent="0.15">
      <c r="B3572" s="452" t="s">
        <v>44</v>
      </c>
      <c r="C3572" s="453"/>
      <c r="D3572" s="455" t="s">
        <v>9407</v>
      </c>
      <c r="E3572" s="456"/>
      <c r="F3572" s="456"/>
      <c r="G3572" s="456"/>
      <c r="H3572" s="456"/>
      <c r="I3572" s="457"/>
    </row>
    <row r="3573" spans="2:9" x14ac:dyDescent="0.15">
      <c r="B3573" s="452" t="s">
        <v>705</v>
      </c>
      <c r="C3573" s="453"/>
      <c r="D3573" s="9"/>
      <c r="E3573" s="455"/>
      <c r="F3573" s="456"/>
      <c r="G3573" s="456"/>
      <c r="H3573" s="456"/>
      <c r="I3573" s="457"/>
    </row>
    <row r="3574" spans="2:9" x14ac:dyDescent="0.15">
      <c r="B3574" s="452" t="s">
        <v>673</v>
      </c>
      <c r="C3574" s="453"/>
      <c r="D3574" s="454" t="s">
        <v>9412</v>
      </c>
      <c r="E3574" s="454"/>
      <c r="F3574" s="454"/>
      <c r="G3574" s="454"/>
      <c r="H3574" s="454"/>
      <c r="I3574" s="454"/>
    </row>
    <row r="3575" spans="2:9" x14ac:dyDescent="0.15">
      <c r="B3575" s="56" t="s">
        <v>58</v>
      </c>
      <c r="C3575" s="56" t="s">
        <v>59</v>
      </c>
      <c r="D3575" s="64" t="s">
        <v>674</v>
      </c>
      <c r="E3575" s="64" t="s">
        <v>706</v>
      </c>
      <c r="F3575" s="64" t="s">
        <v>707</v>
      </c>
      <c r="G3575" s="64" t="s">
        <v>708</v>
      </c>
      <c r="H3575" s="64" t="s">
        <v>709</v>
      </c>
      <c r="I3575" s="59" t="s">
        <v>749</v>
      </c>
    </row>
    <row r="3576" spans="2:9" x14ac:dyDescent="0.15">
      <c r="B3576" s="5" t="s">
        <v>3235</v>
      </c>
      <c r="C3576" s="6"/>
      <c r="D3576" s="1" t="s">
        <v>5896</v>
      </c>
      <c r="E3576" s="11" t="s">
        <v>5897</v>
      </c>
      <c r="F3576" s="63" t="s">
        <v>63</v>
      </c>
      <c r="G3576" s="1" t="s">
        <v>63</v>
      </c>
      <c r="H3576" s="59" t="s">
        <v>747</v>
      </c>
      <c r="I3576" s="66"/>
    </row>
    <row r="3577" spans="2:9" ht="20.25" x14ac:dyDescent="0.15">
      <c r="B3577" s="5" t="s">
        <v>3241</v>
      </c>
      <c r="C3577" s="6"/>
      <c r="D3577" s="1" t="s">
        <v>5900</v>
      </c>
      <c r="E3577" s="11" t="s">
        <v>3237</v>
      </c>
      <c r="F3577" s="63" t="s">
        <v>5903</v>
      </c>
      <c r="G3577" s="1" t="s">
        <v>5902</v>
      </c>
      <c r="H3577" s="59" t="s">
        <v>3483</v>
      </c>
      <c r="I3577" s="66"/>
    </row>
    <row r="3578" spans="2:9" ht="20.25" x14ac:dyDescent="0.15">
      <c r="B3578" s="5" t="s">
        <v>3245</v>
      </c>
      <c r="C3578" s="6"/>
      <c r="D3578" s="1" t="s">
        <v>5904</v>
      </c>
      <c r="E3578" s="11" t="s">
        <v>3237</v>
      </c>
      <c r="F3578" s="63" t="s">
        <v>5903</v>
      </c>
      <c r="G3578" s="1" t="s">
        <v>5902</v>
      </c>
      <c r="H3578" s="59" t="s">
        <v>3483</v>
      </c>
      <c r="I3578" s="66"/>
    </row>
    <row r="3579" spans="2:9" ht="20.25" x14ac:dyDescent="0.15">
      <c r="B3579" s="5" t="s">
        <v>3247</v>
      </c>
      <c r="C3579" s="6"/>
      <c r="D3579" s="1" t="s">
        <v>5905</v>
      </c>
      <c r="E3579" s="11" t="s">
        <v>3237</v>
      </c>
      <c r="F3579" s="63" t="s">
        <v>5903</v>
      </c>
      <c r="G3579" s="1" t="s">
        <v>5902</v>
      </c>
      <c r="H3579" s="59" t="s">
        <v>3483</v>
      </c>
      <c r="I3579" s="66"/>
    </row>
    <row r="3581" spans="2:9" x14ac:dyDescent="0.15">
      <c r="B3581" s="2" t="s">
        <v>9395</v>
      </c>
    </row>
    <row r="3582" spans="2:9" x14ac:dyDescent="0.15">
      <c r="B3582" s="452" t="s">
        <v>674</v>
      </c>
      <c r="C3582" s="453"/>
      <c r="D3582" s="454" t="s">
        <v>9413</v>
      </c>
      <c r="E3582" s="454"/>
      <c r="F3582" s="454"/>
      <c r="G3582" s="454"/>
      <c r="H3582" s="454"/>
      <c r="I3582" s="454"/>
    </row>
    <row r="3583" spans="2:9" x14ac:dyDescent="0.15">
      <c r="B3583" s="452" t="s">
        <v>706</v>
      </c>
      <c r="C3583" s="453"/>
      <c r="D3583" s="454" t="s">
        <v>9414</v>
      </c>
      <c r="E3583" s="454"/>
      <c r="F3583" s="454"/>
      <c r="G3583" s="454"/>
      <c r="H3583" s="454"/>
      <c r="I3583" s="454"/>
    </row>
    <row r="3584" spans="2:9" x14ac:dyDescent="0.15">
      <c r="B3584" s="452" t="s">
        <v>44</v>
      </c>
      <c r="C3584" s="453"/>
      <c r="D3584" s="455" t="s">
        <v>9408</v>
      </c>
      <c r="E3584" s="456"/>
      <c r="F3584" s="456"/>
      <c r="G3584" s="456"/>
      <c r="H3584" s="456"/>
      <c r="I3584" s="457"/>
    </row>
    <row r="3585" spans="2:9" x14ac:dyDescent="0.15">
      <c r="B3585" s="452" t="s">
        <v>705</v>
      </c>
      <c r="C3585" s="453"/>
      <c r="D3585" s="9"/>
      <c r="E3585" s="455"/>
      <c r="F3585" s="456"/>
      <c r="G3585" s="456"/>
      <c r="H3585" s="456"/>
      <c r="I3585" s="457"/>
    </row>
    <row r="3586" spans="2:9" x14ac:dyDescent="0.15">
      <c r="B3586" s="452" t="s">
        <v>673</v>
      </c>
      <c r="C3586" s="453"/>
      <c r="D3586" s="454" t="s">
        <v>9412</v>
      </c>
      <c r="E3586" s="454"/>
      <c r="F3586" s="454"/>
      <c r="G3586" s="454"/>
      <c r="H3586" s="454"/>
      <c r="I3586" s="454"/>
    </row>
    <row r="3587" spans="2:9" x14ac:dyDescent="0.15">
      <c r="B3587" s="56" t="s">
        <v>58</v>
      </c>
      <c r="C3587" s="56" t="s">
        <v>59</v>
      </c>
      <c r="D3587" s="64" t="s">
        <v>674</v>
      </c>
      <c r="E3587" s="64" t="s">
        <v>706</v>
      </c>
      <c r="F3587" s="64" t="s">
        <v>707</v>
      </c>
      <c r="G3587" s="64" t="s">
        <v>708</v>
      </c>
      <c r="H3587" s="64" t="s">
        <v>709</v>
      </c>
      <c r="I3587" s="59" t="s">
        <v>749</v>
      </c>
    </row>
    <row r="3588" spans="2:9" x14ac:dyDescent="0.15">
      <c r="B3588" s="5" t="s">
        <v>3235</v>
      </c>
      <c r="C3588" s="6"/>
      <c r="D3588" s="1" t="s">
        <v>3158</v>
      </c>
      <c r="E3588" s="11"/>
      <c r="F3588" s="63" t="s">
        <v>63</v>
      </c>
      <c r="G3588" s="1" t="s">
        <v>63</v>
      </c>
      <c r="H3588" s="59" t="s">
        <v>747</v>
      </c>
      <c r="I3588" s="66"/>
    </row>
    <row r="3589" spans="2:9" ht="20.25" x14ac:dyDescent="0.15">
      <c r="B3589" s="5" t="s">
        <v>3241</v>
      </c>
      <c r="C3589" s="6"/>
      <c r="D3589" s="1" t="s">
        <v>5910</v>
      </c>
      <c r="E3589" s="11" t="s">
        <v>3237</v>
      </c>
      <c r="F3589" s="63" t="s">
        <v>5903</v>
      </c>
      <c r="G3589" s="1" t="s">
        <v>5911</v>
      </c>
      <c r="H3589" s="59" t="s">
        <v>3483</v>
      </c>
      <c r="I3589" s="66"/>
    </row>
    <row r="3590" spans="2:9" ht="20.25" x14ac:dyDescent="0.15">
      <c r="B3590" s="5" t="s">
        <v>3245</v>
      </c>
      <c r="C3590" s="6"/>
      <c r="D3590" s="1" t="s">
        <v>5912</v>
      </c>
      <c r="E3590" s="11" t="s">
        <v>3237</v>
      </c>
      <c r="F3590" s="63" t="s">
        <v>5903</v>
      </c>
      <c r="G3590" s="1" t="s">
        <v>5911</v>
      </c>
      <c r="H3590" s="59" t="s">
        <v>3483</v>
      </c>
      <c r="I3590" s="66"/>
    </row>
    <row r="3591" spans="2:9" ht="20.25" x14ac:dyDescent="0.15">
      <c r="B3591" s="5" t="s">
        <v>3247</v>
      </c>
      <c r="C3591" s="6"/>
      <c r="D3591" s="1" t="s">
        <v>5913</v>
      </c>
      <c r="E3591" s="11" t="s">
        <v>3237</v>
      </c>
      <c r="F3591" s="63" t="s">
        <v>5903</v>
      </c>
      <c r="G3591" s="1" t="s">
        <v>5911</v>
      </c>
      <c r="H3591" s="59" t="s">
        <v>3483</v>
      </c>
      <c r="I3591" s="66"/>
    </row>
    <row r="3593" spans="2:9" x14ac:dyDescent="0.15">
      <c r="B3593" s="2" t="s">
        <v>9395</v>
      </c>
    </row>
    <row r="3594" spans="2:9" x14ac:dyDescent="0.15">
      <c r="B3594" s="452" t="s">
        <v>674</v>
      </c>
      <c r="C3594" s="453"/>
      <c r="D3594" s="454" t="s">
        <v>9415</v>
      </c>
      <c r="E3594" s="454"/>
      <c r="F3594" s="454"/>
      <c r="G3594" s="454"/>
      <c r="H3594" s="454"/>
      <c r="I3594" s="454"/>
    </row>
    <row r="3595" spans="2:9" x14ac:dyDescent="0.15">
      <c r="B3595" s="452" t="s">
        <v>706</v>
      </c>
      <c r="C3595" s="453"/>
      <c r="D3595" s="454" t="s">
        <v>9416</v>
      </c>
      <c r="E3595" s="454"/>
      <c r="F3595" s="454"/>
      <c r="G3595" s="454"/>
      <c r="H3595" s="454"/>
      <c r="I3595" s="454"/>
    </row>
    <row r="3596" spans="2:9" x14ac:dyDescent="0.15">
      <c r="B3596" s="452" t="s">
        <v>44</v>
      </c>
      <c r="C3596" s="453"/>
      <c r="D3596" s="455" t="s">
        <v>9409</v>
      </c>
      <c r="E3596" s="456"/>
      <c r="F3596" s="456"/>
      <c r="G3596" s="456"/>
      <c r="H3596" s="456"/>
      <c r="I3596" s="457"/>
    </row>
    <row r="3597" spans="2:9" x14ac:dyDescent="0.15">
      <c r="B3597" s="452" t="s">
        <v>705</v>
      </c>
      <c r="C3597" s="453"/>
      <c r="D3597" s="9"/>
      <c r="E3597" s="455"/>
      <c r="F3597" s="456"/>
      <c r="G3597" s="456"/>
      <c r="H3597" s="456"/>
      <c r="I3597" s="457"/>
    </row>
    <row r="3598" spans="2:9" x14ac:dyDescent="0.15">
      <c r="B3598" s="452" t="s">
        <v>673</v>
      </c>
      <c r="C3598" s="453"/>
      <c r="D3598" s="454" t="s">
        <v>9412</v>
      </c>
      <c r="E3598" s="454"/>
      <c r="F3598" s="454"/>
      <c r="G3598" s="454"/>
      <c r="H3598" s="454"/>
      <c r="I3598" s="454"/>
    </row>
    <row r="3599" spans="2:9" x14ac:dyDescent="0.15">
      <c r="B3599" s="56" t="s">
        <v>58</v>
      </c>
      <c r="C3599" s="56" t="s">
        <v>59</v>
      </c>
      <c r="D3599" s="64" t="s">
        <v>674</v>
      </c>
      <c r="E3599" s="64" t="s">
        <v>706</v>
      </c>
      <c r="F3599" s="64" t="s">
        <v>707</v>
      </c>
      <c r="G3599" s="64" t="s">
        <v>708</v>
      </c>
      <c r="H3599" s="64" t="s">
        <v>709</v>
      </c>
      <c r="I3599" s="59" t="s">
        <v>749</v>
      </c>
    </row>
    <row r="3600" spans="2:9" x14ac:dyDescent="0.15">
      <c r="B3600" s="5" t="s">
        <v>3235</v>
      </c>
      <c r="C3600" s="6"/>
      <c r="D3600" s="1" t="s">
        <v>5916</v>
      </c>
      <c r="E3600" s="11" t="s">
        <v>3237</v>
      </c>
      <c r="F3600" s="63">
        <v>0.01</v>
      </c>
      <c r="G3600" s="1" t="s">
        <v>5923</v>
      </c>
      <c r="H3600" s="59" t="s">
        <v>3483</v>
      </c>
      <c r="I3600" s="66"/>
    </row>
    <row r="3601" spans="2:9" ht="20.25" x14ac:dyDescent="0.15">
      <c r="B3601" s="5" t="s">
        <v>3241</v>
      </c>
      <c r="C3601" s="6"/>
      <c r="D3601" s="1" t="s">
        <v>5926</v>
      </c>
      <c r="E3601" s="11" t="s">
        <v>3237</v>
      </c>
      <c r="F3601" s="63" t="s">
        <v>5924</v>
      </c>
      <c r="G3601" s="1" t="s">
        <v>5925</v>
      </c>
      <c r="H3601" s="59" t="s">
        <v>3483</v>
      </c>
      <c r="I3601" s="66"/>
    </row>
    <row r="3602" spans="2:9" ht="20.25" x14ac:dyDescent="0.15">
      <c r="B3602" s="5" t="s">
        <v>3245</v>
      </c>
      <c r="C3602" s="6"/>
      <c r="D3602" s="1" t="s">
        <v>5927</v>
      </c>
      <c r="E3602" s="11" t="s">
        <v>3237</v>
      </c>
      <c r="F3602" s="63" t="s">
        <v>5924</v>
      </c>
      <c r="G3602" s="1" t="s">
        <v>5925</v>
      </c>
      <c r="H3602" s="59" t="s">
        <v>3483</v>
      </c>
      <c r="I3602" s="66"/>
    </row>
    <row r="3603" spans="2:9" ht="20.25" x14ac:dyDescent="0.15">
      <c r="B3603" s="5" t="s">
        <v>3247</v>
      </c>
      <c r="C3603" s="6"/>
      <c r="D3603" s="1" t="s">
        <v>5928</v>
      </c>
      <c r="E3603" s="11" t="s">
        <v>3237</v>
      </c>
      <c r="F3603" s="63" t="s">
        <v>5924</v>
      </c>
      <c r="G3603" s="1" t="s">
        <v>5925</v>
      </c>
      <c r="H3603" s="59" t="s">
        <v>3483</v>
      </c>
      <c r="I3603" s="66"/>
    </row>
    <row r="3604" spans="2:9" x14ac:dyDescent="0.15">
      <c r="B3604" s="7"/>
      <c r="D3604" s="8"/>
      <c r="E3604" s="126"/>
      <c r="F3604" s="10"/>
      <c r="G3604" s="8"/>
      <c r="H3604" s="4"/>
      <c r="I3604" s="220"/>
    </row>
    <row r="3605" spans="2:9" x14ac:dyDescent="0.15">
      <c r="B3605" s="250" t="s">
        <v>10130</v>
      </c>
      <c r="D3605" s="8"/>
      <c r="E3605" s="126"/>
      <c r="F3605" s="10"/>
      <c r="G3605" s="8"/>
      <c r="H3605" s="4"/>
      <c r="I3605" s="220"/>
    </row>
    <row r="3606" spans="2:9" x14ac:dyDescent="0.15">
      <c r="B3606" s="452" t="s">
        <v>674</v>
      </c>
      <c r="C3606" s="453"/>
      <c r="D3606" s="454" t="s">
        <v>10126</v>
      </c>
      <c r="E3606" s="454"/>
      <c r="F3606" s="454"/>
      <c r="G3606" s="454"/>
      <c r="H3606" s="454"/>
      <c r="I3606" s="454"/>
    </row>
    <row r="3607" spans="2:9" x14ac:dyDescent="0.15">
      <c r="B3607" s="452" t="s">
        <v>706</v>
      </c>
      <c r="C3607" s="453"/>
      <c r="D3607" s="454" t="s">
        <v>10127</v>
      </c>
      <c r="E3607" s="454"/>
      <c r="F3607" s="454"/>
      <c r="G3607" s="454"/>
      <c r="H3607" s="454"/>
      <c r="I3607" s="454"/>
    </row>
    <row r="3608" spans="2:9" x14ac:dyDescent="0.15">
      <c r="B3608" s="452" t="s">
        <v>44</v>
      </c>
      <c r="C3608" s="453"/>
      <c r="D3608" s="455" t="s">
        <v>10139</v>
      </c>
      <c r="E3608" s="456"/>
      <c r="F3608" s="456"/>
      <c r="G3608" s="456"/>
      <c r="H3608" s="456"/>
      <c r="I3608" s="457"/>
    </row>
    <row r="3609" spans="2:9" x14ac:dyDescent="0.15">
      <c r="B3609" s="452" t="s">
        <v>705</v>
      </c>
      <c r="C3609" s="453"/>
      <c r="D3609" s="9"/>
      <c r="E3609" s="455"/>
      <c r="F3609" s="456"/>
      <c r="G3609" s="456"/>
      <c r="H3609" s="456"/>
      <c r="I3609" s="457"/>
    </row>
    <row r="3610" spans="2:9" x14ac:dyDescent="0.15">
      <c r="B3610" s="452" t="s">
        <v>673</v>
      </c>
      <c r="C3610" s="453"/>
      <c r="D3610" s="454">
        <v>90</v>
      </c>
      <c r="E3610" s="454"/>
      <c r="F3610" s="454"/>
      <c r="G3610" s="454"/>
      <c r="H3610" s="454"/>
      <c r="I3610" s="454"/>
    </row>
    <row r="3611" spans="2:9" x14ac:dyDescent="0.15">
      <c r="B3611" s="56" t="s">
        <v>58</v>
      </c>
      <c r="C3611" s="56" t="s">
        <v>59</v>
      </c>
      <c r="D3611" s="64" t="s">
        <v>674</v>
      </c>
      <c r="E3611" s="64" t="s">
        <v>706</v>
      </c>
      <c r="F3611" s="64" t="s">
        <v>707</v>
      </c>
      <c r="G3611" s="64" t="s">
        <v>708</v>
      </c>
      <c r="H3611" s="64" t="s">
        <v>709</v>
      </c>
      <c r="I3611" s="59" t="s">
        <v>749</v>
      </c>
    </row>
    <row r="3612" spans="2:9" x14ac:dyDescent="0.15">
      <c r="B3612" s="5" t="s">
        <v>3235</v>
      </c>
      <c r="C3612" s="6"/>
      <c r="D3612" s="1" t="s">
        <v>5896</v>
      </c>
      <c r="E3612" s="11" t="s">
        <v>5897</v>
      </c>
      <c r="F3612" s="63" t="s">
        <v>63</v>
      </c>
      <c r="G3612" s="1" t="s">
        <v>63</v>
      </c>
      <c r="H3612" s="59" t="s">
        <v>747</v>
      </c>
      <c r="I3612" s="66"/>
    </row>
    <row r="3613" spans="2:9" ht="20.25" x14ac:dyDescent="0.15">
      <c r="B3613" s="5" t="s">
        <v>3241</v>
      </c>
      <c r="C3613" s="6"/>
      <c r="D3613" s="1" t="s">
        <v>5900</v>
      </c>
      <c r="E3613" s="11" t="s">
        <v>3237</v>
      </c>
      <c r="F3613" s="63" t="s">
        <v>5903</v>
      </c>
      <c r="G3613" s="1" t="s">
        <v>5902</v>
      </c>
      <c r="H3613" s="59" t="s">
        <v>3483</v>
      </c>
      <c r="I3613" s="66"/>
    </row>
    <row r="3614" spans="2:9" ht="20.25" x14ac:dyDescent="0.15">
      <c r="B3614" s="5" t="s">
        <v>3245</v>
      </c>
      <c r="C3614" s="6"/>
      <c r="D3614" s="1" t="s">
        <v>5904</v>
      </c>
      <c r="E3614" s="11" t="s">
        <v>3237</v>
      </c>
      <c r="F3614" s="63" t="s">
        <v>5903</v>
      </c>
      <c r="G3614" s="1" t="s">
        <v>5902</v>
      </c>
      <c r="H3614" s="59" t="s">
        <v>3483</v>
      </c>
      <c r="I3614" s="66"/>
    </row>
    <row r="3615" spans="2:9" ht="20.25" x14ac:dyDescent="0.15">
      <c r="B3615" s="5" t="s">
        <v>3247</v>
      </c>
      <c r="C3615" s="6"/>
      <c r="D3615" s="1" t="s">
        <v>5905</v>
      </c>
      <c r="E3615" s="11" t="s">
        <v>3237</v>
      </c>
      <c r="F3615" s="63" t="s">
        <v>5903</v>
      </c>
      <c r="G3615" s="1" t="s">
        <v>5902</v>
      </c>
      <c r="H3615" s="59" t="s">
        <v>3483</v>
      </c>
      <c r="I3615" s="66"/>
    </row>
    <row r="3617" spans="2:9" x14ac:dyDescent="0.15">
      <c r="B3617" s="250" t="s">
        <v>10130</v>
      </c>
    </row>
    <row r="3618" spans="2:9" x14ac:dyDescent="0.15">
      <c r="B3618" s="452" t="s">
        <v>674</v>
      </c>
      <c r="C3618" s="453"/>
      <c r="D3618" s="454" t="s">
        <v>10128</v>
      </c>
      <c r="E3618" s="454"/>
      <c r="F3618" s="454"/>
      <c r="G3618" s="454"/>
      <c r="H3618" s="454"/>
      <c r="I3618" s="454"/>
    </row>
    <row r="3619" spans="2:9" x14ac:dyDescent="0.15">
      <c r="B3619" s="452" t="s">
        <v>706</v>
      </c>
      <c r="C3619" s="453"/>
      <c r="D3619" s="454" t="s">
        <v>10141</v>
      </c>
      <c r="E3619" s="454"/>
      <c r="F3619" s="454"/>
      <c r="G3619" s="454"/>
      <c r="H3619" s="454"/>
      <c r="I3619" s="454"/>
    </row>
    <row r="3620" spans="2:9" x14ac:dyDescent="0.15">
      <c r="B3620" s="452" t="s">
        <v>44</v>
      </c>
      <c r="C3620" s="453"/>
      <c r="D3620" s="455" t="s">
        <v>10140</v>
      </c>
      <c r="E3620" s="456"/>
      <c r="F3620" s="456"/>
      <c r="G3620" s="456"/>
      <c r="H3620" s="456"/>
      <c r="I3620" s="457"/>
    </row>
    <row r="3621" spans="2:9" x14ac:dyDescent="0.15">
      <c r="B3621" s="452" t="s">
        <v>705</v>
      </c>
      <c r="C3621" s="453"/>
      <c r="D3621" s="9"/>
      <c r="E3621" s="455"/>
      <c r="F3621" s="456"/>
      <c r="G3621" s="456"/>
      <c r="H3621" s="456"/>
      <c r="I3621" s="457"/>
    </row>
    <row r="3622" spans="2:9" x14ac:dyDescent="0.15">
      <c r="B3622" s="452" t="s">
        <v>673</v>
      </c>
      <c r="C3622" s="453"/>
      <c r="D3622" s="454">
        <v>90</v>
      </c>
      <c r="E3622" s="454"/>
      <c r="F3622" s="454"/>
      <c r="G3622" s="454"/>
      <c r="H3622" s="454"/>
      <c r="I3622" s="454"/>
    </row>
    <row r="3623" spans="2:9" x14ac:dyDescent="0.15">
      <c r="B3623" s="56" t="s">
        <v>58</v>
      </c>
      <c r="C3623" s="56" t="s">
        <v>59</v>
      </c>
      <c r="D3623" s="64" t="s">
        <v>674</v>
      </c>
      <c r="E3623" s="64" t="s">
        <v>706</v>
      </c>
      <c r="F3623" s="64" t="s">
        <v>707</v>
      </c>
      <c r="G3623" s="64" t="s">
        <v>708</v>
      </c>
      <c r="H3623" s="64" t="s">
        <v>709</v>
      </c>
      <c r="I3623" s="59" t="s">
        <v>749</v>
      </c>
    </row>
    <row r="3624" spans="2:9" x14ac:dyDescent="0.15">
      <c r="B3624" s="5" t="s">
        <v>3235</v>
      </c>
      <c r="C3624" s="6"/>
      <c r="D3624" s="1" t="s">
        <v>3158</v>
      </c>
      <c r="E3624" s="11"/>
      <c r="F3624" s="63" t="s">
        <v>63</v>
      </c>
      <c r="G3624" s="1" t="s">
        <v>63</v>
      </c>
      <c r="H3624" s="59" t="s">
        <v>747</v>
      </c>
      <c r="I3624" s="66"/>
    </row>
    <row r="3625" spans="2:9" ht="20.25" x14ac:dyDescent="0.15">
      <c r="B3625" s="5" t="s">
        <v>3241</v>
      </c>
      <c r="C3625" s="6"/>
      <c r="D3625" s="1" t="s">
        <v>5910</v>
      </c>
      <c r="E3625" s="11" t="s">
        <v>3237</v>
      </c>
      <c r="F3625" s="63" t="s">
        <v>5903</v>
      </c>
      <c r="G3625" s="1" t="s">
        <v>5911</v>
      </c>
      <c r="H3625" s="59" t="s">
        <v>3483</v>
      </c>
      <c r="I3625" s="66"/>
    </row>
    <row r="3626" spans="2:9" ht="20.25" x14ac:dyDescent="0.15">
      <c r="B3626" s="5" t="s">
        <v>3245</v>
      </c>
      <c r="C3626" s="6"/>
      <c r="D3626" s="1" t="s">
        <v>5912</v>
      </c>
      <c r="E3626" s="11" t="s">
        <v>3237</v>
      </c>
      <c r="F3626" s="63" t="s">
        <v>5903</v>
      </c>
      <c r="G3626" s="1" t="s">
        <v>5911</v>
      </c>
      <c r="H3626" s="59" t="s">
        <v>3483</v>
      </c>
      <c r="I3626" s="66"/>
    </row>
    <row r="3627" spans="2:9" ht="20.25" x14ac:dyDescent="0.15">
      <c r="B3627" s="5" t="s">
        <v>3247</v>
      </c>
      <c r="C3627" s="6"/>
      <c r="D3627" s="1" t="s">
        <v>5913</v>
      </c>
      <c r="E3627" s="11" t="s">
        <v>3237</v>
      </c>
      <c r="F3627" s="63" t="s">
        <v>5903</v>
      </c>
      <c r="G3627" s="1" t="s">
        <v>5911</v>
      </c>
      <c r="H3627" s="59" t="s">
        <v>3483</v>
      </c>
      <c r="I3627" s="66"/>
    </row>
    <row r="3629" spans="2:9" x14ac:dyDescent="0.15">
      <c r="B3629" s="250" t="s">
        <v>10130</v>
      </c>
    </row>
    <row r="3630" spans="2:9" x14ac:dyDescent="0.15">
      <c r="B3630" s="452" t="s">
        <v>674</v>
      </c>
      <c r="C3630" s="453"/>
      <c r="D3630" s="454" t="s">
        <v>10129</v>
      </c>
      <c r="E3630" s="454"/>
      <c r="F3630" s="454"/>
      <c r="G3630" s="454"/>
      <c r="H3630" s="454"/>
      <c r="I3630" s="454"/>
    </row>
    <row r="3631" spans="2:9" x14ac:dyDescent="0.15">
      <c r="B3631" s="452" t="s">
        <v>706</v>
      </c>
      <c r="C3631" s="453"/>
      <c r="D3631" s="454" t="s">
        <v>10142</v>
      </c>
      <c r="E3631" s="454"/>
      <c r="F3631" s="454"/>
      <c r="G3631" s="454"/>
      <c r="H3631" s="454"/>
      <c r="I3631" s="454"/>
    </row>
    <row r="3632" spans="2:9" x14ac:dyDescent="0.15">
      <c r="B3632" s="452" t="s">
        <v>44</v>
      </c>
      <c r="C3632" s="453"/>
      <c r="D3632" s="455" t="s">
        <v>10143</v>
      </c>
      <c r="E3632" s="456"/>
      <c r="F3632" s="456"/>
      <c r="G3632" s="456"/>
      <c r="H3632" s="456"/>
      <c r="I3632" s="457"/>
    </row>
    <row r="3633" spans="2:9" x14ac:dyDescent="0.15">
      <c r="B3633" s="452" t="s">
        <v>705</v>
      </c>
      <c r="C3633" s="453"/>
      <c r="D3633" s="9"/>
      <c r="E3633" s="455"/>
      <c r="F3633" s="456"/>
      <c r="G3633" s="456"/>
      <c r="H3633" s="456"/>
      <c r="I3633" s="457"/>
    </row>
    <row r="3634" spans="2:9" x14ac:dyDescent="0.15">
      <c r="B3634" s="452" t="s">
        <v>673</v>
      </c>
      <c r="C3634" s="453"/>
      <c r="D3634" s="454">
        <v>90</v>
      </c>
      <c r="E3634" s="454"/>
      <c r="F3634" s="454"/>
      <c r="G3634" s="454"/>
      <c r="H3634" s="454"/>
      <c r="I3634" s="454"/>
    </row>
    <row r="3635" spans="2:9" x14ac:dyDescent="0.15">
      <c r="B3635" s="56" t="s">
        <v>58</v>
      </c>
      <c r="C3635" s="56" t="s">
        <v>59</v>
      </c>
      <c r="D3635" s="64" t="s">
        <v>674</v>
      </c>
      <c r="E3635" s="64" t="s">
        <v>706</v>
      </c>
      <c r="F3635" s="64" t="s">
        <v>707</v>
      </c>
      <c r="G3635" s="64" t="s">
        <v>708</v>
      </c>
      <c r="H3635" s="64" t="s">
        <v>709</v>
      </c>
      <c r="I3635" s="59" t="s">
        <v>749</v>
      </c>
    </row>
    <row r="3636" spans="2:9" x14ac:dyDescent="0.15">
      <c r="B3636" s="5" t="s">
        <v>3235</v>
      </c>
      <c r="C3636" s="6"/>
      <c r="D3636" s="1" t="s">
        <v>5916</v>
      </c>
      <c r="E3636" s="11" t="s">
        <v>3237</v>
      </c>
      <c r="F3636" s="63">
        <v>0.01</v>
      </c>
      <c r="G3636" s="1" t="s">
        <v>5923</v>
      </c>
      <c r="H3636" s="59" t="s">
        <v>3483</v>
      </c>
      <c r="I3636" s="66"/>
    </row>
    <row r="3637" spans="2:9" ht="20.25" x14ac:dyDescent="0.15">
      <c r="B3637" s="5" t="s">
        <v>3241</v>
      </c>
      <c r="C3637" s="6"/>
      <c r="D3637" s="1" t="s">
        <v>5926</v>
      </c>
      <c r="E3637" s="11" t="s">
        <v>3237</v>
      </c>
      <c r="F3637" s="63" t="s">
        <v>5924</v>
      </c>
      <c r="G3637" s="1" t="s">
        <v>5925</v>
      </c>
      <c r="H3637" s="59" t="s">
        <v>3483</v>
      </c>
      <c r="I3637" s="66"/>
    </row>
    <row r="3638" spans="2:9" ht="20.25" x14ac:dyDescent="0.15">
      <c r="B3638" s="5" t="s">
        <v>3245</v>
      </c>
      <c r="C3638" s="6"/>
      <c r="D3638" s="1" t="s">
        <v>5927</v>
      </c>
      <c r="E3638" s="11" t="s">
        <v>3237</v>
      </c>
      <c r="F3638" s="63" t="s">
        <v>5924</v>
      </c>
      <c r="G3638" s="1" t="s">
        <v>5925</v>
      </c>
      <c r="H3638" s="59" t="s">
        <v>3483</v>
      </c>
      <c r="I3638" s="66"/>
    </row>
    <row r="3639" spans="2:9" ht="20.25" x14ac:dyDescent="0.15">
      <c r="B3639" s="5" t="s">
        <v>3247</v>
      </c>
      <c r="C3639" s="6"/>
      <c r="D3639" s="1" t="s">
        <v>5928</v>
      </c>
      <c r="E3639" s="11" t="s">
        <v>3237</v>
      </c>
      <c r="F3639" s="63" t="s">
        <v>5924</v>
      </c>
      <c r="G3639" s="1" t="s">
        <v>5925</v>
      </c>
      <c r="H3639" s="59" t="s">
        <v>3483</v>
      </c>
      <c r="I3639" s="66"/>
    </row>
    <row r="3640" spans="2:9" x14ac:dyDescent="0.15">
      <c r="B3640" s="7"/>
      <c r="D3640" s="8"/>
      <c r="E3640" s="126"/>
      <c r="F3640" s="10"/>
      <c r="G3640" s="8"/>
      <c r="H3640" s="4"/>
      <c r="I3640" s="220"/>
    </row>
    <row r="3641" spans="2:9" x14ac:dyDescent="0.15">
      <c r="B3641" s="7" t="s">
        <v>6799</v>
      </c>
      <c r="D3641" s="8"/>
      <c r="E3641" s="126"/>
      <c r="F3641" s="10"/>
      <c r="G3641" s="8"/>
      <c r="H3641" s="4"/>
      <c r="I3641" s="220"/>
    </row>
    <row r="3642" spans="2:9" x14ac:dyDescent="0.15">
      <c r="B3642" s="452" t="s">
        <v>674</v>
      </c>
      <c r="C3642" s="453"/>
      <c r="D3642" s="454" t="s">
        <v>6809</v>
      </c>
      <c r="E3642" s="454"/>
      <c r="F3642" s="454"/>
      <c r="G3642" s="454"/>
      <c r="H3642" s="454"/>
      <c r="I3642" s="454"/>
    </row>
    <row r="3643" spans="2:9" x14ac:dyDescent="0.15">
      <c r="B3643" s="452" t="s">
        <v>706</v>
      </c>
      <c r="C3643" s="453"/>
      <c r="D3643" s="454" t="s">
        <v>6800</v>
      </c>
      <c r="E3643" s="454"/>
      <c r="F3643" s="454"/>
      <c r="G3643" s="454"/>
      <c r="H3643" s="454"/>
      <c r="I3643" s="454"/>
    </row>
    <row r="3644" spans="2:9" x14ac:dyDescent="0.15">
      <c r="B3644" s="452" t="s">
        <v>44</v>
      </c>
      <c r="C3644" s="453"/>
      <c r="D3644" s="455" t="s">
        <v>6788</v>
      </c>
      <c r="E3644" s="456"/>
      <c r="F3644" s="456"/>
      <c r="G3644" s="456"/>
      <c r="H3644" s="456"/>
      <c r="I3644" s="457"/>
    </row>
    <row r="3645" spans="2:9" x14ac:dyDescent="0.15">
      <c r="B3645" s="452" t="s">
        <v>705</v>
      </c>
      <c r="C3645" s="453"/>
      <c r="D3645" s="9" t="s">
        <v>6801</v>
      </c>
      <c r="E3645" s="455"/>
      <c r="F3645" s="456"/>
      <c r="G3645" s="456"/>
      <c r="H3645" s="456"/>
      <c r="I3645" s="457"/>
    </row>
    <row r="3646" spans="2:9" x14ac:dyDescent="0.15">
      <c r="B3646" s="452" t="s">
        <v>673</v>
      </c>
      <c r="C3646" s="453"/>
      <c r="D3646" s="454" t="s">
        <v>1824</v>
      </c>
      <c r="E3646" s="454"/>
      <c r="F3646" s="454"/>
      <c r="G3646" s="454"/>
      <c r="H3646" s="454"/>
      <c r="I3646" s="454"/>
    </row>
    <row r="3647" spans="2:9" x14ac:dyDescent="0.15">
      <c r="B3647" s="56" t="s">
        <v>58</v>
      </c>
      <c r="C3647" s="56" t="s">
        <v>59</v>
      </c>
      <c r="D3647" s="64" t="s">
        <v>674</v>
      </c>
      <c r="E3647" s="64" t="s">
        <v>706</v>
      </c>
      <c r="F3647" s="64" t="s">
        <v>707</v>
      </c>
      <c r="G3647" s="64" t="s">
        <v>708</v>
      </c>
      <c r="H3647" s="64" t="s">
        <v>709</v>
      </c>
      <c r="I3647" s="59" t="s">
        <v>749</v>
      </c>
    </row>
    <row r="3648" spans="2:9" x14ac:dyDescent="0.15">
      <c r="B3648" s="5" t="s">
        <v>3235</v>
      </c>
      <c r="C3648" s="6"/>
      <c r="D3648" s="1" t="s">
        <v>6804</v>
      </c>
      <c r="E3648" s="11" t="s">
        <v>3237</v>
      </c>
      <c r="F3648" s="63" t="s">
        <v>6802</v>
      </c>
      <c r="G3648" s="1" t="s">
        <v>6803</v>
      </c>
      <c r="H3648" s="59" t="s">
        <v>3483</v>
      </c>
      <c r="I3648" s="66"/>
    </row>
    <row r="3649" spans="2:9" x14ac:dyDescent="0.15">
      <c r="B3649" s="5" t="s">
        <v>3241</v>
      </c>
      <c r="C3649" s="6"/>
      <c r="D3649" s="1" t="s">
        <v>6805</v>
      </c>
      <c r="E3649" s="11" t="s">
        <v>3237</v>
      </c>
      <c r="F3649" s="63" t="s">
        <v>6802</v>
      </c>
      <c r="G3649" s="1" t="s">
        <v>6803</v>
      </c>
      <c r="H3649" s="59" t="s">
        <v>3483</v>
      </c>
      <c r="I3649" s="66"/>
    </row>
    <row r="3650" spans="2:9" x14ac:dyDescent="0.15">
      <c r="B3650" s="5" t="s">
        <v>3245</v>
      </c>
      <c r="C3650" s="6"/>
      <c r="D3650" s="1" t="s">
        <v>6806</v>
      </c>
      <c r="E3650" s="11" t="s">
        <v>3237</v>
      </c>
      <c r="F3650" s="63" t="s">
        <v>6802</v>
      </c>
      <c r="G3650" s="1" t="s">
        <v>6803</v>
      </c>
      <c r="H3650" s="59" t="s">
        <v>3483</v>
      </c>
      <c r="I3650" s="66"/>
    </row>
    <row r="3651" spans="2:9" x14ac:dyDescent="0.15">
      <c r="B3651" s="5" t="s">
        <v>3247</v>
      </c>
      <c r="C3651" s="6"/>
      <c r="D3651" s="1" t="s">
        <v>6807</v>
      </c>
      <c r="E3651" s="11" t="s">
        <v>3237</v>
      </c>
      <c r="F3651" s="63" t="s">
        <v>6802</v>
      </c>
      <c r="G3651" s="1" t="s">
        <v>6803</v>
      </c>
      <c r="H3651" s="59" t="s">
        <v>3483</v>
      </c>
      <c r="I3651" s="66"/>
    </row>
    <row r="3652" spans="2:9" x14ac:dyDescent="0.15">
      <c r="B3652" s="7"/>
      <c r="D3652" s="8"/>
      <c r="E3652" s="126"/>
      <c r="F3652" s="10"/>
      <c r="G3652" s="8"/>
      <c r="H3652" s="4"/>
      <c r="I3652" s="220"/>
    </row>
    <row r="3653" spans="2:9" x14ac:dyDescent="0.15">
      <c r="B3653" s="7" t="s">
        <v>6799</v>
      </c>
      <c r="D3653" s="8"/>
      <c r="E3653" s="126"/>
      <c r="F3653" s="10"/>
      <c r="G3653" s="8"/>
      <c r="H3653" s="4"/>
      <c r="I3653" s="220"/>
    </row>
    <row r="3654" spans="2:9" x14ac:dyDescent="0.15">
      <c r="B3654" s="452" t="s">
        <v>674</v>
      </c>
      <c r="C3654" s="453"/>
      <c r="D3654" s="454" t="s">
        <v>6812</v>
      </c>
      <c r="E3654" s="454"/>
      <c r="F3654" s="454"/>
      <c r="G3654" s="454"/>
      <c r="H3654" s="454"/>
      <c r="I3654" s="454"/>
    </row>
    <row r="3655" spans="2:9" x14ac:dyDescent="0.15">
      <c r="B3655" s="452" t="s">
        <v>706</v>
      </c>
      <c r="C3655" s="453"/>
      <c r="D3655" s="454" t="s">
        <v>6813</v>
      </c>
      <c r="E3655" s="454"/>
      <c r="F3655" s="454"/>
      <c r="G3655" s="454"/>
      <c r="H3655" s="454"/>
      <c r="I3655" s="454"/>
    </row>
    <row r="3656" spans="2:9" x14ac:dyDescent="0.15">
      <c r="B3656" s="452" t="s">
        <v>44</v>
      </c>
      <c r="C3656" s="453"/>
      <c r="D3656" s="455" t="s">
        <v>6797</v>
      </c>
      <c r="E3656" s="456"/>
      <c r="F3656" s="456"/>
      <c r="G3656" s="456"/>
      <c r="H3656" s="456"/>
      <c r="I3656" s="457"/>
    </row>
    <row r="3657" spans="2:9" x14ac:dyDescent="0.15">
      <c r="B3657" s="452" t="s">
        <v>705</v>
      </c>
      <c r="C3657" s="453"/>
      <c r="D3657" s="9" t="s">
        <v>1031</v>
      </c>
      <c r="E3657" s="455"/>
      <c r="F3657" s="456"/>
      <c r="G3657" s="456"/>
      <c r="H3657" s="456"/>
      <c r="I3657" s="457"/>
    </row>
    <row r="3658" spans="2:9" x14ac:dyDescent="0.15">
      <c r="B3658" s="452" t="s">
        <v>673</v>
      </c>
      <c r="C3658" s="453"/>
      <c r="D3658" s="454" t="s">
        <v>1824</v>
      </c>
      <c r="E3658" s="454"/>
      <c r="F3658" s="454"/>
      <c r="G3658" s="454"/>
      <c r="H3658" s="454"/>
      <c r="I3658" s="454"/>
    </row>
    <row r="3659" spans="2:9" x14ac:dyDescent="0.15">
      <c r="B3659" s="56" t="s">
        <v>58</v>
      </c>
      <c r="C3659" s="56" t="s">
        <v>59</v>
      </c>
      <c r="D3659" s="64" t="s">
        <v>674</v>
      </c>
      <c r="E3659" s="64" t="s">
        <v>706</v>
      </c>
      <c r="F3659" s="64" t="s">
        <v>707</v>
      </c>
      <c r="G3659" s="64" t="s">
        <v>708</v>
      </c>
      <c r="H3659" s="64" t="s">
        <v>709</v>
      </c>
      <c r="I3659" s="59" t="s">
        <v>749</v>
      </c>
    </row>
    <row r="3660" spans="2:9" x14ac:dyDescent="0.15">
      <c r="B3660" s="5" t="s">
        <v>3235</v>
      </c>
      <c r="C3660" s="6"/>
      <c r="D3660" s="1" t="s">
        <v>6814</v>
      </c>
      <c r="E3660" s="11" t="s">
        <v>3237</v>
      </c>
      <c r="F3660" s="63" t="s">
        <v>6802</v>
      </c>
      <c r="G3660" s="1" t="s">
        <v>6803</v>
      </c>
      <c r="H3660" s="59" t="s">
        <v>3483</v>
      </c>
      <c r="I3660" s="66"/>
    </row>
    <row r="3661" spans="2:9" x14ac:dyDescent="0.15">
      <c r="B3661" s="5" t="s">
        <v>3241</v>
      </c>
      <c r="C3661" s="6"/>
      <c r="D3661" s="1" t="s">
        <v>6815</v>
      </c>
      <c r="E3661" s="11" t="s">
        <v>3237</v>
      </c>
      <c r="F3661" s="63" t="s">
        <v>6802</v>
      </c>
      <c r="G3661" s="1" t="s">
        <v>6803</v>
      </c>
      <c r="H3661" s="59" t="s">
        <v>3483</v>
      </c>
      <c r="I3661" s="66"/>
    </row>
    <row r="3662" spans="2:9" x14ac:dyDescent="0.15">
      <c r="B3662" s="5" t="s">
        <v>3245</v>
      </c>
      <c r="C3662" s="6"/>
      <c r="D3662" s="1" t="s">
        <v>6816</v>
      </c>
      <c r="E3662" s="11" t="s">
        <v>3237</v>
      </c>
      <c r="F3662" s="63" t="s">
        <v>6802</v>
      </c>
      <c r="G3662" s="1" t="s">
        <v>6803</v>
      </c>
      <c r="H3662" s="59" t="s">
        <v>3483</v>
      </c>
      <c r="I3662" s="66"/>
    </row>
    <row r="3663" spans="2:9" x14ac:dyDescent="0.15">
      <c r="B3663" s="5" t="s">
        <v>3247</v>
      </c>
      <c r="C3663" s="6"/>
      <c r="D3663" s="1" t="s">
        <v>6817</v>
      </c>
      <c r="E3663" s="11" t="s">
        <v>3237</v>
      </c>
      <c r="F3663" s="63" t="s">
        <v>6802</v>
      </c>
      <c r="G3663" s="1" t="s">
        <v>6803</v>
      </c>
      <c r="H3663" s="59" t="s">
        <v>3483</v>
      </c>
      <c r="I3663" s="66"/>
    </row>
    <row r="3664" spans="2:9" x14ac:dyDescent="0.15">
      <c r="B3664" s="7"/>
      <c r="D3664" s="8"/>
      <c r="E3664" s="126"/>
      <c r="F3664" s="10"/>
      <c r="G3664" s="8"/>
      <c r="H3664" s="4"/>
      <c r="I3664" s="220"/>
    </row>
    <row r="3665" spans="2:9" x14ac:dyDescent="0.15">
      <c r="B3665" s="7" t="s">
        <v>6786</v>
      </c>
      <c r="D3665" s="8"/>
      <c r="E3665" s="126"/>
      <c r="F3665" s="10"/>
      <c r="G3665" s="8"/>
      <c r="H3665" s="4"/>
      <c r="I3665" s="220"/>
    </row>
    <row r="3666" spans="2:9" x14ac:dyDescent="0.15">
      <c r="B3666" s="452" t="s">
        <v>674</v>
      </c>
      <c r="C3666" s="453"/>
      <c r="D3666" s="454" t="s">
        <v>6818</v>
      </c>
      <c r="E3666" s="454"/>
      <c r="F3666" s="454"/>
      <c r="G3666" s="454"/>
      <c r="H3666" s="454"/>
      <c r="I3666" s="454"/>
    </row>
    <row r="3667" spans="2:9" x14ac:dyDescent="0.15">
      <c r="B3667" s="452" t="s">
        <v>706</v>
      </c>
      <c r="C3667" s="453"/>
      <c r="D3667" s="454" t="s">
        <v>6819</v>
      </c>
      <c r="E3667" s="454"/>
      <c r="F3667" s="454"/>
      <c r="G3667" s="454"/>
      <c r="H3667" s="454"/>
      <c r="I3667" s="454"/>
    </row>
    <row r="3668" spans="2:9" x14ac:dyDescent="0.15">
      <c r="B3668" s="452" t="s">
        <v>44</v>
      </c>
      <c r="C3668" s="453"/>
      <c r="D3668" s="455" t="s">
        <v>6798</v>
      </c>
      <c r="E3668" s="456"/>
      <c r="F3668" s="456"/>
      <c r="G3668" s="456"/>
      <c r="H3668" s="456"/>
      <c r="I3668" s="457"/>
    </row>
    <row r="3669" spans="2:9" x14ac:dyDescent="0.15">
      <c r="B3669" s="452" t="s">
        <v>705</v>
      </c>
      <c r="C3669" s="453"/>
      <c r="D3669" s="9" t="s">
        <v>1031</v>
      </c>
      <c r="E3669" s="455"/>
      <c r="F3669" s="456"/>
      <c r="G3669" s="456"/>
      <c r="H3669" s="456"/>
      <c r="I3669" s="457"/>
    </row>
    <row r="3670" spans="2:9" x14ac:dyDescent="0.15">
      <c r="B3670" s="452" t="s">
        <v>673</v>
      </c>
      <c r="C3670" s="453"/>
      <c r="D3670" s="454" t="s">
        <v>1824</v>
      </c>
      <c r="E3670" s="454"/>
      <c r="F3670" s="454"/>
      <c r="G3670" s="454"/>
      <c r="H3670" s="454"/>
      <c r="I3670" s="454"/>
    </row>
    <row r="3671" spans="2:9" x14ac:dyDescent="0.15">
      <c r="B3671" s="56" t="s">
        <v>58</v>
      </c>
      <c r="C3671" s="56" t="s">
        <v>59</v>
      </c>
      <c r="D3671" s="64" t="s">
        <v>674</v>
      </c>
      <c r="E3671" s="64" t="s">
        <v>706</v>
      </c>
      <c r="F3671" s="64" t="s">
        <v>707</v>
      </c>
      <c r="G3671" s="64" t="s">
        <v>708</v>
      </c>
      <c r="H3671" s="64" t="s">
        <v>709</v>
      </c>
      <c r="I3671" s="59" t="s">
        <v>749</v>
      </c>
    </row>
    <row r="3672" spans="2:9" x14ac:dyDescent="0.15">
      <c r="B3672" s="5" t="s">
        <v>3235</v>
      </c>
      <c r="C3672" s="6"/>
      <c r="D3672" s="1" t="s">
        <v>6820</v>
      </c>
      <c r="E3672" s="11" t="s">
        <v>3237</v>
      </c>
      <c r="F3672" s="63" t="s">
        <v>62</v>
      </c>
      <c r="G3672" s="1" t="s">
        <v>6803</v>
      </c>
      <c r="H3672" s="59" t="s">
        <v>3483</v>
      </c>
      <c r="I3672" s="66"/>
    </row>
    <row r="3673" spans="2:9" x14ac:dyDescent="0.15">
      <c r="B3673" s="5" t="s">
        <v>3241</v>
      </c>
      <c r="C3673" s="6"/>
      <c r="D3673" s="1" t="s">
        <v>6821</v>
      </c>
      <c r="E3673" s="11" t="s">
        <v>3237</v>
      </c>
      <c r="F3673" s="63" t="s">
        <v>62</v>
      </c>
      <c r="G3673" s="1" t="s">
        <v>6803</v>
      </c>
      <c r="H3673" s="59" t="s">
        <v>3483</v>
      </c>
      <c r="I3673" s="66"/>
    </row>
    <row r="3674" spans="2:9" x14ac:dyDescent="0.15">
      <c r="B3674" s="5" t="s">
        <v>3245</v>
      </c>
      <c r="C3674" s="6"/>
      <c r="D3674" s="1" t="s">
        <v>6822</v>
      </c>
      <c r="E3674" s="11" t="s">
        <v>3237</v>
      </c>
      <c r="F3674" s="63" t="s">
        <v>62</v>
      </c>
      <c r="G3674" s="1" t="s">
        <v>6803</v>
      </c>
      <c r="H3674" s="59" t="s">
        <v>3483</v>
      </c>
      <c r="I3674" s="66"/>
    </row>
    <row r="3675" spans="2:9" x14ac:dyDescent="0.15">
      <c r="B3675" s="5" t="s">
        <v>3247</v>
      </c>
      <c r="C3675" s="6"/>
      <c r="D3675" s="1" t="s">
        <v>6823</v>
      </c>
      <c r="E3675" s="11" t="s">
        <v>3237</v>
      </c>
      <c r="F3675" s="63" t="s">
        <v>62</v>
      </c>
      <c r="G3675" s="1" t="s">
        <v>6803</v>
      </c>
      <c r="H3675" s="59" t="s">
        <v>3483</v>
      </c>
      <c r="I3675" s="66"/>
    </row>
    <row r="3676" spans="2:9" x14ac:dyDescent="0.15">
      <c r="B3676" s="7"/>
      <c r="D3676" s="8"/>
      <c r="E3676" s="126"/>
      <c r="F3676" s="10"/>
      <c r="G3676" s="8"/>
      <c r="H3676" s="4"/>
      <c r="I3676" s="220"/>
    </row>
    <row r="3677" spans="2:9" x14ac:dyDescent="0.15">
      <c r="B3677" s="7" t="s">
        <v>6786</v>
      </c>
      <c r="D3677" s="8"/>
      <c r="E3677" s="126"/>
      <c r="F3677" s="10"/>
      <c r="G3677" s="8"/>
      <c r="H3677" s="4"/>
      <c r="I3677" s="220"/>
    </row>
    <row r="3678" spans="2:9" x14ac:dyDescent="0.15">
      <c r="B3678" s="452" t="s">
        <v>674</v>
      </c>
      <c r="C3678" s="453"/>
      <c r="D3678" s="454" t="s">
        <v>6824</v>
      </c>
      <c r="E3678" s="454"/>
      <c r="F3678" s="454"/>
      <c r="G3678" s="454"/>
      <c r="H3678" s="454"/>
      <c r="I3678" s="454"/>
    </row>
    <row r="3679" spans="2:9" x14ac:dyDescent="0.15">
      <c r="B3679" s="452" t="s">
        <v>706</v>
      </c>
      <c r="C3679" s="453"/>
      <c r="D3679" s="454" t="s">
        <v>6829</v>
      </c>
      <c r="E3679" s="454"/>
      <c r="F3679" s="454"/>
      <c r="G3679" s="454"/>
      <c r="H3679" s="454"/>
      <c r="I3679" s="454"/>
    </row>
    <row r="3680" spans="2:9" x14ac:dyDescent="0.15">
      <c r="B3680" s="452" t="s">
        <v>44</v>
      </c>
      <c r="C3680" s="453"/>
      <c r="D3680" s="455" t="s">
        <v>6810</v>
      </c>
      <c r="E3680" s="456"/>
      <c r="F3680" s="456"/>
      <c r="G3680" s="456"/>
      <c r="H3680" s="456"/>
      <c r="I3680" s="457"/>
    </row>
    <row r="3681" spans="2:9" x14ac:dyDescent="0.15">
      <c r="B3681" s="452" t="s">
        <v>705</v>
      </c>
      <c r="C3681" s="453"/>
      <c r="D3681" s="9" t="s">
        <v>1031</v>
      </c>
      <c r="E3681" s="455"/>
      <c r="F3681" s="456"/>
      <c r="G3681" s="456"/>
      <c r="H3681" s="456"/>
      <c r="I3681" s="457"/>
    </row>
    <row r="3682" spans="2:9" x14ac:dyDescent="0.15">
      <c r="B3682" s="452" t="s">
        <v>673</v>
      </c>
      <c r="C3682" s="453"/>
      <c r="D3682" s="454" t="s">
        <v>3371</v>
      </c>
      <c r="E3682" s="454"/>
      <c r="F3682" s="454"/>
      <c r="G3682" s="454"/>
      <c r="H3682" s="454"/>
      <c r="I3682" s="454"/>
    </row>
    <row r="3683" spans="2:9" x14ac:dyDescent="0.15">
      <c r="B3683" s="56" t="s">
        <v>58</v>
      </c>
      <c r="C3683" s="56" t="s">
        <v>59</v>
      </c>
      <c r="D3683" s="64" t="s">
        <v>674</v>
      </c>
      <c r="E3683" s="64" t="s">
        <v>706</v>
      </c>
      <c r="F3683" s="64" t="s">
        <v>707</v>
      </c>
      <c r="G3683" s="64" t="s">
        <v>708</v>
      </c>
      <c r="H3683" s="64" t="s">
        <v>709</v>
      </c>
      <c r="I3683" s="59" t="s">
        <v>749</v>
      </c>
    </row>
    <row r="3684" spans="2:9" x14ac:dyDescent="0.15">
      <c r="B3684" s="5" t="s">
        <v>3235</v>
      </c>
      <c r="C3684" s="6"/>
      <c r="D3684" s="1" t="s">
        <v>3443</v>
      </c>
      <c r="E3684" s="11" t="s">
        <v>3237</v>
      </c>
      <c r="F3684" s="63" t="s">
        <v>62</v>
      </c>
      <c r="G3684" s="1" t="s">
        <v>6803</v>
      </c>
      <c r="H3684" s="59" t="s">
        <v>3483</v>
      </c>
      <c r="I3684" s="66"/>
    </row>
    <row r="3685" spans="2:9" x14ac:dyDescent="0.15">
      <c r="B3685" s="5" t="s">
        <v>3241</v>
      </c>
      <c r="C3685" s="6"/>
      <c r="D3685" s="1" t="s">
        <v>3446</v>
      </c>
      <c r="E3685" s="11" t="s">
        <v>3237</v>
      </c>
      <c r="F3685" s="63" t="s">
        <v>62</v>
      </c>
      <c r="G3685" s="1" t="s">
        <v>6803</v>
      </c>
      <c r="H3685" s="59" t="s">
        <v>3483</v>
      </c>
      <c r="I3685" s="66"/>
    </row>
    <row r="3686" spans="2:9" x14ac:dyDescent="0.15">
      <c r="B3686" s="5" t="s">
        <v>3245</v>
      </c>
      <c r="C3686" s="6"/>
      <c r="D3686" s="9" t="s">
        <v>6825</v>
      </c>
      <c r="E3686" s="11" t="s">
        <v>3237</v>
      </c>
      <c r="F3686" s="63" t="s">
        <v>62</v>
      </c>
      <c r="G3686" s="1" t="s">
        <v>6803</v>
      </c>
      <c r="H3686" s="59" t="s">
        <v>3483</v>
      </c>
      <c r="I3686" s="66"/>
    </row>
    <row r="3687" spans="2:9" x14ac:dyDescent="0.15">
      <c r="B3687" s="5" t="s">
        <v>3247</v>
      </c>
      <c r="C3687" s="6"/>
      <c r="D3687" s="9" t="s">
        <v>6826</v>
      </c>
      <c r="E3687" s="11" t="s">
        <v>3237</v>
      </c>
      <c r="F3687" s="63" t="s">
        <v>62</v>
      </c>
      <c r="G3687" s="1" t="s">
        <v>6803</v>
      </c>
      <c r="H3687" s="59" t="s">
        <v>3483</v>
      </c>
      <c r="I3687" s="66"/>
    </row>
    <row r="3688" spans="2:9" x14ac:dyDescent="0.15">
      <c r="B3688" s="7"/>
      <c r="E3688" s="126"/>
      <c r="F3688" s="10"/>
      <c r="G3688" s="8"/>
      <c r="H3688" s="4"/>
      <c r="I3688" s="220"/>
    </row>
    <row r="3689" spans="2:9" x14ac:dyDescent="0.15">
      <c r="B3689" s="7" t="s">
        <v>6786</v>
      </c>
      <c r="D3689" s="8"/>
      <c r="E3689" s="126"/>
      <c r="F3689" s="10"/>
      <c r="G3689" s="8"/>
      <c r="H3689" s="4"/>
      <c r="I3689" s="220"/>
    </row>
    <row r="3690" spans="2:9" x14ac:dyDescent="0.15">
      <c r="B3690" s="452" t="s">
        <v>674</v>
      </c>
      <c r="C3690" s="453"/>
      <c r="D3690" s="454" t="s">
        <v>6827</v>
      </c>
      <c r="E3690" s="454"/>
      <c r="F3690" s="454"/>
      <c r="G3690" s="454"/>
      <c r="H3690" s="454"/>
      <c r="I3690" s="454"/>
    </row>
    <row r="3691" spans="2:9" x14ac:dyDescent="0.15">
      <c r="B3691" s="452" t="s">
        <v>706</v>
      </c>
      <c r="C3691" s="453"/>
      <c r="D3691" s="454" t="s">
        <v>6828</v>
      </c>
      <c r="E3691" s="454"/>
      <c r="F3691" s="454"/>
      <c r="G3691" s="454"/>
      <c r="H3691" s="454"/>
      <c r="I3691" s="454"/>
    </row>
    <row r="3692" spans="2:9" x14ac:dyDescent="0.15">
      <c r="B3692" s="452" t="s">
        <v>44</v>
      </c>
      <c r="C3692" s="453"/>
      <c r="D3692" s="455" t="s">
        <v>6811</v>
      </c>
      <c r="E3692" s="456"/>
      <c r="F3692" s="456"/>
      <c r="G3692" s="456"/>
      <c r="H3692" s="456"/>
      <c r="I3692" s="457"/>
    </row>
    <row r="3693" spans="2:9" x14ac:dyDescent="0.15">
      <c r="B3693" s="452" t="s">
        <v>705</v>
      </c>
      <c r="C3693" s="453"/>
      <c r="D3693" s="9" t="s">
        <v>1031</v>
      </c>
      <c r="E3693" s="455"/>
      <c r="F3693" s="456"/>
      <c r="G3693" s="456"/>
      <c r="H3693" s="456"/>
      <c r="I3693" s="457"/>
    </row>
    <row r="3694" spans="2:9" x14ac:dyDescent="0.15">
      <c r="B3694" s="452" t="s">
        <v>673</v>
      </c>
      <c r="C3694" s="453"/>
      <c r="D3694" s="454" t="s">
        <v>3371</v>
      </c>
      <c r="E3694" s="454"/>
      <c r="F3694" s="454"/>
      <c r="G3694" s="454"/>
      <c r="H3694" s="454"/>
      <c r="I3694" s="454"/>
    </row>
    <row r="3695" spans="2:9" x14ac:dyDescent="0.15">
      <c r="B3695" s="56" t="s">
        <v>58</v>
      </c>
      <c r="C3695" s="56" t="s">
        <v>59</v>
      </c>
      <c r="D3695" s="64" t="s">
        <v>674</v>
      </c>
      <c r="E3695" s="64" t="s">
        <v>706</v>
      </c>
      <c r="F3695" s="64" t="s">
        <v>707</v>
      </c>
      <c r="G3695" s="64" t="s">
        <v>708</v>
      </c>
      <c r="H3695" s="64" t="s">
        <v>709</v>
      </c>
      <c r="I3695" s="59" t="s">
        <v>749</v>
      </c>
    </row>
    <row r="3696" spans="2:9" x14ac:dyDescent="0.15">
      <c r="B3696" s="5" t="s">
        <v>3235</v>
      </c>
      <c r="C3696" s="6"/>
      <c r="D3696" s="1" t="s">
        <v>6830</v>
      </c>
      <c r="E3696" s="11" t="s">
        <v>3237</v>
      </c>
      <c r="F3696" s="63" t="s">
        <v>62</v>
      </c>
      <c r="G3696" s="1" t="s">
        <v>6803</v>
      </c>
      <c r="H3696" s="59" t="s">
        <v>3483</v>
      </c>
      <c r="I3696" s="66"/>
    </row>
    <row r="3697" spans="2:9" x14ac:dyDescent="0.15">
      <c r="B3697" s="5" t="s">
        <v>3241</v>
      </c>
      <c r="C3697" s="6"/>
      <c r="D3697" s="1" t="s">
        <v>6831</v>
      </c>
      <c r="E3697" s="11" t="s">
        <v>3237</v>
      </c>
      <c r="F3697" s="63" t="s">
        <v>62</v>
      </c>
      <c r="G3697" s="1" t="s">
        <v>6803</v>
      </c>
      <c r="H3697" s="59" t="s">
        <v>3483</v>
      </c>
      <c r="I3697" s="66"/>
    </row>
    <row r="3698" spans="2:9" x14ac:dyDescent="0.15">
      <c r="B3698" s="5" t="s">
        <v>3282</v>
      </c>
      <c r="C3698" s="6"/>
      <c r="D3698" s="9" t="s">
        <v>6833</v>
      </c>
      <c r="E3698" s="11" t="s">
        <v>6832</v>
      </c>
      <c r="F3698" s="63"/>
      <c r="G3698" s="1"/>
      <c r="H3698" s="59"/>
      <c r="I3698" s="66"/>
    </row>
    <row r="3699" spans="2:9" x14ac:dyDescent="0.15">
      <c r="B3699" s="5"/>
      <c r="C3699" s="6"/>
      <c r="D3699" s="9"/>
      <c r="E3699" s="11"/>
      <c r="F3699" s="63"/>
      <c r="G3699" s="1"/>
      <c r="H3699" s="59"/>
      <c r="I3699" s="66"/>
    </row>
    <row r="3701" spans="2:9" x14ac:dyDescent="0.15">
      <c r="B3701" s="47" t="s">
        <v>9143</v>
      </c>
      <c r="D3701" s="8"/>
      <c r="E3701" s="126"/>
      <c r="F3701" s="10"/>
      <c r="G3701" s="8"/>
      <c r="H3701" s="4"/>
      <c r="I3701" s="220"/>
    </row>
    <row r="3702" spans="2:9" x14ac:dyDescent="0.15">
      <c r="B3702" s="452" t="s">
        <v>674</v>
      </c>
      <c r="C3702" s="453"/>
      <c r="D3702" s="454" t="s">
        <v>9144</v>
      </c>
      <c r="E3702" s="454"/>
      <c r="F3702" s="454"/>
      <c r="G3702" s="454"/>
      <c r="H3702" s="454"/>
      <c r="I3702" s="454"/>
    </row>
    <row r="3703" spans="2:9" x14ac:dyDescent="0.15">
      <c r="B3703" s="452" t="s">
        <v>706</v>
      </c>
      <c r="C3703" s="453"/>
      <c r="D3703" s="454" t="s">
        <v>3962</v>
      </c>
      <c r="E3703" s="454"/>
      <c r="F3703" s="454"/>
      <c r="G3703" s="454"/>
      <c r="H3703" s="454"/>
      <c r="I3703" s="454"/>
    </row>
    <row r="3704" spans="2:9" x14ac:dyDescent="0.15">
      <c r="B3704" s="452" t="s">
        <v>44</v>
      </c>
      <c r="C3704" s="453"/>
      <c r="D3704" s="455" t="s">
        <v>6844</v>
      </c>
      <c r="E3704" s="456"/>
      <c r="F3704" s="456"/>
      <c r="G3704" s="456"/>
      <c r="H3704" s="456"/>
      <c r="I3704" s="457"/>
    </row>
    <row r="3705" spans="2:9" x14ac:dyDescent="0.15">
      <c r="B3705" s="452" t="s">
        <v>705</v>
      </c>
      <c r="C3705" s="453"/>
      <c r="D3705" s="9" t="s">
        <v>441</v>
      </c>
      <c r="E3705" s="455"/>
      <c r="F3705" s="456"/>
      <c r="G3705" s="456"/>
      <c r="H3705" s="456"/>
      <c r="I3705" s="457"/>
    </row>
    <row r="3706" spans="2:9" x14ac:dyDescent="0.15">
      <c r="B3706" s="452" t="s">
        <v>673</v>
      </c>
      <c r="C3706" s="453"/>
      <c r="D3706" s="454">
        <v>19</v>
      </c>
      <c r="E3706" s="454"/>
      <c r="F3706" s="454"/>
      <c r="G3706" s="454"/>
      <c r="H3706" s="454"/>
      <c r="I3706" s="454"/>
    </row>
    <row r="3707" spans="2:9" x14ac:dyDescent="0.15">
      <c r="B3707" s="56" t="s">
        <v>58</v>
      </c>
      <c r="C3707" s="56" t="s">
        <v>59</v>
      </c>
      <c r="D3707" s="64" t="s">
        <v>674</v>
      </c>
      <c r="E3707" s="64" t="s">
        <v>706</v>
      </c>
      <c r="F3707" s="64" t="s">
        <v>707</v>
      </c>
      <c r="G3707" s="64" t="s">
        <v>708</v>
      </c>
      <c r="H3707" s="64" t="s">
        <v>709</v>
      </c>
      <c r="I3707" s="59" t="s">
        <v>749</v>
      </c>
    </row>
    <row r="3708" spans="2:9" ht="34.5" x14ac:dyDescent="0.15">
      <c r="B3708" s="5" t="s">
        <v>6847</v>
      </c>
      <c r="C3708" s="6" t="s">
        <v>6847</v>
      </c>
      <c r="D3708" s="1" t="s">
        <v>6849</v>
      </c>
      <c r="E3708" s="11" t="s">
        <v>6859</v>
      </c>
      <c r="F3708" s="63">
        <v>1</v>
      </c>
      <c r="G3708" s="1"/>
      <c r="H3708" s="59"/>
      <c r="I3708" s="66"/>
    </row>
    <row r="3709" spans="2:9" ht="34.5" x14ac:dyDescent="0.15">
      <c r="B3709" s="5" t="s">
        <v>6847</v>
      </c>
      <c r="C3709" s="6" t="s">
        <v>6848</v>
      </c>
      <c r="D3709" s="1" t="s">
        <v>6850</v>
      </c>
      <c r="E3709" s="11" t="s">
        <v>6859</v>
      </c>
      <c r="F3709" s="63">
        <v>1</v>
      </c>
      <c r="G3709" s="1"/>
      <c r="H3709" s="59"/>
      <c r="I3709" s="66"/>
    </row>
    <row r="3710" spans="2:9" ht="34.5" x14ac:dyDescent="0.15">
      <c r="B3710" s="5" t="s">
        <v>6847</v>
      </c>
      <c r="C3710" s="6" t="s">
        <v>135</v>
      </c>
      <c r="D3710" s="1" t="s">
        <v>6851</v>
      </c>
      <c r="E3710" s="11" t="s">
        <v>6859</v>
      </c>
      <c r="F3710" s="63">
        <v>1</v>
      </c>
      <c r="G3710" s="1"/>
      <c r="H3710" s="59"/>
      <c r="I3710" s="66"/>
    </row>
    <row r="3711" spans="2:9" ht="34.5" x14ac:dyDescent="0.15">
      <c r="B3711" s="5" t="s">
        <v>6847</v>
      </c>
      <c r="C3711" s="6" t="s">
        <v>136</v>
      </c>
      <c r="D3711" s="1" t="s">
        <v>6852</v>
      </c>
      <c r="E3711" s="11" t="s">
        <v>6859</v>
      </c>
      <c r="F3711" s="63">
        <v>1</v>
      </c>
      <c r="G3711" s="1"/>
      <c r="H3711" s="59"/>
      <c r="I3711" s="66"/>
    </row>
    <row r="3712" spans="2:9" x14ac:dyDescent="0.15">
      <c r="B3712" s="5" t="s">
        <v>6848</v>
      </c>
      <c r="C3712" s="6" t="s">
        <v>6847</v>
      </c>
      <c r="D3712" s="1" t="s">
        <v>6853</v>
      </c>
      <c r="E3712" s="11" t="s">
        <v>6859</v>
      </c>
      <c r="F3712" s="63">
        <v>1</v>
      </c>
      <c r="G3712" s="1"/>
      <c r="H3712" s="59"/>
      <c r="I3712" s="66"/>
    </row>
    <row r="3713" spans="2:9" x14ac:dyDescent="0.15">
      <c r="B3713" s="5" t="s">
        <v>6848</v>
      </c>
      <c r="C3713" s="6" t="s">
        <v>6848</v>
      </c>
      <c r="D3713" s="1" t="s">
        <v>6854</v>
      </c>
      <c r="E3713" s="11" t="s">
        <v>6859</v>
      </c>
      <c r="F3713" s="63">
        <v>1</v>
      </c>
      <c r="G3713" s="1"/>
      <c r="H3713" s="59"/>
      <c r="I3713" s="66"/>
    </row>
    <row r="3714" spans="2:9" x14ac:dyDescent="0.15">
      <c r="B3714" s="5" t="s">
        <v>6848</v>
      </c>
      <c r="C3714" s="6" t="s">
        <v>133</v>
      </c>
      <c r="D3714" s="9" t="s">
        <v>6855</v>
      </c>
      <c r="E3714" s="11" t="s">
        <v>6859</v>
      </c>
      <c r="F3714" s="63">
        <v>1</v>
      </c>
      <c r="G3714" s="1"/>
      <c r="H3714" s="59"/>
      <c r="I3714" s="66"/>
    </row>
    <row r="3715" spans="2:9" ht="34.5" x14ac:dyDescent="0.15">
      <c r="B3715" s="5" t="s">
        <v>6856</v>
      </c>
      <c r="C3715" s="6" t="s">
        <v>6847</v>
      </c>
      <c r="D3715" s="1" t="s">
        <v>6857</v>
      </c>
      <c r="E3715" s="11" t="s">
        <v>6859</v>
      </c>
      <c r="F3715" s="63">
        <v>1</v>
      </c>
      <c r="G3715" s="1"/>
      <c r="H3715" s="59"/>
      <c r="I3715" s="66"/>
    </row>
    <row r="3716" spans="2:9" ht="34.5" x14ac:dyDescent="0.15">
      <c r="B3716" s="5" t="s">
        <v>6856</v>
      </c>
      <c r="C3716" s="6" t="s">
        <v>6848</v>
      </c>
      <c r="D3716" s="1" t="s">
        <v>6858</v>
      </c>
      <c r="E3716" s="11" t="s">
        <v>6859</v>
      </c>
      <c r="F3716" s="63">
        <v>1</v>
      </c>
      <c r="G3716" s="1"/>
      <c r="H3716" s="59"/>
      <c r="I3716" s="66"/>
    </row>
    <row r="3719" spans="2:9" x14ac:dyDescent="0.15">
      <c r="B3719" s="2" t="s">
        <v>5829</v>
      </c>
    </row>
    <row r="3720" spans="2:9" x14ac:dyDescent="0.15">
      <c r="B3720" s="452" t="s">
        <v>674</v>
      </c>
      <c r="C3720" s="453"/>
      <c r="D3720" s="454" t="s">
        <v>6539</v>
      </c>
      <c r="E3720" s="454"/>
      <c r="F3720" s="454"/>
      <c r="G3720" s="454"/>
      <c r="H3720" s="454"/>
      <c r="I3720" s="454"/>
    </row>
    <row r="3721" spans="2:9" x14ac:dyDescent="0.15">
      <c r="B3721" s="452" t="s">
        <v>706</v>
      </c>
      <c r="C3721" s="453"/>
      <c r="D3721" s="454" t="s">
        <v>5969</v>
      </c>
      <c r="E3721" s="454"/>
      <c r="F3721" s="454"/>
      <c r="G3721" s="454"/>
      <c r="H3721" s="454"/>
      <c r="I3721" s="454"/>
    </row>
    <row r="3722" spans="2:9" x14ac:dyDescent="0.15">
      <c r="B3722" s="452" t="s">
        <v>44</v>
      </c>
      <c r="C3722" s="453"/>
      <c r="D3722" s="455" t="s">
        <v>5967</v>
      </c>
      <c r="E3722" s="456"/>
      <c r="F3722" s="456"/>
      <c r="G3722" s="456"/>
      <c r="H3722" s="456"/>
      <c r="I3722" s="457"/>
    </row>
    <row r="3723" spans="2:9" x14ac:dyDescent="0.15">
      <c r="B3723" s="452" t="s">
        <v>705</v>
      </c>
      <c r="C3723" s="453"/>
      <c r="D3723" s="9"/>
      <c r="E3723" s="455"/>
      <c r="F3723" s="456"/>
      <c r="G3723" s="456"/>
      <c r="H3723" s="456"/>
      <c r="I3723" s="457"/>
    </row>
    <row r="3724" spans="2:9" x14ac:dyDescent="0.15">
      <c r="B3724" s="452" t="s">
        <v>673</v>
      </c>
      <c r="C3724" s="453"/>
      <c r="D3724" s="454" t="s">
        <v>3400</v>
      </c>
      <c r="E3724" s="454"/>
      <c r="F3724" s="454"/>
      <c r="G3724" s="454"/>
      <c r="H3724" s="454"/>
      <c r="I3724" s="454"/>
    </row>
    <row r="3725" spans="2:9" x14ac:dyDescent="0.15">
      <c r="B3725" s="56" t="s">
        <v>58</v>
      </c>
      <c r="C3725" s="56" t="s">
        <v>59</v>
      </c>
      <c r="D3725" s="64" t="s">
        <v>674</v>
      </c>
      <c r="E3725" s="64" t="s">
        <v>706</v>
      </c>
      <c r="F3725" s="64" t="s">
        <v>707</v>
      </c>
      <c r="G3725" s="64" t="s">
        <v>708</v>
      </c>
      <c r="H3725" s="64" t="s">
        <v>709</v>
      </c>
      <c r="I3725" s="59" t="s">
        <v>749</v>
      </c>
    </row>
    <row r="3726" spans="2:9" x14ac:dyDescent="0.15">
      <c r="B3726" s="5" t="s">
        <v>3287</v>
      </c>
      <c r="C3726" s="6"/>
      <c r="D3726" s="1" t="s">
        <v>5971</v>
      </c>
      <c r="E3726" s="11" t="s">
        <v>5972</v>
      </c>
      <c r="F3726" s="63" t="s">
        <v>5973</v>
      </c>
      <c r="G3726" s="1" t="s">
        <v>5973</v>
      </c>
      <c r="H3726" s="59" t="s">
        <v>747</v>
      </c>
      <c r="I3726" s="66"/>
    </row>
    <row r="3727" spans="2:9" x14ac:dyDescent="0.15">
      <c r="B3727" s="5" t="s">
        <v>3441</v>
      </c>
      <c r="C3727" s="6"/>
      <c r="D3727" s="1" t="s">
        <v>5970</v>
      </c>
      <c r="E3727" s="11"/>
      <c r="F3727" s="63"/>
      <c r="G3727" s="1"/>
      <c r="H3727" s="59"/>
      <c r="I3727" s="66"/>
    </row>
    <row r="3728" spans="2:9" x14ac:dyDescent="0.15">
      <c r="B3728" s="5"/>
      <c r="C3728" s="6"/>
      <c r="D3728" s="1"/>
      <c r="E3728" s="11"/>
      <c r="F3728" s="63"/>
      <c r="G3728" s="1"/>
      <c r="H3728" s="59"/>
      <c r="I3728" s="66"/>
    </row>
    <row r="3729" spans="2:10" x14ac:dyDescent="0.15">
      <c r="B3729" s="5"/>
      <c r="C3729" s="6"/>
      <c r="D3729" s="1"/>
      <c r="E3729" s="11"/>
      <c r="F3729" s="63"/>
      <c r="G3729" s="1"/>
      <c r="H3729" s="59"/>
      <c r="I3729" s="66"/>
    </row>
    <row r="3731" spans="2:10" x14ac:dyDescent="0.15">
      <c r="B3731" s="2" t="s">
        <v>6534</v>
      </c>
    </row>
    <row r="3732" spans="2:10" x14ac:dyDescent="0.15">
      <c r="B3732" s="452" t="s">
        <v>674</v>
      </c>
      <c r="C3732" s="453"/>
      <c r="D3732" s="454" t="s">
        <v>6537</v>
      </c>
      <c r="E3732" s="454"/>
      <c r="F3732" s="454"/>
      <c r="G3732" s="454"/>
      <c r="H3732" s="454"/>
      <c r="I3732" s="454"/>
    </row>
    <row r="3733" spans="2:10" x14ac:dyDescent="0.15">
      <c r="B3733" s="452" t="s">
        <v>706</v>
      </c>
      <c r="C3733" s="453"/>
      <c r="D3733" s="454" t="s">
        <v>6535</v>
      </c>
      <c r="E3733" s="454"/>
      <c r="F3733" s="454"/>
      <c r="G3733" s="454"/>
      <c r="H3733" s="454"/>
      <c r="I3733" s="454"/>
    </row>
    <row r="3734" spans="2:10" x14ac:dyDescent="0.15">
      <c r="B3734" s="452" t="s">
        <v>44</v>
      </c>
      <c r="C3734" s="453"/>
      <c r="D3734" s="455" t="s">
        <v>5968</v>
      </c>
      <c r="E3734" s="456"/>
      <c r="F3734" s="456"/>
      <c r="G3734" s="456"/>
      <c r="H3734" s="456"/>
      <c r="I3734" s="457"/>
      <c r="J3734" s="47"/>
    </row>
    <row r="3735" spans="2:10" x14ac:dyDescent="0.15">
      <c r="B3735" s="452" t="s">
        <v>705</v>
      </c>
      <c r="C3735" s="453"/>
      <c r="D3735" s="9"/>
      <c r="E3735" s="455"/>
      <c r="F3735" s="456"/>
      <c r="G3735" s="456"/>
      <c r="H3735" s="456"/>
      <c r="I3735" s="457"/>
    </row>
    <row r="3736" spans="2:10" x14ac:dyDescent="0.15">
      <c r="B3736" s="452" t="s">
        <v>673</v>
      </c>
      <c r="C3736" s="453"/>
      <c r="D3736" s="454" t="s">
        <v>2811</v>
      </c>
      <c r="E3736" s="454"/>
      <c r="F3736" s="454"/>
      <c r="G3736" s="454"/>
      <c r="H3736" s="454"/>
      <c r="I3736" s="454"/>
      <c r="J3736" s="40" t="s">
        <v>6664</v>
      </c>
    </row>
    <row r="3737" spans="2:10" x14ac:dyDescent="0.15">
      <c r="B3737" s="56" t="s">
        <v>58</v>
      </c>
      <c r="C3737" s="56" t="s">
        <v>59</v>
      </c>
      <c r="D3737" s="64" t="s">
        <v>674</v>
      </c>
      <c r="E3737" s="64" t="s">
        <v>706</v>
      </c>
      <c r="F3737" s="64" t="s">
        <v>707</v>
      </c>
      <c r="G3737" s="64" t="s">
        <v>708</v>
      </c>
      <c r="H3737" s="64" t="s">
        <v>709</v>
      </c>
      <c r="I3737" s="59" t="s">
        <v>749</v>
      </c>
    </row>
    <row r="3738" spans="2:10" x14ac:dyDescent="0.15">
      <c r="B3738" s="5" t="s">
        <v>3235</v>
      </c>
      <c r="C3738" s="6"/>
      <c r="D3738" s="1" t="s">
        <v>5975</v>
      </c>
      <c r="E3738" s="11" t="s">
        <v>5976</v>
      </c>
      <c r="F3738" s="63" t="s">
        <v>6532</v>
      </c>
      <c r="G3738" s="1" t="s">
        <v>5973</v>
      </c>
      <c r="H3738" s="59" t="s">
        <v>747</v>
      </c>
      <c r="I3738" s="66"/>
    </row>
    <row r="3739" spans="2:10" x14ac:dyDescent="0.15">
      <c r="B3739" s="5" t="s">
        <v>3241</v>
      </c>
      <c r="C3739" s="6"/>
      <c r="D3739" s="1" t="s">
        <v>5977</v>
      </c>
      <c r="E3739" s="11"/>
      <c r="F3739" s="63" t="s">
        <v>6532</v>
      </c>
      <c r="G3739" s="1" t="s">
        <v>5981</v>
      </c>
      <c r="H3739" s="59" t="s">
        <v>5980</v>
      </c>
      <c r="I3739" s="66"/>
      <c r="J3739" s="40" t="s">
        <v>6651</v>
      </c>
    </row>
    <row r="3740" spans="2:10" x14ac:dyDescent="0.15">
      <c r="B3740" s="5" t="s">
        <v>5974</v>
      </c>
      <c r="C3740" s="6"/>
      <c r="D3740" s="1" t="s">
        <v>5978</v>
      </c>
      <c r="E3740" s="11" t="s">
        <v>6533</v>
      </c>
      <c r="F3740" s="63" t="s">
        <v>6532</v>
      </c>
      <c r="G3740" s="1" t="s">
        <v>5982</v>
      </c>
      <c r="H3740" s="59" t="s">
        <v>5979</v>
      </c>
      <c r="I3740" s="66"/>
      <c r="J3740" s="40" t="s">
        <v>6652</v>
      </c>
    </row>
    <row r="3741" spans="2:10" x14ac:dyDescent="0.15">
      <c r="B3741" s="5"/>
      <c r="C3741" s="6"/>
      <c r="D3741" s="1"/>
      <c r="E3741" s="11"/>
      <c r="F3741" s="63"/>
      <c r="G3741" s="1"/>
      <c r="H3741" s="59"/>
      <c r="I3741" s="66"/>
    </row>
    <row r="3743" spans="2:10" x14ac:dyDescent="0.15">
      <c r="B3743" s="2" t="s">
        <v>6663</v>
      </c>
      <c r="J3743" s="40" t="s">
        <v>6586</v>
      </c>
    </row>
    <row r="3744" spans="2:10" x14ac:dyDescent="0.15">
      <c r="B3744" s="452" t="s">
        <v>674</v>
      </c>
      <c r="C3744" s="453"/>
      <c r="D3744" s="454" t="s">
        <v>6162</v>
      </c>
      <c r="E3744" s="454"/>
      <c r="F3744" s="454"/>
      <c r="G3744" s="454"/>
      <c r="H3744" s="454"/>
      <c r="I3744" s="454"/>
      <c r="J3744" s="40" t="s">
        <v>6653</v>
      </c>
    </row>
    <row r="3745" spans="2:10" x14ac:dyDescent="0.15">
      <c r="B3745" s="452" t="s">
        <v>706</v>
      </c>
      <c r="C3745" s="453"/>
      <c r="D3745" s="454" t="s">
        <v>3319</v>
      </c>
      <c r="E3745" s="454"/>
      <c r="F3745" s="454"/>
      <c r="G3745" s="454"/>
      <c r="H3745" s="454"/>
      <c r="I3745" s="454"/>
      <c r="J3745" s="40" t="s">
        <v>6652</v>
      </c>
    </row>
    <row r="3746" spans="2:10" x14ac:dyDescent="0.15">
      <c r="B3746" s="452" t="s">
        <v>44</v>
      </c>
      <c r="C3746" s="453"/>
      <c r="D3746" s="455" t="s">
        <v>6163</v>
      </c>
      <c r="E3746" s="456"/>
      <c r="F3746" s="456"/>
      <c r="G3746" s="456"/>
      <c r="H3746" s="456"/>
      <c r="I3746" s="457"/>
      <c r="J3746" s="40" t="s">
        <v>6652</v>
      </c>
    </row>
    <row r="3747" spans="2:10" x14ac:dyDescent="0.15">
      <c r="B3747" s="452" t="s">
        <v>705</v>
      </c>
      <c r="C3747" s="453"/>
      <c r="D3747" s="9" t="s">
        <v>21</v>
      </c>
      <c r="E3747" s="455"/>
      <c r="F3747" s="456"/>
      <c r="G3747" s="456"/>
      <c r="H3747" s="456"/>
      <c r="I3747" s="457"/>
      <c r="J3747" s="40" t="s">
        <v>6627</v>
      </c>
    </row>
    <row r="3748" spans="2:10" x14ac:dyDescent="0.15">
      <c r="B3748" s="452" t="s">
        <v>673</v>
      </c>
      <c r="C3748" s="453"/>
      <c r="D3748" s="454" t="s">
        <v>0</v>
      </c>
      <c r="E3748" s="454"/>
      <c r="F3748" s="454"/>
      <c r="G3748" s="454"/>
      <c r="H3748" s="454"/>
      <c r="I3748" s="454"/>
    </row>
    <row r="3749" spans="2:10" x14ac:dyDescent="0.15">
      <c r="B3749" s="56" t="s">
        <v>58</v>
      </c>
      <c r="C3749" s="56" t="s">
        <v>59</v>
      </c>
      <c r="D3749" s="64" t="s">
        <v>674</v>
      </c>
      <c r="E3749" s="64" t="s">
        <v>706</v>
      </c>
      <c r="F3749" s="64" t="s">
        <v>707</v>
      </c>
      <c r="G3749" s="64" t="s">
        <v>708</v>
      </c>
      <c r="H3749" s="64" t="s">
        <v>709</v>
      </c>
      <c r="I3749" s="121" t="s">
        <v>749</v>
      </c>
    </row>
    <row r="3750" spans="2:10" x14ac:dyDescent="0.15">
      <c r="B3750" s="5" t="s">
        <v>61</v>
      </c>
      <c r="C3750" s="56" t="s">
        <v>45</v>
      </c>
      <c r="D3750" s="9" t="s">
        <v>3320</v>
      </c>
      <c r="E3750" s="1" t="s">
        <v>3210</v>
      </c>
      <c r="F3750" s="59" t="s">
        <v>62</v>
      </c>
      <c r="G3750" s="59" t="s">
        <v>63</v>
      </c>
      <c r="H3750" s="53" t="s">
        <v>747</v>
      </c>
      <c r="I3750" s="488" t="s">
        <v>6662</v>
      </c>
    </row>
    <row r="3751" spans="2:10" x14ac:dyDescent="0.15">
      <c r="B3751" s="5" t="s">
        <v>61</v>
      </c>
      <c r="C3751" s="56" t="s">
        <v>95</v>
      </c>
      <c r="D3751" s="9" t="s">
        <v>3330</v>
      </c>
      <c r="E3751" s="1" t="s">
        <v>3352</v>
      </c>
      <c r="F3751" s="59" t="s">
        <v>62</v>
      </c>
      <c r="G3751" s="59" t="s">
        <v>63</v>
      </c>
      <c r="H3751" s="53" t="s">
        <v>747</v>
      </c>
      <c r="I3751" s="489"/>
    </row>
    <row r="3752" spans="2:10" x14ac:dyDescent="0.15">
      <c r="B3752" s="5" t="s">
        <v>61</v>
      </c>
      <c r="C3752" s="56" t="s">
        <v>46</v>
      </c>
      <c r="D3752" s="9" t="s">
        <v>3351</v>
      </c>
      <c r="E3752" s="1" t="s">
        <v>3353</v>
      </c>
      <c r="F3752" s="59" t="s">
        <v>62</v>
      </c>
      <c r="G3752" s="59" t="s">
        <v>63</v>
      </c>
      <c r="H3752" s="53" t="s">
        <v>747</v>
      </c>
      <c r="I3752" s="489"/>
    </row>
    <row r="3753" spans="2:10" x14ac:dyDescent="0.15">
      <c r="B3753" s="5" t="s">
        <v>61</v>
      </c>
      <c r="C3753" s="56" t="s">
        <v>47</v>
      </c>
      <c r="D3753" s="9" t="s">
        <v>3469</v>
      </c>
      <c r="E3753" s="1" t="s">
        <v>3470</v>
      </c>
      <c r="F3753" s="59" t="s">
        <v>62</v>
      </c>
      <c r="G3753" s="59" t="s">
        <v>63</v>
      </c>
      <c r="H3753" s="53" t="s">
        <v>747</v>
      </c>
      <c r="I3753" s="489"/>
    </row>
    <row r="3754" spans="2:10" x14ac:dyDescent="0.15">
      <c r="B3754" s="5" t="s">
        <v>138</v>
      </c>
      <c r="C3754" s="56" t="s">
        <v>6158</v>
      </c>
      <c r="D3754" s="9" t="s">
        <v>6160</v>
      </c>
      <c r="E3754" s="9" t="s">
        <v>6166</v>
      </c>
      <c r="F3754" s="59" t="s">
        <v>62</v>
      </c>
      <c r="G3754" s="59" t="s">
        <v>63</v>
      </c>
      <c r="H3754" s="53" t="s">
        <v>747</v>
      </c>
      <c r="I3754" s="489"/>
    </row>
    <row r="3755" spans="2:10" x14ac:dyDescent="0.15">
      <c r="B3755" s="5" t="s">
        <v>6165</v>
      </c>
      <c r="C3755" s="56" t="s">
        <v>6159</v>
      </c>
      <c r="D3755" s="9" t="s">
        <v>6161</v>
      </c>
      <c r="E3755" s="9" t="s">
        <v>6167</v>
      </c>
      <c r="F3755" s="59" t="s">
        <v>62</v>
      </c>
      <c r="G3755" s="59" t="s">
        <v>63</v>
      </c>
      <c r="H3755" s="53" t="s">
        <v>747</v>
      </c>
      <c r="I3755" s="489"/>
    </row>
    <row r="3756" spans="2:10" x14ac:dyDescent="0.15">
      <c r="B3756" s="5" t="s">
        <v>132</v>
      </c>
      <c r="C3756" s="56" t="s">
        <v>6644</v>
      </c>
      <c r="D3756" s="9" t="s">
        <v>6647</v>
      </c>
      <c r="E3756" s="9"/>
      <c r="F3756" s="59" t="s">
        <v>62</v>
      </c>
      <c r="G3756" s="59" t="s">
        <v>63</v>
      </c>
      <c r="H3756" s="53" t="s">
        <v>747</v>
      </c>
      <c r="I3756" s="489"/>
    </row>
    <row r="3757" spans="2:10" x14ac:dyDescent="0.15">
      <c r="B3757" s="5" t="s">
        <v>132</v>
      </c>
      <c r="C3757" s="56" t="s">
        <v>47</v>
      </c>
      <c r="D3757" s="9" t="s">
        <v>6648</v>
      </c>
      <c r="E3757" s="9"/>
      <c r="F3757" s="59" t="s">
        <v>62</v>
      </c>
      <c r="G3757" s="59" t="s">
        <v>63</v>
      </c>
      <c r="H3757" s="53" t="s">
        <v>747</v>
      </c>
      <c r="I3757" s="490"/>
      <c r="J3757" s="40" t="s">
        <v>8989</v>
      </c>
    </row>
    <row r="3758" spans="2:10" x14ac:dyDescent="0.15">
      <c r="B3758" s="5" t="s">
        <v>6172</v>
      </c>
      <c r="C3758" s="6"/>
      <c r="D3758" s="9" t="s">
        <v>3331</v>
      </c>
      <c r="E3758" s="33" t="s">
        <v>7177</v>
      </c>
      <c r="F3758" s="59" t="s">
        <v>62</v>
      </c>
      <c r="G3758" s="59" t="s">
        <v>1098</v>
      </c>
      <c r="H3758" s="59" t="s">
        <v>747</v>
      </c>
      <c r="I3758" s="9"/>
    </row>
    <row r="3759" spans="2:10" x14ac:dyDescent="0.15">
      <c r="B3759" s="5" t="s">
        <v>3668</v>
      </c>
      <c r="C3759" s="6"/>
      <c r="D3759" s="9" t="s">
        <v>6449</v>
      </c>
      <c r="E3759" s="178" t="s">
        <v>7278</v>
      </c>
      <c r="F3759" s="59" t="s">
        <v>18</v>
      </c>
      <c r="G3759" s="59" t="s">
        <v>6450</v>
      </c>
      <c r="H3759" s="59" t="s">
        <v>747</v>
      </c>
      <c r="I3759" s="9" t="s">
        <v>6463</v>
      </c>
    </row>
    <row r="3760" spans="2:10" x14ac:dyDescent="0.15">
      <c r="B3760" s="5" t="s">
        <v>136</v>
      </c>
      <c r="C3760" s="6" t="s">
        <v>6583</v>
      </c>
      <c r="D3760" s="9" t="s">
        <v>6584</v>
      </c>
      <c r="E3760" s="9" t="s">
        <v>6585</v>
      </c>
      <c r="F3760" s="59" t="s">
        <v>62</v>
      </c>
      <c r="G3760" s="59" t="s">
        <v>63</v>
      </c>
      <c r="H3760" s="59" t="s">
        <v>747</v>
      </c>
      <c r="I3760" s="482" t="s">
        <v>6587</v>
      </c>
    </row>
    <row r="3761" spans="2:9" x14ac:dyDescent="0.15">
      <c r="B3761" s="5" t="s">
        <v>6582</v>
      </c>
      <c r="C3761" s="6" t="s">
        <v>6640</v>
      </c>
      <c r="D3761" s="9" t="s">
        <v>6641</v>
      </c>
      <c r="E3761" s="9" t="s">
        <v>6642</v>
      </c>
      <c r="F3761" s="59" t="s">
        <v>6643</v>
      </c>
      <c r="G3761" s="59" t="s">
        <v>63</v>
      </c>
      <c r="H3761" s="59" t="s">
        <v>747</v>
      </c>
      <c r="I3761" s="483"/>
    </row>
    <row r="3762" spans="2:9" x14ac:dyDescent="0.15">
      <c r="B3762" s="5" t="s">
        <v>136</v>
      </c>
      <c r="C3762" s="6" t="s">
        <v>6645</v>
      </c>
      <c r="D3762" s="9" t="s">
        <v>6649</v>
      </c>
      <c r="E3762" s="9"/>
      <c r="F3762" s="59" t="s">
        <v>62</v>
      </c>
      <c r="G3762" s="59" t="s">
        <v>63</v>
      </c>
      <c r="H3762" s="59" t="s">
        <v>747</v>
      </c>
      <c r="I3762" s="483"/>
    </row>
    <row r="3763" spans="2:9" x14ac:dyDescent="0.15">
      <c r="B3763" s="5" t="s">
        <v>136</v>
      </c>
      <c r="C3763" s="6" t="s">
        <v>6646</v>
      </c>
      <c r="D3763" s="9" t="s">
        <v>6650</v>
      </c>
      <c r="E3763" s="9"/>
      <c r="F3763" s="59" t="s">
        <v>6643</v>
      </c>
      <c r="G3763" s="59" t="s">
        <v>63</v>
      </c>
      <c r="H3763" s="59" t="s">
        <v>747</v>
      </c>
      <c r="I3763" s="484"/>
    </row>
    <row r="3764" spans="2:9" x14ac:dyDescent="0.15">
      <c r="B3764" s="5" t="s">
        <v>6622</v>
      </c>
      <c r="C3764" s="6"/>
      <c r="D3764" s="9" t="s">
        <v>6623</v>
      </c>
      <c r="E3764" s="1" t="s">
        <v>23</v>
      </c>
      <c r="F3764" s="59" t="s">
        <v>6624</v>
      </c>
      <c r="G3764" s="59" t="s">
        <v>6625</v>
      </c>
      <c r="H3764" s="59" t="s">
        <v>6626</v>
      </c>
      <c r="I3764" s="9"/>
    </row>
    <row r="3766" spans="2:9" x14ac:dyDescent="0.15">
      <c r="B3766" s="2" t="s">
        <v>6612</v>
      </c>
    </row>
    <row r="3767" spans="2:9" x14ac:dyDescent="0.15">
      <c r="B3767" s="452" t="s">
        <v>674</v>
      </c>
      <c r="C3767" s="453"/>
      <c r="D3767" s="454" t="s">
        <v>6615</v>
      </c>
      <c r="E3767" s="454"/>
      <c r="F3767" s="454"/>
      <c r="G3767" s="454"/>
      <c r="H3767" s="454"/>
      <c r="I3767" s="454"/>
    </row>
    <row r="3768" spans="2:9" x14ac:dyDescent="0.15">
      <c r="B3768" s="452" t="s">
        <v>706</v>
      </c>
      <c r="C3768" s="453"/>
      <c r="D3768" s="454" t="s">
        <v>3319</v>
      </c>
      <c r="E3768" s="454"/>
      <c r="F3768" s="454"/>
      <c r="G3768" s="454"/>
      <c r="H3768" s="454"/>
      <c r="I3768" s="454"/>
    </row>
    <row r="3769" spans="2:9" ht="17.25" customHeight="1" x14ac:dyDescent="0.15">
      <c r="B3769" s="452" t="s">
        <v>44</v>
      </c>
      <c r="C3769" s="453"/>
      <c r="D3769" s="455" t="s">
        <v>6613</v>
      </c>
      <c r="E3769" s="456"/>
      <c r="F3769" s="456"/>
      <c r="G3769" s="456"/>
      <c r="H3769" s="456"/>
      <c r="I3769" s="457"/>
    </row>
    <row r="3770" spans="2:9" x14ac:dyDescent="0.15">
      <c r="B3770" s="452" t="s">
        <v>705</v>
      </c>
      <c r="C3770" s="453"/>
      <c r="D3770" s="9" t="s">
        <v>21</v>
      </c>
      <c r="E3770" s="455"/>
      <c r="F3770" s="456"/>
      <c r="G3770" s="456"/>
      <c r="H3770" s="456"/>
      <c r="I3770" s="457"/>
    </row>
    <row r="3771" spans="2:9" x14ac:dyDescent="0.15">
      <c r="B3771" s="452" t="s">
        <v>673</v>
      </c>
      <c r="C3771" s="453"/>
      <c r="D3771" s="454" t="s">
        <v>0</v>
      </c>
      <c r="E3771" s="454"/>
      <c r="F3771" s="454"/>
      <c r="G3771" s="454"/>
      <c r="H3771" s="454"/>
      <c r="I3771" s="454"/>
    </row>
    <row r="3772" spans="2:9" x14ac:dyDescent="0.15">
      <c r="B3772" s="56" t="s">
        <v>58</v>
      </c>
      <c r="C3772" s="56" t="s">
        <v>59</v>
      </c>
      <c r="D3772" s="64" t="s">
        <v>674</v>
      </c>
      <c r="E3772" s="64" t="s">
        <v>706</v>
      </c>
      <c r="F3772" s="64" t="s">
        <v>707</v>
      </c>
      <c r="G3772" s="64" t="s">
        <v>708</v>
      </c>
      <c r="H3772" s="64" t="s">
        <v>709</v>
      </c>
      <c r="I3772" s="121" t="s">
        <v>749</v>
      </c>
    </row>
    <row r="3773" spans="2:9" x14ac:dyDescent="0.15">
      <c r="B3773" s="5" t="s">
        <v>45</v>
      </c>
      <c r="C3773" s="6"/>
      <c r="D3773" s="9" t="s">
        <v>3321</v>
      </c>
      <c r="E3773" s="33" t="s">
        <v>6621</v>
      </c>
      <c r="F3773" s="59" t="s">
        <v>3531</v>
      </c>
      <c r="G3773" s="59" t="s">
        <v>6616</v>
      </c>
      <c r="H3773" s="59" t="s">
        <v>747</v>
      </c>
      <c r="I3773" s="9"/>
    </row>
    <row r="3774" spans="2:9" x14ac:dyDescent="0.15">
      <c r="B3774" s="5" t="s">
        <v>158</v>
      </c>
      <c r="C3774" s="6"/>
      <c r="D3774" s="9" t="s">
        <v>3324</v>
      </c>
      <c r="E3774" s="33" t="s">
        <v>6621</v>
      </c>
      <c r="F3774" s="59" t="s">
        <v>3531</v>
      </c>
      <c r="G3774" s="59" t="s">
        <v>6616</v>
      </c>
      <c r="H3774" s="59" t="s">
        <v>747</v>
      </c>
      <c r="I3774" s="9"/>
    </row>
    <row r="3775" spans="2:9" x14ac:dyDescent="0.15">
      <c r="B3775" s="5" t="s">
        <v>1272</v>
      </c>
      <c r="C3775" s="6"/>
      <c r="D3775" s="9" t="s">
        <v>3323</v>
      </c>
      <c r="E3775" s="33" t="s">
        <v>6620</v>
      </c>
      <c r="F3775" s="59" t="s">
        <v>3531</v>
      </c>
      <c r="G3775" s="59" t="s">
        <v>6617</v>
      </c>
      <c r="H3775" s="59" t="s">
        <v>747</v>
      </c>
      <c r="I3775" s="9"/>
    </row>
    <row r="3776" spans="2:9" x14ac:dyDescent="0.15">
      <c r="B3776" s="5" t="s">
        <v>47</v>
      </c>
      <c r="C3776" s="6"/>
      <c r="D3776" s="9" t="s">
        <v>3322</v>
      </c>
      <c r="E3776" s="160" t="s">
        <v>6619</v>
      </c>
      <c r="F3776" s="59" t="s">
        <v>3531</v>
      </c>
      <c r="G3776" s="59" t="s">
        <v>3631</v>
      </c>
      <c r="H3776" s="59" t="s">
        <v>2354</v>
      </c>
      <c r="I3776" s="9" t="s">
        <v>6618</v>
      </c>
    </row>
    <row r="3778" spans="2:9" x14ac:dyDescent="0.15">
      <c r="B3778" s="2" t="s">
        <v>9219</v>
      </c>
    </row>
    <row r="3779" spans="2:9" x14ac:dyDescent="0.15">
      <c r="B3779" s="452" t="s">
        <v>674</v>
      </c>
      <c r="C3779" s="453"/>
      <c r="D3779" s="454" t="s">
        <v>9220</v>
      </c>
      <c r="E3779" s="454"/>
      <c r="F3779" s="454"/>
      <c r="G3779" s="454"/>
      <c r="H3779" s="454"/>
      <c r="I3779" s="454"/>
    </row>
    <row r="3780" spans="2:9" x14ac:dyDescent="0.15">
      <c r="B3780" s="452" t="s">
        <v>706</v>
      </c>
      <c r="C3780" s="453"/>
      <c r="D3780" s="454" t="s">
        <v>3319</v>
      </c>
      <c r="E3780" s="454"/>
      <c r="F3780" s="454"/>
      <c r="G3780" s="454"/>
      <c r="H3780" s="454"/>
      <c r="I3780" s="454"/>
    </row>
    <row r="3781" spans="2:9" ht="17.25" customHeight="1" x14ac:dyDescent="0.15">
      <c r="B3781" s="452" t="s">
        <v>44</v>
      </c>
      <c r="C3781" s="453"/>
      <c r="D3781" s="455" t="s">
        <v>9225</v>
      </c>
      <c r="E3781" s="456"/>
      <c r="F3781" s="456"/>
      <c r="G3781" s="456"/>
      <c r="H3781" s="456"/>
      <c r="I3781" s="457"/>
    </row>
    <row r="3782" spans="2:9" x14ac:dyDescent="0.15">
      <c r="B3782" s="452" t="s">
        <v>705</v>
      </c>
      <c r="C3782" s="453"/>
      <c r="D3782" s="9" t="s">
        <v>21</v>
      </c>
      <c r="E3782" s="455"/>
      <c r="F3782" s="456"/>
      <c r="G3782" s="456"/>
      <c r="H3782" s="456"/>
      <c r="I3782" s="457"/>
    </row>
    <row r="3783" spans="2:9" x14ac:dyDescent="0.15">
      <c r="B3783" s="452" t="s">
        <v>673</v>
      </c>
      <c r="C3783" s="453"/>
      <c r="D3783" s="454" t="s">
        <v>0</v>
      </c>
      <c r="E3783" s="454"/>
      <c r="F3783" s="454"/>
      <c r="G3783" s="454"/>
      <c r="H3783" s="454"/>
      <c r="I3783" s="454"/>
    </row>
    <row r="3784" spans="2:9" x14ac:dyDescent="0.15">
      <c r="B3784" s="56" t="s">
        <v>58</v>
      </c>
      <c r="C3784" s="56" t="s">
        <v>59</v>
      </c>
      <c r="D3784" s="64" t="s">
        <v>674</v>
      </c>
      <c r="E3784" s="64" t="s">
        <v>706</v>
      </c>
      <c r="F3784" s="64" t="s">
        <v>707</v>
      </c>
      <c r="G3784" s="64" t="s">
        <v>708</v>
      </c>
      <c r="H3784" s="64" t="s">
        <v>709</v>
      </c>
      <c r="I3784" s="121" t="s">
        <v>749</v>
      </c>
    </row>
    <row r="3785" spans="2:9" x14ac:dyDescent="0.15">
      <c r="B3785" s="5" t="s">
        <v>45</v>
      </c>
      <c r="C3785" s="6"/>
      <c r="D3785" s="9" t="s">
        <v>9223</v>
      </c>
      <c r="E3785" s="1" t="s">
        <v>23</v>
      </c>
      <c r="F3785" s="59" t="s">
        <v>228</v>
      </c>
      <c r="G3785" s="59" t="s">
        <v>400</v>
      </c>
      <c r="H3785" s="59" t="s">
        <v>5980</v>
      </c>
      <c r="I3785" s="9"/>
    </row>
    <row r="3786" spans="2:9" x14ac:dyDescent="0.15">
      <c r="B3786" s="5" t="s">
        <v>2688</v>
      </c>
      <c r="C3786" s="6"/>
      <c r="D3786" s="9" t="s">
        <v>2265</v>
      </c>
      <c r="E3786" s="33" t="s">
        <v>9221</v>
      </c>
      <c r="F3786" s="59" t="s">
        <v>9222</v>
      </c>
      <c r="G3786" s="59" t="s">
        <v>9222</v>
      </c>
      <c r="H3786" s="59" t="s">
        <v>9222</v>
      </c>
      <c r="I3786" s="9"/>
    </row>
    <row r="3788" spans="2:9" x14ac:dyDescent="0.15">
      <c r="B3788" s="2" t="s">
        <v>7457</v>
      </c>
    </row>
    <row r="3789" spans="2:9" x14ac:dyDescent="0.15">
      <c r="B3789" s="452" t="s">
        <v>674</v>
      </c>
      <c r="C3789" s="453"/>
      <c r="D3789" s="454" t="s">
        <v>7058</v>
      </c>
      <c r="E3789" s="454"/>
      <c r="F3789" s="454"/>
      <c r="G3789" s="454"/>
      <c r="H3789" s="454"/>
      <c r="I3789" s="454"/>
    </row>
    <row r="3790" spans="2:9" x14ac:dyDescent="0.15">
      <c r="B3790" s="452" t="s">
        <v>706</v>
      </c>
      <c r="C3790" s="453"/>
      <c r="D3790" s="454" t="s">
        <v>7059</v>
      </c>
      <c r="E3790" s="454"/>
      <c r="F3790" s="454"/>
      <c r="G3790" s="454"/>
      <c r="H3790" s="454"/>
      <c r="I3790" s="454"/>
    </row>
    <row r="3791" spans="2:9" x14ac:dyDescent="0.15">
      <c r="B3791" s="452" t="s">
        <v>7040</v>
      </c>
      <c r="C3791" s="453"/>
      <c r="D3791" s="455" t="s">
        <v>10509</v>
      </c>
      <c r="E3791" s="456"/>
      <c r="F3791" s="456"/>
      <c r="G3791" s="456"/>
      <c r="H3791" s="456"/>
      <c r="I3791" s="457"/>
    </row>
    <row r="3792" spans="2:9" x14ac:dyDescent="0.15">
      <c r="B3792" s="452" t="s">
        <v>705</v>
      </c>
      <c r="C3792" s="453"/>
      <c r="D3792" s="9" t="s">
        <v>111</v>
      </c>
      <c r="E3792" s="455"/>
      <c r="F3792" s="456"/>
      <c r="G3792" s="456"/>
      <c r="H3792" s="456"/>
      <c r="I3792" s="457"/>
    </row>
    <row r="3793" spans="2:17" x14ac:dyDescent="0.15">
      <c r="B3793" s="452" t="s">
        <v>673</v>
      </c>
      <c r="C3793" s="453"/>
      <c r="D3793" s="454" t="s">
        <v>0</v>
      </c>
      <c r="E3793" s="454"/>
      <c r="F3793" s="454"/>
      <c r="G3793" s="454"/>
      <c r="H3793" s="454"/>
      <c r="I3793" s="454"/>
    </row>
    <row r="3794" spans="2:17" x14ac:dyDescent="0.15">
      <c r="B3794" s="56" t="s">
        <v>58</v>
      </c>
      <c r="C3794" s="56" t="s">
        <v>59</v>
      </c>
      <c r="D3794" s="64" t="s">
        <v>674</v>
      </c>
      <c r="E3794" s="64" t="s">
        <v>706</v>
      </c>
      <c r="F3794" s="64" t="s">
        <v>707</v>
      </c>
      <c r="G3794" s="64" t="s">
        <v>708</v>
      </c>
      <c r="H3794" s="64" t="s">
        <v>709</v>
      </c>
      <c r="I3794" s="121" t="s">
        <v>749</v>
      </c>
    </row>
    <row r="3795" spans="2:17" x14ac:dyDescent="0.15">
      <c r="B3795" s="5" t="s">
        <v>6921</v>
      </c>
      <c r="C3795" s="56" t="s">
        <v>7260</v>
      </c>
      <c r="D3795" s="9" t="s">
        <v>7060</v>
      </c>
      <c r="E3795" s="1" t="s">
        <v>7061</v>
      </c>
      <c r="F3795" s="59" t="s">
        <v>173</v>
      </c>
      <c r="G3795" s="59" t="s">
        <v>6908</v>
      </c>
      <c r="H3795" s="53" t="s">
        <v>747</v>
      </c>
      <c r="I3795" s="513" t="s">
        <v>7062</v>
      </c>
    </row>
    <row r="3796" spans="2:17" x14ac:dyDescent="0.15">
      <c r="B3796" s="5" t="s">
        <v>7020</v>
      </c>
      <c r="C3796" s="56" t="s">
        <v>6999</v>
      </c>
      <c r="D3796" s="9" t="s">
        <v>7063</v>
      </c>
      <c r="E3796" s="1" t="s">
        <v>7064</v>
      </c>
      <c r="F3796" s="59" t="s">
        <v>173</v>
      </c>
      <c r="G3796" s="59" t="s">
        <v>7021</v>
      </c>
      <c r="H3796" s="53" t="s">
        <v>747</v>
      </c>
      <c r="I3796" s="514"/>
    </row>
    <row r="3797" spans="2:17" x14ac:dyDescent="0.15">
      <c r="B3797" s="5" t="s">
        <v>7020</v>
      </c>
      <c r="C3797" s="56" t="s">
        <v>7004</v>
      </c>
      <c r="D3797" s="9" t="s">
        <v>7065</v>
      </c>
      <c r="E3797" s="1" t="s">
        <v>7066</v>
      </c>
      <c r="F3797" s="59" t="s">
        <v>173</v>
      </c>
      <c r="G3797" s="59" t="s">
        <v>63</v>
      </c>
      <c r="H3797" s="53" t="s">
        <v>747</v>
      </c>
      <c r="I3797" s="514"/>
    </row>
    <row r="3798" spans="2:17" ht="18.75" x14ac:dyDescent="0.15">
      <c r="B3798" s="5" t="s">
        <v>61</v>
      </c>
      <c r="C3798" s="56" t="s">
        <v>47</v>
      </c>
      <c r="D3798" s="9" t="s">
        <v>7067</v>
      </c>
      <c r="E3798" s="1" t="s">
        <v>7061</v>
      </c>
      <c r="F3798" s="59" t="s">
        <v>62</v>
      </c>
      <c r="G3798" s="59" t="s">
        <v>7021</v>
      </c>
      <c r="H3798" s="53" t="s">
        <v>747</v>
      </c>
      <c r="I3798" s="514"/>
      <c r="L3798" s="42"/>
      <c r="M3798" s="17"/>
      <c r="N3798" s="530"/>
      <c r="O3798" s="530"/>
      <c r="P3798" s="529"/>
      <c r="Q3798" s="529"/>
    </row>
    <row r="3799" spans="2:17" x14ac:dyDescent="0.15">
      <c r="B3799" s="5" t="s">
        <v>6940</v>
      </c>
      <c r="C3799" s="56" t="s">
        <v>45</v>
      </c>
      <c r="D3799" s="9" t="s">
        <v>7068</v>
      </c>
      <c r="E3799" s="1" t="s">
        <v>7064</v>
      </c>
      <c r="F3799" s="59" t="s">
        <v>7005</v>
      </c>
      <c r="G3799" s="59" t="s">
        <v>7021</v>
      </c>
      <c r="H3799" s="53" t="s">
        <v>747</v>
      </c>
      <c r="I3799" s="514"/>
    </row>
    <row r="3800" spans="2:17" x14ac:dyDescent="0.15">
      <c r="B3800" s="5" t="s">
        <v>7022</v>
      </c>
      <c r="C3800" s="56" t="s">
        <v>6999</v>
      </c>
      <c r="D3800" s="9" t="s">
        <v>7070</v>
      </c>
      <c r="E3800" s="1" t="s">
        <v>7066</v>
      </c>
      <c r="F3800" s="59" t="s">
        <v>173</v>
      </c>
      <c r="G3800" s="59" t="s">
        <v>7021</v>
      </c>
      <c r="H3800" s="53" t="s">
        <v>747</v>
      </c>
      <c r="I3800" s="514"/>
    </row>
    <row r="3801" spans="2:17" x14ac:dyDescent="0.15">
      <c r="B3801" s="5" t="s">
        <v>132</v>
      </c>
      <c r="C3801" s="56" t="s">
        <v>7069</v>
      </c>
      <c r="D3801" s="9" t="s">
        <v>7071</v>
      </c>
      <c r="E3801" s="1" t="s">
        <v>7061</v>
      </c>
      <c r="F3801" s="59" t="s">
        <v>173</v>
      </c>
      <c r="G3801" s="59" t="s">
        <v>7021</v>
      </c>
      <c r="H3801" s="53" t="s">
        <v>747</v>
      </c>
      <c r="I3801" s="514"/>
    </row>
    <row r="3802" spans="2:17" x14ac:dyDescent="0.15">
      <c r="B3802" s="5" t="s">
        <v>132</v>
      </c>
      <c r="C3802" s="56" t="s">
        <v>7006</v>
      </c>
      <c r="D3802" s="9" t="s">
        <v>7072</v>
      </c>
      <c r="E3802" s="1" t="s">
        <v>7064</v>
      </c>
      <c r="F3802" s="59" t="s">
        <v>173</v>
      </c>
      <c r="G3802" s="59" t="s">
        <v>7021</v>
      </c>
      <c r="H3802" s="53" t="s">
        <v>747</v>
      </c>
      <c r="I3802" s="514"/>
    </row>
    <row r="3803" spans="2:17" x14ac:dyDescent="0.15">
      <c r="B3803" s="5" t="s">
        <v>7024</v>
      </c>
      <c r="C3803" s="56" t="s">
        <v>7023</v>
      </c>
      <c r="D3803" s="9" t="s">
        <v>7073</v>
      </c>
      <c r="E3803" s="1" t="s">
        <v>7066</v>
      </c>
      <c r="F3803" s="59" t="s">
        <v>173</v>
      </c>
      <c r="G3803" s="59" t="s">
        <v>7021</v>
      </c>
      <c r="H3803" s="53" t="s">
        <v>747</v>
      </c>
      <c r="I3803" s="515"/>
    </row>
    <row r="3804" spans="2:17" x14ac:dyDescent="0.15">
      <c r="B3804" s="5" t="s">
        <v>7024</v>
      </c>
      <c r="C3804" s="56" t="s">
        <v>6999</v>
      </c>
      <c r="D3804" s="9"/>
      <c r="E3804" s="9"/>
      <c r="F3804" s="9"/>
      <c r="G3804" s="9"/>
      <c r="H3804" s="9"/>
      <c r="I3804" s="9"/>
    </row>
    <row r="3805" spans="2:17" x14ac:dyDescent="0.15">
      <c r="B3805" s="5" t="s">
        <v>161</v>
      </c>
      <c r="C3805" s="6" t="s">
        <v>7454</v>
      </c>
      <c r="D3805" s="9" t="s">
        <v>7455</v>
      </c>
      <c r="E3805" s="178" t="s">
        <v>7456</v>
      </c>
      <c r="F3805" s="59" t="s">
        <v>173</v>
      </c>
      <c r="G3805" s="59" t="s">
        <v>63</v>
      </c>
      <c r="H3805" s="53" t="s">
        <v>747</v>
      </c>
      <c r="I3805" s="9"/>
      <c r="J3805" s="40" t="s">
        <v>8205</v>
      </c>
    </row>
    <row r="3806" spans="2:17" x14ac:dyDescent="0.15">
      <c r="B3806" s="5"/>
      <c r="C3806" s="6"/>
      <c r="D3806" s="9"/>
      <c r="E3806" s="178"/>
      <c r="F3806" s="59"/>
      <c r="G3806" s="59"/>
      <c r="H3806" s="59"/>
      <c r="I3806" s="9"/>
      <c r="J3806" s="40" t="s">
        <v>8205</v>
      </c>
    </row>
    <row r="3807" spans="2:17" x14ac:dyDescent="0.15">
      <c r="B3807" s="5"/>
      <c r="C3807" s="6"/>
      <c r="D3807" s="9"/>
      <c r="E3807" s="178"/>
      <c r="F3807" s="59"/>
      <c r="G3807" s="59"/>
      <c r="H3807" s="59"/>
      <c r="I3807" s="9"/>
      <c r="J3807" s="40" t="s">
        <v>8205</v>
      </c>
    </row>
    <row r="3808" spans="2:17" ht="84" customHeight="1" x14ac:dyDescent="0.15">
      <c r="B3808" s="5" t="s">
        <v>136</v>
      </c>
      <c r="C3808" s="6"/>
      <c r="D3808" s="9"/>
      <c r="E3808" s="9"/>
      <c r="F3808" s="59"/>
      <c r="G3808" s="59"/>
      <c r="H3808" s="59"/>
      <c r="I3808" s="9"/>
      <c r="J3808" s="8"/>
    </row>
    <row r="3809" spans="2:17" x14ac:dyDescent="0.15">
      <c r="B3809" s="5" t="s">
        <v>7074</v>
      </c>
      <c r="C3809" s="6"/>
      <c r="D3809" s="9"/>
      <c r="E3809" s="9"/>
      <c r="F3809" s="59"/>
      <c r="G3809" s="59"/>
      <c r="H3809" s="59"/>
      <c r="I3809" s="9"/>
      <c r="J3809" s="8"/>
    </row>
    <row r="3810" spans="2:17" x14ac:dyDescent="0.15">
      <c r="B3810" s="5" t="s">
        <v>136</v>
      </c>
      <c r="C3810" s="6"/>
      <c r="D3810" s="9"/>
      <c r="E3810" s="9"/>
      <c r="F3810" s="59"/>
      <c r="G3810" s="59"/>
      <c r="H3810" s="59"/>
      <c r="I3810" s="9"/>
    </row>
    <row r="3811" spans="2:17" x14ac:dyDescent="0.15">
      <c r="B3811" s="5" t="s">
        <v>136</v>
      </c>
      <c r="C3811" s="6"/>
      <c r="D3811" s="9"/>
      <c r="E3811" s="9"/>
      <c r="F3811" s="59"/>
      <c r="G3811" s="59"/>
      <c r="H3811" s="59"/>
      <c r="I3811" s="9"/>
    </row>
    <row r="3812" spans="2:17" x14ac:dyDescent="0.15">
      <c r="B3812" s="5" t="s">
        <v>47</v>
      </c>
      <c r="C3812" s="6"/>
      <c r="D3812" s="9"/>
      <c r="E3812" s="1"/>
      <c r="F3812" s="59"/>
      <c r="G3812" s="59"/>
      <c r="H3812" s="59"/>
      <c r="I3812" s="9"/>
    </row>
    <row r="3813" spans="2:17" x14ac:dyDescent="0.15">
      <c r="B3813" s="7"/>
      <c r="E3813" s="8"/>
      <c r="F3813" s="4"/>
      <c r="G3813" s="4"/>
      <c r="H3813" s="4"/>
    </row>
    <row r="3814" spans="2:17" x14ac:dyDescent="0.15">
      <c r="B3814" s="2" t="s">
        <v>10050</v>
      </c>
    </row>
    <row r="3815" spans="2:17" x14ac:dyDescent="0.15">
      <c r="B3815" s="452" t="s">
        <v>674</v>
      </c>
      <c r="C3815" s="453"/>
      <c r="D3815" s="454" t="s">
        <v>9864</v>
      </c>
      <c r="E3815" s="454"/>
      <c r="F3815" s="454"/>
      <c r="G3815" s="454"/>
      <c r="H3815" s="454"/>
      <c r="I3815" s="454"/>
    </row>
    <row r="3816" spans="2:17" x14ac:dyDescent="0.15">
      <c r="B3816" s="452" t="s">
        <v>706</v>
      </c>
      <c r="C3816" s="453"/>
      <c r="D3816" s="454" t="s">
        <v>9874</v>
      </c>
      <c r="E3816" s="454"/>
      <c r="F3816" s="454"/>
      <c r="G3816" s="454"/>
      <c r="H3816" s="454"/>
      <c r="I3816" s="454"/>
    </row>
    <row r="3817" spans="2:17" x14ac:dyDescent="0.15">
      <c r="B3817" s="452" t="s">
        <v>44</v>
      </c>
      <c r="C3817" s="453"/>
      <c r="D3817" s="455" t="s">
        <v>9863</v>
      </c>
      <c r="E3817" s="456"/>
      <c r="F3817" s="456"/>
      <c r="G3817" s="456"/>
      <c r="H3817" s="456"/>
      <c r="I3817" s="457"/>
    </row>
    <row r="3818" spans="2:17" x14ac:dyDescent="0.15">
      <c r="B3818" s="452" t="s">
        <v>705</v>
      </c>
      <c r="C3818" s="453"/>
      <c r="D3818" s="9" t="s">
        <v>111</v>
      </c>
      <c r="E3818" s="455"/>
      <c r="F3818" s="456"/>
      <c r="G3818" s="456"/>
      <c r="H3818" s="456"/>
      <c r="I3818" s="457"/>
    </row>
    <row r="3819" spans="2:17" x14ac:dyDescent="0.15">
      <c r="B3819" s="452" t="s">
        <v>673</v>
      </c>
      <c r="C3819" s="453"/>
      <c r="D3819" s="454" t="s">
        <v>9868</v>
      </c>
      <c r="E3819" s="454"/>
      <c r="F3819" s="454"/>
      <c r="G3819" s="454"/>
      <c r="H3819" s="454"/>
      <c r="I3819" s="454"/>
    </row>
    <row r="3820" spans="2:17" x14ac:dyDescent="0.15">
      <c r="B3820" s="56" t="s">
        <v>58</v>
      </c>
      <c r="C3820" s="56" t="s">
        <v>59</v>
      </c>
      <c r="D3820" s="64" t="s">
        <v>674</v>
      </c>
      <c r="E3820" s="64" t="s">
        <v>706</v>
      </c>
      <c r="F3820" s="64" t="s">
        <v>707</v>
      </c>
      <c r="G3820" s="64" t="s">
        <v>708</v>
      </c>
      <c r="H3820" s="64" t="s">
        <v>709</v>
      </c>
      <c r="I3820" s="121" t="s">
        <v>749</v>
      </c>
    </row>
    <row r="3821" spans="2:17" x14ac:dyDescent="0.15">
      <c r="B3821" s="5" t="s">
        <v>61</v>
      </c>
      <c r="C3821" s="56"/>
      <c r="D3821" s="9" t="s">
        <v>9875</v>
      </c>
      <c r="E3821" s="1" t="s">
        <v>9873</v>
      </c>
      <c r="F3821" s="59" t="s">
        <v>949</v>
      </c>
      <c r="G3821" s="59" t="s">
        <v>8960</v>
      </c>
      <c r="H3821" s="53" t="s">
        <v>747</v>
      </c>
      <c r="I3821" s="12"/>
    </row>
    <row r="3822" spans="2:17" x14ac:dyDescent="0.15">
      <c r="B3822" s="5" t="s">
        <v>19</v>
      </c>
      <c r="C3822" s="56"/>
      <c r="D3822" s="9" t="s">
        <v>9876</v>
      </c>
      <c r="E3822" s="1" t="s">
        <v>9873</v>
      </c>
      <c r="F3822" s="59" t="s">
        <v>949</v>
      </c>
      <c r="G3822" s="59" t="s">
        <v>8960</v>
      </c>
      <c r="H3822" s="53" t="s">
        <v>747</v>
      </c>
      <c r="I3822" s="12"/>
    </row>
    <row r="3823" spans="2:17" x14ac:dyDescent="0.15">
      <c r="B3823" s="5" t="s">
        <v>69</v>
      </c>
      <c r="C3823" s="56"/>
      <c r="D3823" s="9" t="s">
        <v>9877</v>
      </c>
      <c r="E3823" s="1" t="s">
        <v>9873</v>
      </c>
      <c r="F3823" s="59" t="s">
        <v>949</v>
      </c>
      <c r="G3823" s="59" t="s">
        <v>8960</v>
      </c>
      <c r="H3823" s="53" t="s">
        <v>747</v>
      </c>
      <c r="I3823" s="12"/>
    </row>
    <row r="3824" spans="2:17" ht="18.75" x14ac:dyDescent="0.15">
      <c r="B3824" s="5" t="s">
        <v>161</v>
      </c>
      <c r="C3824" s="56"/>
      <c r="D3824" s="9" t="s">
        <v>9878</v>
      </c>
      <c r="E3824" s="1" t="s">
        <v>9873</v>
      </c>
      <c r="F3824" s="59" t="s">
        <v>949</v>
      </c>
      <c r="G3824" s="59" t="s">
        <v>8960</v>
      </c>
      <c r="H3824" s="53" t="s">
        <v>747</v>
      </c>
      <c r="I3824" s="12"/>
      <c r="L3824" s="42"/>
      <c r="M3824" s="17"/>
      <c r="N3824" s="530"/>
      <c r="O3824" s="530"/>
      <c r="P3824" s="529"/>
      <c r="Q3824" s="529"/>
    </row>
    <row r="3825" spans="2:9" x14ac:dyDescent="0.15">
      <c r="B3825" s="5" t="s">
        <v>407</v>
      </c>
      <c r="C3825" s="56" t="s">
        <v>45</v>
      </c>
      <c r="D3825" s="9" t="s">
        <v>9872</v>
      </c>
      <c r="E3825" s="1" t="s">
        <v>9865</v>
      </c>
      <c r="F3825" s="59" t="s">
        <v>62</v>
      </c>
      <c r="G3825" s="59" t="s">
        <v>63</v>
      </c>
      <c r="H3825" s="53" t="s">
        <v>747</v>
      </c>
      <c r="I3825" s="12"/>
    </row>
    <row r="3826" spans="2:9" x14ac:dyDescent="0.15">
      <c r="B3826" s="5"/>
      <c r="C3826" s="56" t="s">
        <v>95</v>
      </c>
      <c r="D3826" s="9" t="s">
        <v>10053</v>
      </c>
      <c r="E3826" s="1" t="s">
        <v>9865</v>
      </c>
      <c r="F3826" s="59" t="s">
        <v>173</v>
      </c>
      <c r="G3826" s="59" t="s">
        <v>63</v>
      </c>
      <c r="H3826" s="53" t="s">
        <v>747</v>
      </c>
      <c r="I3826" s="12"/>
    </row>
    <row r="3827" spans="2:9" x14ac:dyDescent="0.15">
      <c r="B3827" s="5"/>
      <c r="C3827" s="56" t="s">
        <v>46</v>
      </c>
      <c r="D3827" s="9" t="s">
        <v>10051</v>
      </c>
      <c r="E3827" s="1" t="s">
        <v>9865</v>
      </c>
      <c r="F3827" s="59" t="s">
        <v>173</v>
      </c>
      <c r="G3827" s="59" t="s">
        <v>63</v>
      </c>
      <c r="H3827" s="53" t="s">
        <v>747</v>
      </c>
      <c r="I3827" s="12"/>
    </row>
    <row r="3828" spans="2:9" x14ac:dyDescent="0.15">
      <c r="B3828" s="5"/>
      <c r="C3828" s="56" t="s">
        <v>47</v>
      </c>
      <c r="D3828" s="9" t="s">
        <v>10052</v>
      </c>
      <c r="E3828" s="1" t="s">
        <v>9865</v>
      </c>
      <c r="F3828" s="59" t="s">
        <v>173</v>
      </c>
      <c r="G3828" s="59" t="s">
        <v>63</v>
      </c>
      <c r="H3828" s="53" t="s">
        <v>747</v>
      </c>
      <c r="I3828" s="12"/>
    </row>
    <row r="3829" spans="2:9" x14ac:dyDescent="0.15">
      <c r="B3829" s="5"/>
      <c r="C3829" s="56"/>
      <c r="D3829" s="9"/>
      <c r="E3829" s="1"/>
      <c r="F3829" s="59"/>
      <c r="G3829" s="59"/>
      <c r="H3829" s="53"/>
      <c r="I3829" s="12"/>
    </row>
    <row r="3830" spans="2:9" x14ac:dyDescent="0.15">
      <c r="B3830" s="7"/>
      <c r="D3830" s="8"/>
      <c r="E3830" s="35"/>
      <c r="F3830" s="4"/>
      <c r="G3830" s="4"/>
      <c r="H3830" s="4"/>
    </row>
    <row r="3831" spans="2:9" x14ac:dyDescent="0.15">
      <c r="B3831" s="2" t="s">
        <v>8372</v>
      </c>
    </row>
    <row r="3832" spans="2:9" x14ac:dyDescent="0.15">
      <c r="B3832" s="452" t="s">
        <v>674</v>
      </c>
      <c r="C3832" s="453"/>
      <c r="D3832" s="455" t="s">
        <v>7152</v>
      </c>
      <c r="E3832" s="456"/>
      <c r="F3832" s="456"/>
      <c r="G3832" s="456"/>
      <c r="H3832" s="456"/>
      <c r="I3832" s="457"/>
    </row>
    <row r="3833" spans="2:9" x14ac:dyDescent="0.15">
      <c r="B3833" s="452" t="s">
        <v>706</v>
      </c>
      <c r="C3833" s="453"/>
      <c r="D3833" s="454" t="s">
        <v>7238</v>
      </c>
      <c r="E3833" s="454"/>
      <c r="F3833" s="454"/>
      <c r="G3833" s="454"/>
      <c r="H3833" s="454"/>
      <c r="I3833" s="454"/>
    </row>
    <row r="3834" spans="2:9" x14ac:dyDescent="0.15">
      <c r="B3834" s="452" t="s">
        <v>44</v>
      </c>
      <c r="C3834" s="453"/>
      <c r="D3834" s="455" t="s">
        <v>8331</v>
      </c>
      <c r="E3834" s="456"/>
      <c r="F3834" s="456"/>
      <c r="G3834" s="456"/>
      <c r="H3834" s="456"/>
      <c r="I3834" s="457"/>
    </row>
    <row r="3835" spans="2:9" x14ac:dyDescent="0.15">
      <c r="B3835" s="452" t="s">
        <v>705</v>
      </c>
      <c r="C3835" s="453"/>
      <c r="D3835" s="9" t="s">
        <v>308</v>
      </c>
      <c r="E3835" s="455"/>
      <c r="F3835" s="456"/>
      <c r="G3835" s="456"/>
      <c r="H3835" s="456"/>
      <c r="I3835" s="457"/>
    </row>
    <row r="3836" spans="2:9" x14ac:dyDescent="0.15">
      <c r="B3836" s="452" t="s">
        <v>673</v>
      </c>
      <c r="C3836" s="453"/>
      <c r="D3836" s="454" t="s">
        <v>2</v>
      </c>
      <c r="E3836" s="454"/>
      <c r="F3836" s="454"/>
      <c r="G3836" s="454"/>
      <c r="H3836" s="454"/>
      <c r="I3836" s="454"/>
    </row>
    <row r="3837" spans="2:9" x14ac:dyDescent="0.15">
      <c r="B3837" s="56" t="s">
        <v>58</v>
      </c>
      <c r="C3837" s="56" t="s">
        <v>59</v>
      </c>
      <c r="D3837" s="64" t="s">
        <v>674</v>
      </c>
      <c r="E3837" s="64" t="s">
        <v>706</v>
      </c>
      <c r="F3837" s="64" t="s">
        <v>707</v>
      </c>
      <c r="G3837" s="64" t="s">
        <v>708</v>
      </c>
      <c r="H3837" s="64" t="s">
        <v>709</v>
      </c>
      <c r="I3837" s="121" t="s">
        <v>749</v>
      </c>
    </row>
    <row r="3838" spans="2:9" x14ac:dyDescent="0.15">
      <c r="B3838" s="5" t="s">
        <v>61</v>
      </c>
      <c r="C3838" s="56" t="s">
        <v>61</v>
      </c>
      <c r="D3838" s="9" t="s">
        <v>7153</v>
      </c>
      <c r="E3838" s="1" t="s">
        <v>7154</v>
      </c>
      <c r="F3838" s="59" t="s">
        <v>62</v>
      </c>
      <c r="G3838" s="59" t="s">
        <v>63</v>
      </c>
      <c r="H3838" s="53" t="s">
        <v>747</v>
      </c>
      <c r="I3838" s="1"/>
    </row>
    <row r="3839" spans="2:9" x14ac:dyDescent="0.15">
      <c r="B3839" s="5"/>
      <c r="C3839" s="56" t="s">
        <v>3433</v>
      </c>
      <c r="D3839" s="9" t="s">
        <v>8211</v>
      </c>
      <c r="E3839" s="1" t="s">
        <v>8213</v>
      </c>
      <c r="F3839" s="59" t="s">
        <v>62</v>
      </c>
      <c r="G3839" s="59" t="s">
        <v>63</v>
      </c>
      <c r="H3839" s="53" t="s">
        <v>747</v>
      </c>
      <c r="I3839" s="1"/>
    </row>
    <row r="3840" spans="2:9" x14ac:dyDescent="0.15">
      <c r="B3840" s="5"/>
      <c r="C3840" s="56" t="s">
        <v>3225</v>
      </c>
      <c r="D3840" s="9" t="s">
        <v>8212</v>
      </c>
      <c r="E3840" s="1" t="s">
        <v>8214</v>
      </c>
      <c r="F3840" s="59" t="s">
        <v>62</v>
      </c>
      <c r="G3840" s="59" t="s">
        <v>63</v>
      </c>
      <c r="H3840" s="53" t="s">
        <v>747</v>
      </c>
      <c r="I3840" s="1"/>
    </row>
    <row r="3841" spans="2:19" x14ac:dyDescent="0.15">
      <c r="B3841" s="5"/>
      <c r="C3841" s="56" t="s">
        <v>15</v>
      </c>
      <c r="D3841" s="1" t="s">
        <v>7229</v>
      </c>
      <c r="E3841" s="1" t="s">
        <v>7230</v>
      </c>
      <c r="F3841" s="59" t="s">
        <v>62</v>
      </c>
      <c r="G3841" s="59" t="s">
        <v>63</v>
      </c>
      <c r="H3841" s="53" t="s">
        <v>747</v>
      </c>
      <c r="I3841" s="1"/>
    </row>
    <row r="3842" spans="2:19" ht="103.5" x14ac:dyDescent="0.15">
      <c r="B3842" s="5" t="s">
        <v>19</v>
      </c>
      <c r="C3842" s="56" t="s">
        <v>702</v>
      </c>
      <c r="D3842" s="9" t="s">
        <v>7158</v>
      </c>
      <c r="E3842" s="253" t="s">
        <v>8506</v>
      </c>
      <c r="F3842" s="59" t="s">
        <v>173</v>
      </c>
      <c r="G3842" s="59" t="s">
        <v>63</v>
      </c>
      <c r="H3842" s="53" t="s">
        <v>747</v>
      </c>
      <c r="I3842" s="1"/>
      <c r="J3842" s="40" t="s">
        <v>8507</v>
      </c>
    </row>
    <row r="3843" spans="2:19" ht="34.5" x14ac:dyDescent="0.15">
      <c r="B3843" s="5" t="s">
        <v>3225</v>
      </c>
      <c r="C3843" s="56" t="s">
        <v>8335</v>
      </c>
      <c r="D3843" s="9" t="s">
        <v>8210</v>
      </c>
      <c r="E3843" s="1" t="s">
        <v>8417</v>
      </c>
      <c r="F3843" s="59" t="s">
        <v>62</v>
      </c>
      <c r="G3843" s="59" t="s">
        <v>63</v>
      </c>
      <c r="H3843" s="53" t="s">
        <v>747</v>
      </c>
      <c r="I3843" s="1"/>
    </row>
    <row r="3844" spans="2:19" ht="52.5" customHeight="1" x14ac:dyDescent="0.15">
      <c r="B3844" s="5" t="s">
        <v>161</v>
      </c>
      <c r="C3844" s="56" t="s">
        <v>1642</v>
      </c>
      <c r="D3844" s="1" t="s">
        <v>7262</v>
      </c>
      <c r="E3844" s="1" t="s">
        <v>8417</v>
      </c>
      <c r="F3844" s="59" t="s">
        <v>62</v>
      </c>
      <c r="G3844" s="59" t="s">
        <v>63</v>
      </c>
      <c r="H3844" s="53" t="s">
        <v>747</v>
      </c>
      <c r="I3844" s="12"/>
    </row>
    <row r="3845" spans="2:19" ht="34.5" x14ac:dyDescent="0.15">
      <c r="B3845" s="5" t="s">
        <v>407</v>
      </c>
      <c r="C3845" s="56" t="s">
        <v>1642</v>
      </c>
      <c r="D3845" s="1" t="s">
        <v>7157</v>
      </c>
      <c r="E3845" s="1" t="s">
        <v>8417</v>
      </c>
      <c r="F3845" s="59" t="s">
        <v>173</v>
      </c>
      <c r="G3845" s="59" t="s">
        <v>63</v>
      </c>
      <c r="H3845" s="53" t="s">
        <v>747</v>
      </c>
      <c r="I3845" s="12"/>
    </row>
    <row r="3846" spans="2:19" x14ac:dyDescent="0.15">
      <c r="B3846" s="5" t="s">
        <v>408</v>
      </c>
      <c r="C3846" s="6" t="s">
        <v>61</v>
      </c>
      <c r="D3846" s="1" t="s">
        <v>7160</v>
      </c>
      <c r="E3846" s="481" t="s">
        <v>7171</v>
      </c>
      <c r="F3846" s="472" t="s">
        <v>173</v>
      </c>
      <c r="G3846" s="472" t="s">
        <v>63</v>
      </c>
      <c r="H3846" s="472" t="s">
        <v>5980</v>
      </c>
      <c r="I3846" s="9"/>
    </row>
    <row r="3847" spans="2:19" x14ac:dyDescent="0.15">
      <c r="B3847" s="5"/>
      <c r="C3847" s="6" t="s">
        <v>132</v>
      </c>
      <c r="D3847" s="1" t="s">
        <v>7162</v>
      </c>
      <c r="E3847" s="481"/>
      <c r="F3847" s="472"/>
      <c r="G3847" s="472"/>
      <c r="H3847" s="472"/>
      <c r="I3847" s="9"/>
    </row>
    <row r="3848" spans="2:19" x14ac:dyDescent="0.15">
      <c r="B3848" s="5"/>
      <c r="C3848" s="6" t="s">
        <v>133</v>
      </c>
      <c r="D3848" s="1" t="s">
        <v>7163</v>
      </c>
      <c r="E3848" s="481"/>
      <c r="F3848" s="472"/>
      <c r="G3848" s="472"/>
      <c r="H3848" s="472"/>
      <c r="I3848" s="9"/>
    </row>
    <row r="3849" spans="2:19" x14ac:dyDescent="0.15">
      <c r="B3849" s="5"/>
      <c r="C3849" s="6" t="s">
        <v>134</v>
      </c>
      <c r="D3849" s="1" t="s">
        <v>7164</v>
      </c>
      <c r="E3849" s="481"/>
      <c r="F3849" s="472"/>
      <c r="G3849" s="472"/>
      <c r="H3849" s="472"/>
      <c r="I3849" s="9"/>
    </row>
    <row r="3850" spans="2:19" x14ac:dyDescent="0.15">
      <c r="B3850" s="5"/>
      <c r="C3850" s="6" t="s">
        <v>135</v>
      </c>
      <c r="D3850" s="1" t="s">
        <v>7165</v>
      </c>
      <c r="E3850" s="481"/>
      <c r="F3850" s="472"/>
      <c r="G3850" s="472"/>
      <c r="H3850" s="472"/>
      <c r="I3850" s="9"/>
    </row>
    <row r="3851" spans="2:19" x14ac:dyDescent="0.15">
      <c r="B3851" s="5"/>
      <c r="C3851" s="6" t="s">
        <v>136</v>
      </c>
      <c r="D3851" s="1" t="s">
        <v>7166</v>
      </c>
      <c r="E3851" s="481"/>
      <c r="F3851" s="472"/>
      <c r="G3851" s="472"/>
      <c r="H3851" s="472"/>
      <c r="I3851" s="9"/>
    </row>
    <row r="3852" spans="2:19" x14ac:dyDescent="0.15">
      <c r="B3852" s="5"/>
      <c r="C3852" s="6" t="s">
        <v>137</v>
      </c>
      <c r="D3852" s="1" t="s">
        <v>7167</v>
      </c>
      <c r="E3852" s="481"/>
      <c r="F3852" s="472"/>
      <c r="G3852" s="472"/>
      <c r="H3852" s="472"/>
      <c r="I3852" s="9"/>
    </row>
    <row r="3853" spans="2:19" x14ac:dyDescent="0.15">
      <c r="B3853" s="5"/>
      <c r="C3853" s="6" t="s">
        <v>305</v>
      </c>
      <c r="D3853" s="1" t="s">
        <v>7168</v>
      </c>
      <c r="E3853" s="481"/>
      <c r="F3853" s="472"/>
      <c r="G3853" s="472"/>
      <c r="H3853" s="472"/>
      <c r="I3853" s="9"/>
    </row>
    <row r="3854" spans="2:19" ht="18.75" x14ac:dyDescent="0.15">
      <c r="B3854" s="5" t="s">
        <v>159</v>
      </c>
      <c r="C3854" s="6" t="s">
        <v>61</v>
      </c>
      <c r="D3854" s="1" t="s">
        <v>7169</v>
      </c>
      <c r="E3854" s="481"/>
      <c r="F3854" s="472"/>
      <c r="G3854" s="472"/>
      <c r="H3854" s="472"/>
      <c r="I3854" s="9"/>
      <c r="N3854" s="42"/>
      <c r="O3854" s="17"/>
      <c r="P3854" s="530"/>
      <c r="Q3854" s="530"/>
      <c r="R3854" s="529"/>
      <c r="S3854" s="529"/>
    </row>
    <row r="3855" spans="2:19" x14ac:dyDescent="0.15">
      <c r="B3855" s="5"/>
      <c r="C3855" s="6" t="s">
        <v>132</v>
      </c>
      <c r="D3855" s="1" t="s">
        <v>7170</v>
      </c>
      <c r="E3855" s="481"/>
      <c r="F3855" s="472"/>
      <c r="G3855" s="472"/>
      <c r="H3855" s="472"/>
      <c r="I3855" s="9"/>
    </row>
    <row r="3856" spans="2:19" ht="18.75" x14ac:dyDescent="0.15">
      <c r="B3856" s="6"/>
      <c r="C3856" s="6" t="s">
        <v>133</v>
      </c>
      <c r="D3856" s="1" t="s">
        <v>8345</v>
      </c>
      <c r="E3856" s="481"/>
      <c r="F3856" s="472"/>
      <c r="G3856" s="472"/>
      <c r="H3856" s="472"/>
      <c r="I3856" s="9"/>
      <c r="M3856" s="42"/>
      <c r="N3856" s="17"/>
      <c r="O3856" s="530"/>
      <c r="P3856" s="530"/>
      <c r="Q3856" s="529"/>
      <c r="R3856" s="529"/>
    </row>
    <row r="3857" spans="2:19" x14ac:dyDescent="0.15">
      <c r="B3857" s="6"/>
      <c r="C3857" s="6" t="s">
        <v>134</v>
      </c>
      <c r="D3857" s="1" t="s">
        <v>8346</v>
      </c>
      <c r="E3857" s="481"/>
      <c r="F3857" s="472"/>
      <c r="G3857" s="472"/>
      <c r="H3857" s="472"/>
      <c r="I3857" s="9"/>
    </row>
    <row r="3858" spans="2:19" x14ac:dyDescent="0.15">
      <c r="B3858" s="6"/>
      <c r="C3858" s="6" t="s">
        <v>135</v>
      </c>
      <c r="D3858" s="1" t="s">
        <v>8347</v>
      </c>
      <c r="E3858" s="481"/>
      <c r="F3858" s="472"/>
      <c r="G3858" s="472"/>
      <c r="H3858" s="472"/>
      <c r="I3858" s="9"/>
    </row>
    <row r="3859" spans="2:19" x14ac:dyDescent="0.15">
      <c r="B3859" s="6"/>
      <c r="C3859" s="6" t="s">
        <v>136</v>
      </c>
      <c r="D3859" s="1" t="s">
        <v>8348</v>
      </c>
      <c r="E3859" s="481"/>
      <c r="F3859" s="472"/>
      <c r="G3859" s="472"/>
      <c r="H3859" s="472"/>
      <c r="I3859" s="9"/>
    </row>
    <row r="3860" spans="2:19" x14ac:dyDescent="0.15">
      <c r="B3860" s="6"/>
      <c r="C3860" s="6" t="s">
        <v>137</v>
      </c>
      <c r="D3860" s="1" t="s">
        <v>8349</v>
      </c>
      <c r="E3860" s="481"/>
      <c r="F3860" s="472"/>
      <c r="G3860" s="472"/>
      <c r="H3860" s="472"/>
      <c r="I3860" s="9"/>
    </row>
    <row r="3862" spans="2:19" ht="18.75" x14ac:dyDescent="0.15">
      <c r="N3862" s="42"/>
      <c r="O3862" s="17"/>
      <c r="P3862" s="530"/>
      <c r="Q3862" s="530"/>
      <c r="R3862" s="529"/>
      <c r="S3862" s="529"/>
    </row>
    <row r="3864" spans="2:19" ht="18.75" x14ac:dyDescent="0.15">
      <c r="B3864" s="2" t="s">
        <v>6968</v>
      </c>
      <c r="M3864" s="42"/>
      <c r="N3864" s="17"/>
      <c r="O3864" s="530"/>
      <c r="P3864" s="530"/>
      <c r="Q3864" s="529"/>
      <c r="R3864" s="529"/>
    </row>
    <row r="3865" spans="2:19" x14ac:dyDescent="0.15">
      <c r="B3865" s="452" t="s">
        <v>674</v>
      </c>
      <c r="C3865" s="453"/>
      <c r="D3865" s="455" t="s">
        <v>7172</v>
      </c>
      <c r="E3865" s="456"/>
      <c r="F3865" s="456"/>
      <c r="G3865" s="456"/>
      <c r="H3865" s="456"/>
      <c r="I3865" s="457"/>
      <c r="J3865" s="40" t="s">
        <v>8369</v>
      </c>
    </row>
    <row r="3866" spans="2:19" ht="18.75" x14ac:dyDescent="0.15">
      <c r="B3866" s="452" t="s">
        <v>706</v>
      </c>
      <c r="C3866" s="453"/>
      <c r="D3866" s="454" t="s">
        <v>7239</v>
      </c>
      <c r="E3866" s="454"/>
      <c r="F3866" s="454"/>
      <c r="G3866" s="454"/>
      <c r="H3866" s="454"/>
      <c r="I3866" s="454"/>
      <c r="M3866" s="42"/>
      <c r="N3866" s="17"/>
      <c r="O3866" s="530"/>
      <c r="P3866" s="530"/>
      <c r="Q3866" s="529"/>
      <c r="R3866" s="529"/>
    </row>
    <row r="3867" spans="2:19" x14ac:dyDescent="0.15">
      <c r="B3867" s="452" t="s">
        <v>44</v>
      </c>
      <c r="C3867" s="453"/>
      <c r="D3867" s="455" t="s">
        <v>8332</v>
      </c>
      <c r="E3867" s="456"/>
      <c r="F3867" s="456"/>
      <c r="G3867" s="456"/>
      <c r="H3867" s="456"/>
      <c r="I3867" s="457"/>
    </row>
    <row r="3868" spans="2:19" x14ac:dyDescent="0.15">
      <c r="B3868" s="452" t="s">
        <v>705</v>
      </c>
      <c r="C3868" s="453"/>
      <c r="D3868" s="9" t="s">
        <v>308</v>
      </c>
      <c r="E3868" s="455"/>
      <c r="F3868" s="456"/>
      <c r="G3868" s="456"/>
      <c r="H3868" s="456"/>
      <c r="I3868" s="457"/>
    </row>
    <row r="3869" spans="2:19" x14ac:dyDescent="0.15">
      <c r="B3869" s="452" t="s">
        <v>673</v>
      </c>
      <c r="C3869" s="453"/>
      <c r="D3869" s="454" t="s">
        <v>2</v>
      </c>
      <c r="E3869" s="454"/>
      <c r="F3869" s="454"/>
      <c r="G3869" s="454"/>
      <c r="H3869" s="454"/>
      <c r="I3869" s="454"/>
    </row>
    <row r="3870" spans="2:19" x14ac:dyDescent="0.15">
      <c r="B3870" s="56" t="s">
        <v>58</v>
      </c>
      <c r="C3870" s="56" t="s">
        <v>59</v>
      </c>
      <c r="D3870" s="64" t="s">
        <v>674</v>
      </c>
      <c r="E3870" s="64" t="s">
        <v>706</v>
      </c>
      <c r="F3870" s="64" t="s">
        <v>707</v>
      </c>
      <c r="G3870" s="64" t="s">
        <v>708</v>
      </c>
      <c r="H3870" s="64" t="s">
        <v>709</v>
      </c>
      <c r="I3870" s="121" t="s">
        <v>749</v>
      </c>
    </row>
    <row r="3871" spans="2:19" ht="34.5" x14ac:dyDescent="0.15">
      <c r="B3871" s="5" t="s">
        <v>61</v>
      </c>
      <c r="C3871" s="56" t="s">
        <v>1642</v>
      </c>
      <c r="D3871" s="1" t="s">
        <v>7261</v>
      </c>
      <c r="E3871" s="1" t="s">
        <v>8417</v>
      </c>
      <c r="F3871" s="59" t="s">
        <v>62</v>
      </c>
      <c r="G3871" s="59" t="s">
        <v>63</v>
      </c>
      <c r="H3871" s="53" t="s">
        <v>747</v>
      </c>
      <c r="I3871" s="12"/>
      <c r="J3871" s="40" t="s">
        <v>8507</v>
      </c>
    </row>
    <row r="3872" spans="2:19" x14ac:dyDescent="0.15">
      <c r="B3872" s="5" t="s">
        <v>19</v>
      </c>
      <c r="C3872" s="56" t="s">
        <v>702</v>
      </c>
      <c r="D3872" s="1" t="s">
        <v>7175</v>
      </c>
      <c r="E3872" s="1" t="s">
        <v>7180</v>
      </c>
      <c r="F3872" s="59" t="s">
        <v>62</v>
      </c>
      <c r="G3872" s="59" t="s">
        <v>63</v>
      </c>
      <c r="H3872" s="53" t="s">
        <v>747</v>
      </c>
      <c r="I3872" s="1" t="s">
        <v>7176</v>
      </c>
    </row>
    <row r="3873" spans="2:20" ht="34.5" x14ac:dyDescent="0.15">
      <c r="B3873" s="5" t="s">
        <v>8336</v>
      </c>
      <c r="C3873" s="56"/>
      <c r="D3873" s="1" t="s">
        <v>7173</v>
      </c>
      <c r="E3873" s="1" t="s">
        <v>9052</v>
      </c>
      <c r="F3873" s="59" t="s">
        <v>62</v>
      </c>
      <c r="G3873" s="59" t="s">
        <v>63</v>
      </c>
      <c r="H3873" s="53" t="s">
        <v>747</v>
      </c>
      <c r="I3873" s="12" t="s">
        <v>7178</v>
      </c>
      <c r="J3873" s="40" t="s">
        <v>9051</v>
      </c>
    </row>
    <row r="3875" spans="2:20" x14ac:dyDescent="0.15">
      <c r="B3875" s="2" t="s">
        <v>6968</v>
      </c>
    </row>
    <row r="3876" spans="2:20" x14ac:dyDescent="0.15">
      <c r="B3876" s="452" t="s">
        <v>674</v>
      </c>
      <c r="C3876" s="453"/>
      <c r="D3876" s="455" t="s">
        <v>7179</v>
      </c>
      <c r="E3876" s="456"/>
      <c r="F3876" s="456"/>
      <c r="G3876" s="456"/>
      <c r="H3876" s="456"/>
      <c r="I3876" s="457"/>
    </row>
    <row r="3877" spans="2:20" x14ac:dyDescent="0.15">
      <c r="B3877" s="452" t="s">
        <v>706</v>
      </c>
      <c r="C3877" s="453"/>
      <c r="D3877" s="454" t="s">
        <v>7240</v>
      </c>
      <c r="E3877" s="454"/>
      <c r="F3877" s="454"/>
      <c r="G3877" s="454"/>
      <c r="H3877" s="454"/>
      <c r="I3877" s="454"/>
    </row>
    <row r="3878" spans="2:20" x14ac:dyDescent="0.15">
      <c r="B3878" s="452" t="s">
        <v>44</v>
      </c>
      <c r="C3878" s="453"/>
      <c r="D3878" s="455" t="s">
        <v>7151</v>
      </c>
      <c r="E3878" s="456"/>
      <c r="F3878" s="456"/>
      <c r="G3878" s="456"/>
      <c r="H3878" s="456"/>
      <c r="I3878" s="457"/>
    </row>
    <row r="3879" spans="2:20" x14ac:dyDescent="0.15">
      <c r="B3879" s="452" t="s">
        <v>705</v>
      </c>
      <c r="C3879" s="453"/>
      <c r="D3879" s="9" t="s">
        <v>308</v>
      </c>
      <c r="E3879" s="455"/>
      <c r="F3879" s="456"/>
      <c r="G3879" s="456"/>
      <c r="H3879" s="456"/>
      <c r="I3879" s="457"/>
    </row>
    <row r="3880" spans="2:20" x14ac:dyDescent="0.15">
      <c r="B3880" s="452" t="s">
        <v>673</v>
      </c>
      <c r="C3880" s="453"/>
      <c r="D3880" s="454" t="s">
        <v>5</v>
      </c>
      <c r="E3880" s="454"/>
      <c r="F3880" s="454"/>
      <c r="G3880" s="454"/>
      <c r="H3880" s="454"/>
      <c r="I3880" s="454"/>
    </row>
    <row r="3881" spans="2:20" ht="18.75" x14ac:dyDescent="0.15">
      <c r="B3881" s="56" t="s">
        <v>58</v>
      </c>
      <c r="C3881" s="56" t="s">
        <v>59</v>
      </c>
      <c r="D3881" s="64" t="s">
        <v>674</v>
      </c>
      <c r="E3881" s="64" t="s">
        <v>706</v>
      </c>
      <c r="F3881" s="64" t="s">
        <v>707</v>
      </c>
      <c r="G3881" s="64" t="s">
        <v>708</v>
      </c>
      <c r="H3881" s="64" t="s">
        <v>709</v>
      </c>
      <c r="I3881" s="121" t="s">
        <v>749</v>
      </c>
      <c r="O3881" s="42"/>
      <c r="P3881" s="17"/>
      <c r="Q3881" s="530"/>
      <c r="R3881" s="530"/>
      <c r="S3881" s="529"/>
      <c r="T3881" s="529"/>
    </row>
    <row r="3882" spans="2:20" ht="51.75" x14ac:dyDescent="0.15">
      <c r="B3882" s="5" t="s">
        <v>61</v>
      </c>
      <c r="C3882" s="56" t="s">
        <v>1642</v>
      </c>
      <c r="D3882" s="1" t="s">
        <v>7263</v>
      </c>
      <c r="E3882" s="1" t="s">
        <v>8452</v>
      </c>
      <c r="F3882" s="59" t="s">
        <v>62</v>
      </c>
      <c r="G3882" s="59" t="s">
        <v>412</v>
      </c>
      <c r="H3882" s="53" t="s">
        <v>747</v>
      </c>
      <c r="I3882" s="12"/>
    </row>
    <row r="3883" spans="2:20" x14ac:dyDescent="0.15">
      <c r="B3883" s="5" t="s">
        <v>7181</v>
      </c>
      <c r="C3883" s="56"/>
      <c r="D3883" s="1" t="s">
        <v>7182</v>
      </c>
      <c r="E3883" s="1" t="s">
        <v>7183</v>
      </c>
      <c r="F3883" s="59" t="s">
        <v>414</v>
      </c>
      <c r="G3883" s="59" t="s">
        <v>412</v>
      </c>
      <c r="H3883" s="53" t="s">
        <v>747</v>
      </c>
      <c r="I3883" s="12"/>
    </row>
    <row r="3889" spans="2:10" x14ac:dyDescent="0.15">
      <c r="B3889" s="2" t="s">
        <v>9077</v>
      </c>
    </row>
    <row r="3890" spans="2:10" x14ac:dyDescent="0.15">
      <c r="B3890" s="452" t="s">
        <v>674</v>
      </c>
      <c r="C3890" s="453"/>
      <c r="D3890" s="455" t="s">
        <v>7185</v>
      </c>
      <c r="E3890" s="456"/>
      <c r="F3890" s="456"/>
      <c r="G3890" s="456"/>
      <c r="H3890" s="456"/>
      <c r="I3890" s="457"/>
    </row>
    <row r="3891" spans="2:10" x14ac:dyDescent="0.15">
      <c r="B3891" s="452" t="s">
        <v>706</v>
      </c>
      <c r="C3891" s="453"/>
      <c r="D3891" s="454" t="s">
        <v>7186</v>
      </c>
      <c r="E3891" s="454"/>
      <c r="F3891" s="454"/>
      <c r="G3891" s="454"/>
      <c r="H3891" s="454"/>
      <c r="I3891" s="454"/>
    </row>
    <row r="3892" spans="2:10" x14ac:dyDescent="0.15">
      <c r="B3892" s="452" t="s">
        <v>44</v>
      </c>
      <c r="C3892" s="453"/>
      <c r="D3892" s="455" t="s">
        <v>8334</v>
      </c>
      <c r="E3892" s="456"/>
      <c r="F3892" s="456"/>
      <c r="G3892" s="456"/>
      <c r="H3892" s="456"/>
      <c r="I3892" s="457"/>
    </row>
    <row r="3893" spans="2:10" x14ac:dyDescent="0.15">
      <c r="B3893" s="452" t="s">
        <v>705</v>
      </c>
      <c r="C3893" s="453"/>
      <c r="D3893" s="9" t="s">
        <v>308</v>
      </c>
      <c r="E3893" s="455"/>
      <c r="F3893" s="456"/>
      <c r="G3893" s="456"/>
      <c r="H3893" s="456"/>
      <c r="I3893" s="457"/>
    </row>
    <row r="3894" spans="2:10" x14ac:dyDescent="0.15">
      <c r="B3894" s="452" t="s">
        <v>673</v>
      </c>
      <c r="C3894" s="453"/>
      <c r="D3894" s="454" t="s">
        <v>7139</v>
      </c>
      <c r="E3894" s="454"/>
      <c r="F3894" s="454"/>
      <c r="G3894" s="454"/>
      <c r="H3894" s="454"/>
      <c r="I3894" s="454"/>
    </row>
    <row r="3895" spans="2:10" x14ac:dyDescent="0.15">
      <c r="B3895" s="56" t="s">
        <v>58</v>
      </c>
      <c r="C3895" s="56" t="s">
        <v>59</v>
      </c>
      <c r="D3895" s="64" t="s">
        <v>674</v>
      </c>
      <c r="E3895" s="64" t="s">
        <v>706</v>
      </c>
      <c r="F3895" s="64" t="s">
        <v>707</v>
      </c>
      <c r="G3895" s="64" t="s">
        <v>708</v>
      </c>
      <c r="H3895" s="64" t="s">
        <v>709</v>
      </c>
      <c r="I3895" s="121" t="s">
        <v>749</v>
      </c>
    </row>
    <row r="3896" spans="2:10" x14ac:dyDescent="0.15">
      <c r="B3896" s="5" t="s">
        <v>61</v>
      </c>
      <c r="C3896" s="56" t="s">
        <v>45</v>
      </c>
      <c r="D3896" s="1" t="s">
        <v>7232</v>
      </c>
      <c r="E3896" s="1" t="s">
        <v>7241</v>
      </c>
      <c r="F3896" s="59" t="s">
        <v>62</v>
      </c>
      <c r="G3896" s="59" t="s">
        <v>63</v>
      </c>
      <c r="H3896" s="53" t="s">
        <v>747</v>
      </c>
      <c r="I3896" s="12"/>
    </row>
    <row r="3897" spans="2:10" x14ac:dyDescent="0.15">
      <c r="B3897" s="5"/>
      <c r="C3897" s="56" t="s">
        <v>95</v>
      </c>
      <c r="D3897" s="1" t="s">
        <v>7233</v>
      </c>
      <c r="E3897" s="1" t="s">
        <v>7234</v>
      </c>
      <c r="F3897" s="59" t="s">
        <v>173</v>
      </c>
      <c r="G3897" s="59" t="s">
        <v>63</v>
      </c>
      <c r="H3897" s="53" t="s">
        <v>747</v>
      </c>
      <c r="I3897" s="12"/>
    </row>
    <row r="3898" spans="2:10" x14ac:dyDescent="0.15">
      <c r="B3898" s="5"/>
      <c r="C3898" s="56" t="s">
        <v>46</v>
      </c>
      <c r="D3898" s="1" t="s">
        <v>7235</v>
      </c>
      <c r="E3898" s="1" t="s">
        <v>7236</v>
      </c>
      <c r="F3898" s="59" t="s">
        <v>173</v>
      </c>
      <c r="G3898" s="59" t="s">
        <v>63</v>
      </c>
      <c r="H3898" s="53" t="s">
        <v>747</v>
      </c>
      <c r="I3898" s="12"/>
    </row>
    <row r="3899" spans="2:10" ht="120.75" x14ac:dyDescent="0.15">
      <c r="B3899" s="5" t="s">
        <v>3433</v>
      </c>
      <c r="C3899" s="56" t="s">
        <v>702</v>
      </c>
      <c r="D3899" s="1" t="s">
        <v>7237</v>
      </c>
      <c r="E3899" s="1" t="s">
        <v>9078</v>
      </c>
      <c r="F3899" s="59" t="s">
        <v>173</v>
      </c>
      <c r="G3899" s="59" t="s">
        <v>63</v>
      </c>
      <c r="H3899" s="53" t="s">
        <v>747</v>
      </c>
      <c r="I3899" s="12"/>
      <c r="J3899" s="40" t="s">
        <v>8507</v>
      </c>
    </row>
    <row r="3900" spans="2:10" ht="34.5" x14ac:dyDescent="0.15">
      <c r="B3900" s="5"/>
      <c r="C3900" s="56" t="s">
        <v>3245</v>
      </c>
      <c r="D3900" s="1" t="s">
        <v>8208</v>
      </c>
      <c r="E3900" s="227" t="s">
        <v>8209</v>
      </c>
      <c r="F3900" s="121"/>
      <c r="G3900" s="121"/>
      <c r="H3900" s="228"/>
      <c r="I3900" s="12"/>
    </row>
    <row r="3901" spans="2:10" x14ac:dyDescent="0.15">
      <c r="B3901" s="5"/>
      <c r="C3901" s="56" t="s">
        <v>3247</v>
      </c>
      <c r="D3901" s="1" t="s">
        <v>8206</v>
      </c>
      <c r="E3901" s="227" t="s">
        <v>8207</v>
      </c>
      <c r="F3901" s="121"/>
      <c r="G3901" s="121"/>
      <c r="H3901" s="228"/>
      <c r="I3901" s="12"/>
    </row>
    <row r="3902" spans="2:10" ht="34.5" x14ac:dyDescent="0.15">
      <c r="B3902" s="5" t="s">
        <v>69</v>
      </c>
      <c r="C3902" s="56" t="s">
        <v>1642</v>
      </c>
      <c r="D3902" s="1" t="s">
        <v>7231</v>
      </c>
      <c r="E3902" s="1" t="s">
        <v>8418</v>
      </c>
      <c r="F3902" s="59" t="s">
        <v>62</v>
      </c>
      <c r="G3902" s="59" t="s">
        <v>63</v>
      </c>
      <c r="H3902" s="53" t="s">
        <v>747</v>
      </c>
      <c r="I3902" s="12"/>
    </row>
    <row r="3903" spans="2:10" x14ac:dyDescent="0.15">
      <c r="B3903" s="5" t="s">
        <v>161</v>
      </c>
      <c r="C3903" s="6" t="s">
        <v>45</v>
      </c>
      <c r="D3903" s="1" t="s">
        <v>7188</v>
      </c>
      <c r="E3903" s="482" t="s">
        <v>8419</v>
      </c>
      <c r="F3903" s="531" t="s">
        <v>173</v>
      </c>
      <c r="G3903" s="531" t="s">
        <v>63</v>
      </c>
      <c r="H3903" s="531" t="s">
        <v>5980</v>
      </c>
      <c r="I3903" s="9"/>
    </row>
    <row r="3904" spans="2:10" x14ac:dyDescent="0.15">
      <c r="B3904" s="5"/>
      <c r="C3904" s="6" t="s">
        <v>95</v>
      </c>
      <c r="D3904" s="1" t="s">
        <v>7189</v>
      </c>
      <c r="E3904" s="483"/>
      <c r="F3904" s="520"/>
      <c r="G3904" s="520"/>
      <c r="H3904" s="520"/>
      <c r="I3904" s="9"/>
    </row>
    <row r="3905" spans="2:17" x14ac:dyDescent="0.15">
      <c r="B3905" s="5"/>
      <c r="C3905" s="6" t="s">
        <v>46</v>
      </c>
      <c r="D3905" s="1" t="s">
        <v>7190</v>
      </c>
      <c r="E3905" s="483"/>
      <c r="F3905" s="520"/>
      <c r="G3905" s="520"/>
      <c r="H3905" s="520"/>
      <c r="I3905" s="9"/>
    </row>
    <row r="3906" spans="2:17" x14ac:dyDescent="0.15">
      <c r="B3906" s="5"/>
      <c r="C3906" s="6" t="s">
        <v>47</v>
      </c>
      <c r="D3906" s="1" t="s">
        <v>7191</v>
      </c>
      <c r="E3906" s="483"/>
      <c r="F3906" s="520"/>
      <c r="G3906" s="520"/>
      <c r="H3906" s="520"/>
      <c r="I3906" s="9"/>
    </row>
    <row r="3907" spans="2:17" x14ac:dyDescent="0.15">
      <c r="B3907" s="5" t="s">
        <v>407</v>
      </c>
      <c r="C3907" s="6" t="s">
        <v>45</v>
      </c>
      <c r="D3907" s="1" t="s">
        <v>7192</v>
      </c>
      <c r="E3907" s="483"/>
      <c r="F3907" s="520"/>
      <c r="G3907" s="520"/>
      <c r="H3907" s="520"/>
      <c r="I3907" s="9"/>
    </row>
    <row r="3908" spans="2:17" x14ac:dyDescent="0.15">
      <c r="B3908" s="5"/>
      <c r="C3908" s="6" t="s">
        <v>95</v>
      </c>
      <c r="D3908" s="1" t="s">
        <v>7193</v>
      </c>
      <c r="E3908" s="483"/>
      <c r="F3908" s="520"/>
      <c r="G3908" s="520"/>
      <c r="H3908" s="520"/>
      <c r="I3908" s="9"/>
    </row>
    <row r="3909" spans="2:17" x14ac:dyDescent="0.15">
      <c r="B3909" s="5"/>
      <c r="C3909" s="6" t="s">
        <v>46</v>
      </c>
      <c r="D3909" s="1" t="s">
        <v>7194</v>
      </c>
      <c r="E3909" s="483"/>
      <c r="F3909" s="520"/>
      <c r="G3909" s="520"/>
      <c r="H3909" s="520"/>
      <c r="I3909" s="9"/>
    </row>
    <row r="3910" spans="2:17" x14ac:dyDescent="0.15">
      <c r="B3910" s="5"/>
      <c r="C3910" s="6" t="s">
        <v>47</v>
      </c>
      <c r="D3910" s="1" t="s">
        <v>7195</v>
      </c>
      <c r="E3910" s="483"/>
      <c r="F3910" s="520"/>
      <c r="G3910" s="520"/>
      <c r="H3910" s="520"/>
      <c r="I3910" s="9"/>
    </row>
    <row r="3911" spans="2:17" x14ac:dyDescent="0.15">
      <c r="B3911" s="5" t="s">
        <v>408</v>
      </c>
      <c r="C3911" s="6" t="s">
        <v>45</v>
      </c>
      <c r="D3911" s="1" t="s">
        <v>7196</v>
      </c>
      <c r="E3911" s="483"/>
      <c r="F3911" s="520"/>
      <c r="G3911" s="520"/>
      <c r="H3911" s="520"/>
      <c r="I3911" s="9"/>
    </row>
    <row r="3912" spans="2:17" x14ac:dyDescent="0.15">
      <c r="B3912" s="5"/>
      <c r="C3912" s="6" t="s">
        <v>95</v>
      </c>
      <c r="D3912" s="1" t="s">
        <v>7197</v>
      </c>
      <c r="E3912" s="483"/>
      <c r="F3912" s="520"/>
      <c r="G3912" s="520"/>
      <c r="H3912" s="520"/>
      <c r="I3912" s="9"/>
    </row>
    <row r="3913" spans="2:17" x14ac:dyDescent="0.15">
      <c r="B3913" s="254"/>
      <c r="C3913" s="6" t="s">
        <v>46</v>
      </c>
      <c r="D3913" s="1" t="s">
        <v>8350</v>
      </c>
      <c r="E3913" s="483"/>
      <c r="F3913" s="520"/>
      <c r="G3913" s="520"/>
      <c r="H3913" s="520"/>
      <c r="I3913" s="24"/>
    </row>
    <row r="3914" spans="2:17" x14ac:dyDescent="0.15">
      <c r="B3914" s="254"/>
      <c r="C3914" s="6" t="s">
        <v>47</v>
      </c>
      <c r="D3914" s="1" t="s">
        <v>8351</v>
      </c>
      <c r="E3914" s="483"/>
      <c r="F3914" s="520"/>
      <c r="G3914" s="520"/>
      <c r="H3914" s="520"/>
      <c r="I3914" s="24"/>
    </row>
    <row r="3915" spans="2:17" ht="18.75" x14ac:dyDescent="0.15">
      <c r="B3915" s="255">
        <v>6</v>
      </c>
      <c r="C3915" s="6" t="s">
        <v>45</v>
      </c>
      <c r="D3915" s="1" t="s">
        <v>8352</v>
      </c>
      <c r="E3915" s="483"/>
      <c r="F3915" s="520"/>
      <c r="G3915" s="520"/>
      <c r="H3915" s="520"/>
      <c r="I3915" s="24"/>
      <c r="L3915" s="42"/>
      <c r="M3915" s="17"/>
      <c r="N3915" s="530"/>
      <c r="O3915" s="530"/>
      <c r="P3915" s="529"/>
      <c r="Q3915" s="529"/>
    </row>
    <row r="3916" spans="2:17" x14ac:dyDescent="0.15">
      <c r="B3916" s="254"/>
      <c r="C3916" s="6" t="s">
        <v>95</v>
      </c>
      <c r="D3916" s="1" t="s">
        <v>8353</v>
      </c>
      <c r="E3916" s="483"/>
      <c r="F3916" s="520"/>
      <c r="G3916" s="520"/>
      <c r="H3916" s="520"/>
      <c r="I3916" s="24"/>
    </row>
    <row r="3917" spans="2:17" x14ac:dyDescent="0.15">
      <c r="B3917" s="254"/>
      <c r="C3917" s="6" t="s">
        <v>46</v>
      </c>
      <c r="D3917" s="1" t="s">
        <v>8354</v>
      </c>
      <c r="E3917" s="484"/>
      <c r="F3917" s="521"/>
      <c r="G3917" s="521"/>
      <c r="H3917" s="521"/>
      <c r="I3917" s="24"/>
    </row>
    <row r="3920" spans="2:17" x14ac:dyDescent="0.15">
      <c r="B3920" s="2" t="s">
        <v>9804</v>
      </c>
    </row>
    <row r="3921" spans="2:10" x14ac:dyDescent="0.15">
      <c r="B3921" s="452" t="s">
        <v>674</v>
      </c>
      <c r="C3921" s="453"/>
      <c r="D3921" s="455" t="s">
        <v>9796</v>
      </c>
      <c r="E3921" s="456"/>
      <c r="F3921" s="456"/>
      <c r="G3921" s="456"/>
      <c r="H3921" s="456"/>
      <c r="I3921" s="457"/>
    </row>
    <row r="3922" spans="2:10" x14ac:dyDescent="0.15">
      <c r="B3922" s="452" t="s">
        <v>706</v>
      </c>
      <c r="C3922" s="453"/>
      <c r="D3922" s="454" t="s">
        <v>9799</v>
      </c>
      <c r="E3922" s="454"/>
      <c r="F3922" s="454"/>
      <c r="G3922" s="454"/>
      <c r="H3922" s="454"/>
      <c r="I3922" s="454"/>
    </row>
    <row r="3923" spans="2:10" x14ac:dyDescent="0.15">
      <c r="B3923" s="452" t="s">
        <v>44</v>
      </c>
      <c r="C3923" s="453"/>
      <c r="D3923" s="455" t="s">
        <v>9793</v>
      </c>
      <c r="E3923" s="456"/>
      <c r="F3923" s="456"/>
      <c r="G3923" s="456"/>
      <c r="H3923" s="456"/>
      <c r="I3923" s="457"/>
    </row>
    <row r="3924" spans="2:10" x14ac:dyDescent="0.15">
      <c r="B3924" s="452" t="s">
        <v>705</v>
      </c>
      <c r="C3924" s="453"/>
      <c r="D3924" s="9" t="s">
        <v>8788</v>
      </c>
      <c r="E3924" s="455"/>
      <c r="F3924" s="456"/>
      <c r="G3924" s="456"/>
      <c r="H3924" s="456"/>
      <c r="I3924" s="457"/>
    </row>
    <row r="3925" spans="2:10" x14ac:dyDescent="0.15">
      <c r="B3925" s="452" t="s">
        <v>673</v>
      </c>
      <c r="C3925" s="453"/>
      <c r="D3925" s="454" t="s">
        <v>2</v>
      </c>
      <c r="E3925" s="454"/>
      <c r="F3925" s="454"/>
      <c r="G3925" s="454"/>
      <c r="H3925" s="454"/>
      <c r="I3925" s="454"/>
    </row>
    <row r="3926" spans="2:10" x14ac:dyDescent="0.15">
      <c r="B3926" s="56" t="s">
        <v>58</v>
      </c>
      <c r="C3926" s="56" t="s">
        <v>59</v>
      </c>
      <c r="D3926" s="64" t="s">
        <v>674</v>
      </c>
      <c r="E3926" s="64" t="s">
        <v>706</v>
      </c>
      <c r="F3926" s="64" t="s">
        <v>707</v>
      </c>
      <c r="G3926" s="64" t="s">
        <v>708</v>
      </c>
      <c r="H3926" s="64" t="s">
        <v>709</v>
      </c>
      <c r="I3926" s="121" t="s">
        <v>749</v>
      </c>
    </row>
    <row r="3927" spans="2:10" x14ac:dyDescent="0.15">
      <c r="B3927" s="5" t="s">
        <v>8598</v>
      </c>
      <c r="C3927" s="56"/>
      <c r="D3927" s="1" t="s">
        <v>9798</v>
      </c>
      <c r="E3927" s="1" t="s">
        <v>9797</v>
      </c>
      <c r="F3927" s="59"/>
      <c r="G3927" s="59"/>
      <c r="H3927" s="53"/>
      <c r="I3927" s="12"/>
      <c r="J3927" s="40" t="s">
        <v>9881</v>
      </c>
    </row>
    <row r="3928" spans="2:10" x14ac:dyDescent="0.15">
      <c r="B3928" s="5" t="s">
        <v>6202</v>
      </c>
      <c r="C3928" s="56" t="s">
        <v>1642</v>
      </c>
      <c r="D3928" s="1" t="s">
        <v>9800</v>
      </c>
      <c r="E3928" s="1" t="s">
        <v>9801</v>
      </c>
      <c r="F3928" s="59" t="s">
        <v>62</v>
      </c>
      <c r="G3928" s="59" t="s">
        <v>63</v>
      </c>
      <c r="H3928" s="53" t="s">
        <v>747</v>
      </c>
      <c r="I3928" s="12"/>
      <c r="J3928" s="40" t="s">
        <v>9881</v>
      </c>
    </row>
    <row r="3929" spans="2:10" x14ac:dyDescent="0.15">
      <c r="B3929" s="7"/>
      <c r="C3929" s="95"/>
      <c r="D3929" s="8"/>
      <c r="E3929" s="8"/>
      <c r="F3929" s="4"/>
      <c r="G3929" s="4"/>
      <c r="H3929" s="4"/>
      <c r="I3929" s="34"/>
    </row>
    <row r="3930" spans="2:10" x14ac:dyDescent="0.15">
      <c r="B3930" s="328"/>
      <c r="D3930" s="8"/>
      <c r="E3930" s="35"/>
      <c r="F3930" s="4"/>
      <c r="G3930" s="4"/>
      <c r="H3930" s="4"/>
      <c r="I3930"/>
    </row>
    <row r="3931" spans="2:10" x14ac:dyDescent="0.15">
      <c r="B3931" s="47" t="s">
        <v>8372</v>
      </c>
      <c r="D3931" s="8"/>
      <c r="E3931" s="8"/>
      <c r="F3931" s="4"/>
      <c r="G3931" s="4"/>
      <c r="H3931" s="4"/>
    </row>
    <row r="3932" spans="2:10" x14ac:dyDescent="0.15">
      <c r="B3932" s="452" t="s">
        <v>674</v>
      </c>
      <c r="C3932" s="453"/>
      <c r="D3932" s="455" t="s">
        <v>7215</v>
      </c>
      <c r="E3932" s="456"/>
      <c r="F3932" s="456"/>
      <c r="G3932" s="456"/>
      <c r="H3932" s="456"/>
      <c r="I3932" s="457"/>
    </row>
    <row r="3933" spans="2:10" x14ac:dyDescent="0.15">
      <c r="B3933" s="452" t="s">
        <v>706</v>
      </c>
      <c r="C3933" s="453"/>
      <c r="D3933" s="454" t="s">
        <v>7214</v>
      </c>
      <c r="E3933" s="454"/>
      <c r="F3933" s="454"/>
      <c r="G3933" s="454"/>
      <c r="H3933" s="454"/>
      <c r="I3933" s="454"/>
    </row>
    <row r="3934" spans="2:10" x14ac:dyDescent="0.15">
      <c r="B3934" s="452" t="s">
        <v>44</v>
      </c>
      <c r="C3934" s="453"/>
      <c r="D3934" s="455" t="s">
        <v>8337</v>
      </c>
      <c r="E3934" s="456"/>
      <c r="F3934" s="456"/>
      <c r="G3934" s="456"/>
      <c r="H3934" s="456"/>
      <c r="I3934" s="457"/>
    </row>
    <row r="3935" spans="2:10" x14ac:dyDescent="0.15">
      <c r="B3935" s="452" t="s">
        <v>705</v>
      </c>
      <c r="C3935" s="453"/>
      <c r="D3935" s="9" t="s">
        <v>441</v>
      </c>
      <c r="E3935" s="455"/>
      <c r="F3935" s="456"/>
      <c r="G3935" s="456"/>
      <c r="H3935" s="456"/>
      <c r="I3935" s="457"/>
    </row>
    <row r="3936" spans="2:10" x14ac:dyDescent="0.15">
      <c r="B3936" s="452" t="s">
        <v>673</v>
      </c>
      <c r="C3936" s="453"/>
      <c r="D3936" s="454" t="s">
        <v>7139</v>
      </c>
      <c r="E3936" s="454"/>
      <c r="F3936" s="454"/>
      <c r="G3936" s="454"/>
      <c r="H3936" s="454"/>
      <c r="I3936" s="454"/>
    </row>
    <row r="3937" spans="2:10" x14ac:dyDescent="0.15">
      <c r="B3937" s="56" t="s">
        <v>58</v>
      </c>
      <c r="C3937" s="56" t="s">
        <v>59</v>
      </c>
      <c r="D3937" s="64" t="s">
        <v>674</v>
      </c>
      <c r="E3937" s="64" t="s">
        <v>706</v>
      </c>
      <c r="F3937" s="64" t="s">
        <v>707</v>
      </c>
      <c r="G3937" s="64" t="s">
        <v>708</v>
      </c>
      <c r="H3937" s="64" t="s">
        <v>709</v>
      </c>
      <c r="I3937" s="121" t="s">
        <v>749</v>
      </c>
    </row>
    <row r="3938" spans="2:10" ht="34.5" x14ac:dyDescent="0.15">
      <c r="B3938" s="5" t="s">
        <v>61</v>
      </c>
      <c r="C3938" s="56" t="s">
        <v>1642</v>
      </c>
      <c r="D3938" s="1" t="s">
        <v>7198</v>
      </c>
      <c r="E3938" s="1" t="s">
        <v>8452</v>
      </c>
      <c r="F3938" s="59" t="s">
        <v>62</v>
      </c>
      <c r="G3938" s="59" t="s">
        <v>63</v>
      </c>
      <c r="H3938" s="53" t="s">
        <v>747</v>
      </c>
      <c r="I3938" s="12"/>
    </row>
    <row r="3939" spans="2:10" x14ac:dyDescent="0.15">
      <c r="B3939" s="5" t="s">
        <v>19</v>
      </c>
      <c r="C3939" s="56" t="s">
        <v>702</v>
      </c>
      <c r="D3939" s="1" t="s">
        <v>7200</v>
      </c>
      <c r="E3939" s="1" t="s">
        <v>7634</v>
      </c>
      <c r="F3939" s="59" t="s">
        <v>62</v>
      </c>
      <c r="G3939" s="59" t="s">
        <v>63</v>
      </c>
      <c r="H3939" s="53" t="s">
        <v>747</v>
      </c>
      <c r="I3939" s="12" t="s">
        <v>7313</v>
      </c>
    </row>
    <row r="3940" spans="2:10" x14ac:dyDescent="0.15">
      <c r="B3940" s="5" t="s">
        <v>19</v>
      </c>
      <c r="C3940" s="132" t="s">
        <v>407</v>
      </c>
      <c r="D3940" s="1" t="s">
        <v>7213</v>
      </c>
      <c r="E3940" s="1" t="s">
        <v>7199</v>
      </c>
      <c r="F3940" s="121" t="s">
        <v>62</v>
      </c>
      <c r="G3940" s="121" t="s">
        <v>63</v>
      </c>
      <c r="H3940" s="121" t="s">
        <v>5980</v>
      </c>
      <c r="I3940" s="9"/>
    </row>
    <row r="3941" spans="2:10" x14ac:dyDescent="0.15">
      <c r="B3941" s="5" t="s">
        <v>19</v>
      </c>
      <c r="C3941" s="132" t="s">
        <v>408</v>
      </c>
      <c r="D3941" s="1" t="s">
        <v>7201</v>
      </c>
      <c r="E3941" s="1" t="s">
        <v>7199</v>
      </c>
      <c r="F3941" s="121" t="s">
        <v>173</v>
      </c>
      <c r="G3941" s="121" t="s">
        <v>63</v>
      </c>
      <c r="H3941" s="121" t="s">
        <v>5980</v>
      </c>
      <c r="I3941" s="9"/>
    </row>
    <row r="3942" spans="2:10" x14ac:dyDescent="0.15">
      <c r="B3942" s="5" t="s">
        <v>19</v>
      </c>
      <c r="C3942" s="132" t="s">
        <v>159</v>
      </c>
      <c r="D3942" s="1" t="s">
        <v>7202</v>
      </c>
      <c r="E3942" s="1" t="s">
        <v>7199</v>
      </c>
      <c r="F3942" s="59" t="s">
        <v>173</v>
      </c>
      <c r="G3942" s="59" t="s">
        <v>63</v>
      </c>
      <c r="H3942" s="53" t="s">
        <v>747</v>
      </c>
      <c r="I3942" s="9"/>
    </row>
    <row r="3943" spans="2:10" x14ac:dyDescent="0.15">
      <c r="B3943" s="5" t="s">
        <v>19</v>
      </c>
      <c r="C3943" s="132" t="s">
        <v>410</v>
      </c>
      <c r="D3943" s="1" t="s">
        <v>8508</v>
      </c>
      <c r="E3943" s="1" t="s">
        <v>7199</v>
      </c>
      <c r="F3943" s="59" t="s">
        <v>173</v>
      </c>
      <c r="G3943" s="59" t="s">
        <v>63</v>
      </c>
      <c r="H3943" s="53" t="s">
        <v>747</v>
      </c>
      <c r="I3943" s="174"/>
      <c r="J3943" s="40" t="s">
        <v>8507</v>
      </c>
    </row>
    <row r="3944" spans="2:10" ht="103.5" x14ac:dyDescent="0.15">
      <c r="B3944" s="5" t="s">
        <v>69</v>
      </c>
      <c r="C3944" s="229" t="s">
        <v>702</v>
      </c>
      <c r="D3944" s="227" t="s">
        <v>7158</v>
      </c>
      <c r="E3944" s="253" t="s">
        <v>8506</v>
      </c>
      <c r="F3944" s="59" t="s">
        <v>173</v>
      </c>
      <c r="G3944" s="59" t="s">
        <v>63</v>
      </c>
      <c r="H3944" s="53" t="s">
        <v>747</v>
      </c>
      <c r="I3944" s="174"/>
      <c r="J3944" s="40" t="s">
        <v>8507</v>
      </c>
    </row>
    <row r="3945" spans="2:10" x14ac:dyDescent="0.15">
      <c r="B3945" s="5" t="s">
        <v>161</v>
      </c>
      <c r="C3945" s="6" t="s">
        <v>61</v>
      </c>
      <c r="D3945" s="1" t="s">
        <v>7203</v>
      </c>
      <c r="E3945" s="1" t="s">
        <v>7199</v>
      </c>
      <c r="F3945" s="121" t="s">
        <v>173</v>
      </c>
      <c r="G3945" s="121" t="s">
        <v>63</v>
      </c>
      <c r="H3945" s="121" t="s">
        <v>5980</v>
      </c>
      <c r="I3945" s="481" t="s">
        <v>7678</v>
      </c>
    </row>
    <row r="3946" spans="2:10" x14ac:dyDescent="0.15">
      <c r="B3946" s="5"/>
      <c r="C3946" s="6" t="s">
        <v>132</v>
      </c>
      <c r="D3946" s="1" t="s">
        <v>7204</v>
      </c>
      <c r="E3946" s="1" t="s">
        <v>7199</v>
      </c>
      <c r="F3946" s="59" t="s">
        <v>173</v>
      </c>
      <c r="G3946" s="59" t="s">
        <v>63</v>
      </c>
      <c r="H3946" s="53" t="s">
        <v>747</v>
      </c>
      <c r="I3946" s="481"/>
    </row>
    <row r="3947" spans="2:10" x14ac:dyDescent="0.15">
      <c r="B3947" s="5"/>
      <c r="C3947" s="6" t="s">
        <v>133</v>
      </c>
      <c r="D3947" s="1" t="s">
        <v>7205</v>
      </c>
      <c r="E3947" s="1" t="s">
        <v>7199</v>
      </c>
      <c r="F3947" s="59" t="s">
        <v>173</v>
      </c>
      <c r="G3947" s="59" t="s">
        <v>63</v>
      </c>
      <c r="H3947" s="53" t="s">
        <v>747</v>
      </c>
      <c r="I3947" s="481"/>
    </row>
    <row r="3948" spans="2:10" x14ac:dyDescent="0.15">
      <c r="B3948" s="5"/>
      <c r="C3948" s="6" t="s">
        <v>134</v>
      </c>
      <c r="D3948" s="1" t="s">
        <v>7206</v>
      </c>
      <c r="E3948" s="1" t="s">
        <v>7199</v>
      </c>
      <c r="F3948" s="121" t="s">
        <v>173</v>
      </c>
      <c r="G3948" s="121" t="s">
        <v>63</v>
      </c>
      <c r="H3948" s="121" t="s">
        <v>5980</v>
      </c>
      <c r="I3948" s="481"/>
    </row>
    <row r="3949" spans="2:10" x14ac:dyDescent="0.15">
      <c r="B3949" s="5"/>
      <c r="C3949" s="6" t="s">
        <v>135</v>
      </c>
      <c r="D3949" s="1" t="s">
        <v>7207</v>
      </c>
      <c r="E3949" s="1" t="s">
        <v>7199</v>
      </c>
      <c r="F3949" s="59" t="s">
        <v>173</v>
      </c>
      <c r="G3949" s="59" t="s">
        <v>63</v>
      </c>
      <c r="H3949" s="53" t="s">
        <v>747</v>
      </c>
      <c r="I3949" s="481"/>
    </row>
    <row r="3950" spans="2:10" x14ac:dyDescent="0.15">
      <c r="B3950" s="5"/>
      <c r="C3950" s="6" t="s">
        <v>136</v>
      </c>
      <c r="D3950" s="1" t="s">
        <v>7208</v>
      </c>
      <c r="E3950" s="1" t="s">
        <v>7199</v>
      </c>
      <c r="F3950" s="59" t="s">
        <v>173</v>
      </c>
      <c r="G3950" s="59" t="s">
        <v>63</v>
      </c>
      <c r="H3950" s="53" t="s">
        <v>747</v>
      </c>
      <c r="I3950" s="481"/>
    </row>
    <row r="3951" spans="2:10" x14ac:dyDescent="0.15">
      <c r="B3951" s="5"/>
      <c r="C3951" s="6" t="s">
        <v>137</v>
      </c>
      <c r="D3951" s="1" t="s">
        <v>7209</v>
      </c>
      <c r="E3951" s="1" t="s">
        <v>7199</v>
      </c>
      <c r="F3951" s="121" t="s">
        <v>173</v>
      </c>
      <c r="G3951" s="121" t="s">
        <v>63</v>
      </c>
      <c r="H3951" s="121" t="s">
        <v>5980</v>
      </c>
      <c r="I3951" s="481"/>
    </row>
    <row r="3952" spans="2:10" x14ac:dyDescent="0.15">
      <c r="B3952" s="5"/>
      <c r="C3952" s="6" t="s">
        <v>305</v>
      </c>
      <c r="D3952" s="1" t="s">
        <v>7210</v>
      </c>
      <c r="E3952" s="1" t="s">
        <v>7199</v>
      </c>
      <c r="F3952" s="59" t="s">
        <v>173</v>
      </c>
      <c r="G3952" s="59" t="s">
        <v>63</v>
      </c>
      <c r="H3952" s="53" t="s">
        <v>747</v>
      </c>
      <c r="I3952" s="481"/>
    </row>
    <row r="3953" spans="2:9" x14ac:dyDescent="0.15">
      <c r="B3953" s="5" t="s">
        <v>407</v>
      </c>
      <c r="C3953" s="6" t="s">
        <v>61</v>
      </c>
      <c r="D3953" s="1" t="s">
        <v>7211</v>
      </c>
      <c r="E3953" s="1" t="s">
        <v>7199</v>
      </c>
      <c r="F3953" s="59" t="s">
        <v>173</v>
      </c>
      <c r="G3953" s="59" t="s">
        <v>63</v>
      </c>
      <c r="H3953" s="59" t="s">
        <v>747</v>
      </c>
      <c r="I3953" s="481"/>
    </row>
    <row r="3954" spans="2:9" x14ac:dyDescent="0.15">
      <c r="B3954" s="5"/>
      <c r="C3954" s="6" t="s">
        <v>19</v>
      </c>
      <c r="D3954" s="1" t="s">
        <v>7212</v>
      </c>
      <c r="E3954" s="1" t="s">
        <v>7199</v>
      </c>
      <c r="F3954" s="59" t="s">
        <v>173</v>
      </c>
      <c r="G3954" s="59" t="s">
        <v>63</v>
      </c>
      <c r="H3954" s="59" t="s">
        <v>5980</v>
      </c>
      <c r="I3954" s="481"/>
    </row>
    <row r="3955" spans="2:9" x14ac:dyDescent="0.15">
      <c r="B3955" s="5"/>
      <c r="C3955" s="6" t="s">
        <v>133</v>
      </c>
      <c r="D3955" s="1" t="s">
        <v>8355</v>
      </c>
      <c r="E3955" s="1" t="s">
        <v>7199</v>
      </c>
      <c r="F3955" s="59" t="s">
        <v>173</v>
      </c>
      <c r="G3955" s="59" t="s">
        <v>63</v>
      </c>
      <c r="H3955" s="59" t="s">
        <v>747</v>
      </c>
      <c r="I3955" s="481"/>
    </row>
    <row r="3956" spans="2:9" x14ac:dyDescent="0.15">
      <c r="B3956" s="5"/>
      <c r="C3956" s="6" t="s">
        <v>134</v>
      </c>
      <c r="D3956" s="1" t="s">
        <v>8356</v>
      </c>
      <c r="E3956" s="1" t="s">
        <v>7199</v>
      </c>
      <c r="F3956" s="59" t="s">
        <v>173</v>
      </c>
      <c r="G3956" s="59" t="s">
        <v>63</v>
      </c>
      <c r="H3956" s="59" t="s">
        <v>5980</v>
      </c>
      <c r="I3956" s="481"/>
    </row>
    <row r="3957" spans="2:9" x14ac:dyDescent="0.15">
      <c r="B3957" s="5"/>
      <c r="C3957" s="6" t="s">
        <v>135</v>
      </c>
      <c r="D3957" s="1" t="s">
        <v>8357</v>
      </c>
      <c r="E3957" s="1" t="s">
        <v>7199</v>
      </c>
      <c r="F3957" s="59" t="s">
        <v>173</v>
      </c>
      <c r="G3957" s="59" t="s">
        <v>63</v>
      </c>
      <c r="H3957" s="59" t="s">
        <v>747</v>
      </c>
      <c r="I3957" s="481"/>
    </row>
    <row r="3958" spans="2:9" x14ac:dyDescent="0.15">
      <c r="B3958" s="5"/>
      <c r="C3958" s="6" t="s">
        <v>136</v>
      </c>
      <c r="D3958" s="1" t="s">
        <v>8358</v>
      </c>
      <c r="E3958" s="1" t="s">
        <v>7199</v>
      </c>
      <c r="F3958" s="59" t="s">
        <v>173</v>
      </c>
      <c r="G3958" s="59" t="s">
        <v>63</v>
      </c>
      <c r="H3958" s="59" t="s">
        <v>5980</v>
      </c>
      <c r="I3958" s="481"/>
    </row>
    <row r="3959" spans="2:9" x14ac:dyDescent="0.15">
      <c r="B3959" s="5"/>
      <c r="C3959" s="6" t="s">
        <v>137</v>
      </c>
      <c r="D3959" s="1" t="s">
        <v>8359</v>
      </c>
      <c r="E3959" s="1" t="s">
        <v>7199</v>
      </c>
      <c r="F3959" s="59" t="s">
        <v>173</v>
      </c>
      <c r="G3959" s="59" t="s">
        <v>63</v>
      </c>
      <c r="H3959" s="59" t="s">
        <v>747</v>
      </c>
      <c r="I3959" s="481"/>
    </row>
    <row r="3960" spans="2:9" x14ac:dyDescent="0.15">
      <c r="B3960" s="7"/>
      <c r="C3960" s="250"/>
      <c r="D3960" s="251"/>
      <c r="E3960" s="251"/>
      <c r="F3960" s="252"/>
      <c r="G3960" s="252"/>
      <c r="H3960" s="252"/>
      <c r="I3960" s="10"/>
    </row>
    <row r="3961" spans="2:9" x14ac:dyDescent="0.15">
      <c r="B3961" s="2" t="s">
        <v>9089</v>
      </c>
      <c r="C3961" s="250"/>
      <c r="D3961" s="251"/>
      <c r="E3961" s="251"/>
      <c r="F3961" s="252"/>
      <c r="G3961" s="252"/>
      <c r="H3961" s="252"/>
      <c r="I3961" s="10"/>
    </row>
    <row r="3962" spans="2:9" x14ac:dyDescent="0.15">
      <c r="B3962" s="452" t="s">
        <v>674</v>
      </c>
      <c r="C3962" s="453"/>
      <c r="D3962" s="455" t="s">
        <v>7633</v>
      </c>
      <c r="E3962" s="456"/>
      <c r="F3962" s="456"/>
      <c r="G3962" s="456"/>
      <c r="H3962" s="456"/>
      <c r="I3962" s="457"/>
    </row>
    <row r="3963" spans="2:9" x14ac:dyDescent="0.15">
      <c r="B3963" s="452" t="s">
        <v>706</v>
      </c>
      <c r="C3963" s="453"/>
      <c r="D3963" s="454" t="s">
        <v>8416</v>
      </c>
      <c r="E3963" s="454"/>
      <c r="F3963" s="454"/>
      <c r="G3963" s="454"/>
      <c r="H3963" s="454"/>
      <c r="I3963" s="454"/>
    </row>
    <row r="3964" spans="2:9" x14ac:dyDescent="0.15">
      <c r="B3964" s="452" t="s">
        <v>44</v>
      </c>
      <c r="C3964" s="453"/>
      <c r="D3964" s="455" t="s">
        <v>8333</v>
      </c>
      <c r="E3964" s="456"/>
      <c r="F3964" s="456"/>
      <c r="G3964" s="456"/>
      <c r="H3964" s="456"/>
      <c r="I3964" s="457"/>
    </row>
    <row r="3965" spans="2:9" x14ac:dyDescent="0.15">
      <c r="B3965" s="452" t="s">
        <v>705</v>
      </c>
      <c r="C3965" s="453"/>
      <c r="D3965" s="9" t="s">
        <v>441</v>
      </c>
      <c r="E3965" s="455"/>
      <c r="F3965" s="456"/>
      <c r="G3965" s="456"/>
      <c r="H3965" s="456"/>
      <c r="I3965" s="457"/>
    </row>
    <row r="3966" spans="2:9" x14ac:dyDescent="0.15">
      <c r="B3966" s="452" t="s">
        <v>673</v>
      </c>
      <c r="C3966" s="453"/>
      <c r="D3966" s="454" t="s">
        <v>7139</v>
      </c>
      <c r="E3966" s="454"/>
      <c r="F3966" s="454"/>
      <c r="G3966" s="454"/>
      <c r="H3966" s="454"/>
      <c r="I3966" s="454"/>
    </row>
    <row r="3967" spans="2:9" x14ac:dyDescent="0.15">
      <c r="B3967" s="56" t="s">
        <v>58</v>
      </c>
      <c r="C3967" s="56" t="s">
        <v>59</v>
      </c>
      <c r="D3967" s="64" t="s">
        <v>674</v>
      </c>
      <c r="E3967" s="64" t="s">
        <v>706</v>
      </c>
      <c r="F3967" s="64" t="s">
        <v>707</v>
      </c>
      <c r="G3967" s="64" t="s">
        <v>708</v>
      </c>
      <c r="H3967" s="64" t="s">
        <v>709</v>
      </c>
      <c r="I3967" s="121" t="s">
        <v>749</v>
      </c>
    </row>
    <row r="3968" spans="2:9" x14ac:dyDescent="0.15">
      <c r="B3968" s="478" t="s">
        <v>61</v>
      </c>
      <c r="C3968" s="56" t="s">
        <v>702</v>
      </c>
      <c r="D3968" s="1" t="s">
        <v>7636</v>
      </c>
      <c r="E3968" s="1" t="s">
        <v>7635</v>
      </c>
      <c r="F3968" s="59" t="s">
        <v>62</v>
      </c>
      <c r="G3968" s="59" t="s">
        <v>63</v>
      </c>
      <c r="H3968" s="59" t="s">
        <v>747</v>
      </c>
      <c r="I3968" s="12" t="s">
        <v>7313</v>
      </c>
    </row>
    <row r="3969" spans="2:10" ht="34.5" x14ac:dyDescent="0.15">
      <c r="B3969" s="478"/>
      <c r="C3969" s="56" t="s">
        <v>407</v>
      </c>
      <c r="D3969" s="1" t="s">
        <v>9087</v>
      </c>
      <c r="E3969" s="1" t="s">
        <v>7199</v>
      </c>
      <c r="F3969" s="59" t="s">
        <v>3290</v>
      </c>
      <c r="G3969" s="59" t="s">
        <v>63</v>
      </c>
      <c r="H3969" s="59" t="s">
        <v>5980</v>
      </c>
      <c r="I3969" s="12"/>
    </row>
    <row r="3970" spans="2:10" ht="34.5" x14ac:dyDescent="0.15">
      <c r="B3970" s="478"/>
      <c r="C3970" s="56" t="s">
        <v>408</v>
      </c>
      <c r="D3970" s="1" t="s">
        <v>7637</v>
      </c>
      <c r="E3970" s="1" t="s">
        <v>7199</v>
      </c>
      <c r="F3970" s="59" t="s">
        <v>3290</v>
      </c>
      <c r="G3970" s="59" t="s">
        <v>63</v>
      </c>
      <c r="H3970" s="59" t="s">
        <v>747</v>
      </c>
      <c r="I3970" s="9"/>
    </row>
    <row r="3971" spans="2:10" x14ac:dyDescent="0.15">
      <c r="B3971" s="478"/>
      <c r="C3971" s="56" t="s">
        <v>159</v>
      </c>
      <c r="D3971" s="9" t="s">
        <v>8376</v>
      </c>
      <c r="E3971" s="1" t="s">
        <v>7199</v>
      </c>
      <c r="F3971" s="59" t="s">
        <v>3290</v>
      </c>
      <c r="G3971" s="59" t="s">
        <v>63</v>
      </c>
      <c r="H3971" s="59" t="s">
        <v>747</v>
      </c>
      <c r="I3971" s="9"/>
    </row>
    <row r="3972" spans="2:10" ht="103.5" x14ac:dyDescent="0.15">
      <c r="B3972" s="56" t="s">
        <v>19</v>
      </c>
      <c r="C3972" s="56" t="s">
        <v>702</v>
      </c>
      <c r="D3972" s="1" t="s">
        <v>7638</v>
      </c>
      <c r="E3972" s="253" t="s">
        <v>8506</v>
      </c>
      <c r="F3972" s="59" t="s">
        <v>3290</v>
      </c>
      <c r="G3972" s="59" t="s">
        <v>63</v>
      </c>
      <c r="H3972" s="59" t="s">
        <v>747</v>
      </c>
      <c r="I3972" s="12"/>
      <c r="J3972" s="40" t="s">
        <v>8507</v>
      </c>
    </row>
    <row r="3973" spans="2:10" x14ac:dyDescent="0.15">
      <c r="B3973" s="478" t="s">
        <v>69</v>
      </c>
      <c r="C3973" s="56" t="s">
        <v>702</v>
      </c>
      <c r="D3973" s="1" t="s">
        <v>7646</v>
      </c>
      <c r="E3973" s="1" t="s">
        <v>7635</v>
      </c>
      <c r="F3973" s="59" t="s">
        <v>62</v>
      </c>
      <c r="G3973" s="59" t="s">
        <v>63</v>
      </c>
      <c r="H3973" s="59" t="s">
        <v>747</v>
      </c>
      <c r="I3973" s="12" t="s">
        <v>7313</v>
      </c>
    </row>
    <row r="3974" spans="2:10" ht="34.5" x14ac:dyDescent="0.15">
      <c r="B3974" s="478"/>
      <c r="C3974" s="56" t="s">
        <v>407</v>
      </c>
      <c r="D3974" s="1" t="s">
        <v>9088</v>
      </c>
      <c r="E3974" s="1" t="s">
        <v>7199</v>
      </c>
      <c r="F3974" s="59" t="s">
        <v>3290</v>
      </c>
      <c r="G3974" s="59" t="s">
        <v>63</v>
      </c>
      <c r="H3974" s="59" t="s">
        <v>5980</v>
      </c>
      <c r="I3974" s="12"/>
    </row>
    <row r="3975" spans="2:10" ht="34.5" x14ac:dyDescent="0.15">
      <c r="B3975" s="478"/>
      <c r="C3975" s="56" t="s">
        <v>408</v>
      </c>
      <c r="D3975" s="1" t="s">
        <v>7647</v>
      </c>
      <c r="E3975" s="1" t="s">
        <v>7199</v>
      </c>
      <c r="F3975" s="59" t="s">
        <v>3290</v>
      </c>
      <c r="G3975" s="59" t="s">
        <v>63</v>
      </c>
      <c r="H3975" s="59" t="s">
        <v>747</v>
      </c>
      <c r="I3975" s="9"/>
    </row>
    <row r="3976" spans="2:10" x14ac:dyDescent="0.15">
      <c r="B3976" s="478"/>
      <c r="C3976" s="56" t="s">
        <v>159</v>
      </c>
      <c r="D3976" s="9" t="s">
        <v>8377</v>
      </c>
      <c r="E3976" s="1" t="s">
        <v>7199</v>
      </c>
      <c r="F3976" s="59" t="s">
        <v>3290</v>
      </c>
      <c r="G3976" s="59" t="s">
        <v>63</v>
      </c>
      <c r="H3976" s="59" t="s">
        <v>747</v>
      </c>
      <c r="I3976" s="9"/>
    </row>
    <row r="3977" spans="2:10" ht="103.5" x14ac:dyDescent="0.15">
      <c r="B3977" s="56" t="s">
        <v>161</v>
      </c>
      <c r="C3977" s="56" t="s">
        <v>702</v>
      </c>
      <c r="D3977" s="1" t="s">
        <v>7648</v>
      </c>
      <c r="E3977" s="253" t="s">
        <v>8506</v>
      </c>
      <c r="F3977" s="59" t="s">
        <v>3290</v>
      </c>
      <c r="G3977" s="59" t="s">
        <v>63</v>
      </c>
      <c r="H3977" s="59" t="s">
        <v>747</v>
      </c>
      <c r="I3977" s="12"/>
      <c r="J3977" s="40" t="s">
        <v>8507</v>
      </c>
    </row>
    <row r="3978" spans="2:10" x14ac:dyDescent="0.15">
      <c r="B3978" s="478" t="s">
        <v>407</v>
      </c>
      <c r="C3978" s="56" t="s">
        <v>702</v>
      </c>
      <c r="D3978" s="1" t="s">
        <v>7649</v>
      </c>
      <c r="E3978" s="1" t="s">
        <v>7635</v>
      </c>
      <c r="F3978" s="59" t="s">
        <v>62</v>
      </c>
      <c r="G3978" s="59" t="s">
        <v>63</v>
      </c>
      <c r="H3978" s="59" t="s">
        <v>747</v>
      </c>
      <c r="I3978" s="12" t="s">
        <v>7313</v>
      </c>
    </row>
    <row r="3979" spans="2:10" ht="34.5" x14ac:dyDescent="0.15">
      <c r="B3979" s="478"/>
      <c r="C3979" s="56" t="s">
        <v>407</v>
      </c>
      <c r="D3979" s="1" t="s">
        <v>9090</v>
      </c>
      <c r="E3979" s="1" t="s">
        <v>7199</v>
      </c>
      <c r="F3979" s="59" t="s">
        <v>3290</v>
      </c>
      <c r="G3979" s="59" t="s">
        <v>63</v>
      </c>
      <c r="H3979" s="59" t="s">
        <v>5980</v>
      </c>
      <c r="I3979" s="12"/>
    </row>
    <row r="3980" spans="2:10" ht="34.5" x14ac:dyDescent="0.15">
      <c r="B3980" s="478"/>
      <c r="C3980" s="56" t="s">
        <v>408</v>
      </c>
      <c r="D3980" s="1" t="s">
        <v>7650</v>
      </c>
      <c r="E3980" s="1" t="s">
        <v>7199</v>
      </c>
      <c r="F3980" s="59" t="s">
        <v>3290</v>
      </c>
      <c r="G3980" s="59" t="s">
        <v>63</v>
      </c>
      <c r="H3980" s="59" t="s">
        <v>747</v>
      </c>
      <c r="I3980" s="9"/>
    </row>
    <row r="3981" spans="2:10" x14ac:dyDescent="0.15">
      <c r="B3981" s="478"/>
      <c r="C3981" s="56" t="s">
        <v>159</v>
      </c>
      <c r="D3981" s="9" t="s">
        <v>8378</v>
      </c>
      <c r="E3981" s="1" t="s">
        <v>7199</v>
      </c>
      <c r="F3981" s="59" t="s">
        <v>3290</v>
      </c>
      <c r="G3981" s="59" t="s">
        <v>63</v>
      </c>
      <c r="H3981" s="59" t="s">
        <v>747</v>
      </c>
      <c r="I3981" s="9"/>
    </row>
    <row r="3982" spans="2:10" ht="103.5" x14ac:dyDescent="0.15">
      <c r="B3982" s="56" t="s">
        <v>408</v>
      </c>
      <c r="C3982" s="56" t="s">
        <v>702</v>
      </c>
      <c r="D3982" s="1" t="s">
        <v>7651</v>
      </c>
      <c r="E3982" s="253" t="s">
        <v>8506</v>
      </c>
      <c r="F3982" s="59" t="s">
        <v>3290</v>
      </c>
      <c r="G3982" s="59" t="s">
        <v>63</v>
      </c>
      <c r="H3982" s="59" t="s">
        <v>747</v>
      </c>
      <c r="I3982" s="12"/>
      <c r="J3982" s="40" t="s">
        <v>8507</v>
      </c>
    </row>
    <row r="3983" spans="2:10" x14ac:dyDescent="0.15">
      <c r="B3983" s="478" t="s">
        <v>159</v>
      </c>
      <c r="C3983" s="56" t="s">
        <v>702</v>
      </c>
      <c r="D3983" s="1" t="s">
        <v>7652</v>
      </c>
      <c r="E3983" s="1" t="s">
        <v>7635</v>
      </c>
      <c r="F3983" s="59" t="s">
        <v>62</v>
      </c>
      <c r="G3983" s="59" t="s">
        <v>63</v>
      </c>
      <c r="H3983" s="59" t="s">
        <v>747</v>
      </c>
      <c r="I3983" s="12" t="s">
        <v>7313</v>
      </c>
    </row>
    <row r="3984" spans="2:10" ht="34.5" x14ac:dyDescent="0.15">
      <c r="B3984" s="478"/>
      <c r="C3984" s="56" t="s">
        <v>407</v>
      </c>
      <c r="D3984" s="1" t="s">
        <v>9091</v>
      </c>
      <c r="E3984" s="1" t="s">
        <v>7199</v>
      </c>
      <c r="F3984" s="59" t="s">
        <v>3290</v>
      </c>
      <c r="G3984" s="59" t="s">
        <v>63</v>
      </c>
      <c r="H3984" s="59" t="s">
        <v>5980</v>
      </c>
      <c r="I3984" s="12"/>
    </row>
    <row r="3985" spans="2:10" ht="34.5" x14ac:dyDescent="0.15">
      <c r="B3985" s="478"/>
      <c r="C3985" s="56" t="s">
        <v>408</v>
      </c>
      <c r="D3985" s="1" t="s">
        <v>7653</v>
      </c>
      <c r="E3985" s="1" t="s">
        <v>7199</v>
      </c>
      <c r="F3985" s="59" t="s">
        <v>3290</v>
      </c>
      <c r="G3985" s="59" t="s">
        <v>63</v>
      </c>
      <c r="H3985" s="59" t="s">
        <v>747</v>
      </c>
      <c r="I3985" s="9"/>
    </row>
    <row r="3986" spans="2:10" x14ac:dyDescent="0.15">
      <c r="B3986" s="478"/>
      <c r="C3986" s="56" t="s">
        <v>159</v>
      </c>
      <c r="D3986" s="9" t="s">
        <v>8379</v>
      </c>
      <c r="E3986" s="1" t="s">
        <v>7199</v>
      </c>
      <c r="F3986" s="59" t="s">
        <v>3290</v>
      </c>
      <c r="G3986" s="59" t="s">
        <v>63</v>
      </c>
      <c r="H3986" s="59" t="s">
        <v>747</v>
      </c>
      <c r="I3986" s="9"/>
    </row>
    <row r="3987" spans="2:10" ht="103.5" x14ac:dyDescent="0.15">
      <c r="B3987" s="56" t="s">
        <v>410</v>
      </c>
      <c r="C3987" s="56" t="s">
        <v>702</v>
      </c>
      <c r="D3987" s="1" t="s">
        <v>7654</v>
      </c>
      <c r="E3987" s="253" t="s">
        <v>8506</v>
      </c>
      <c r="F3987" s="59" t="s">
        <v>3290</v>
      </c>
      <c r="G3987" s="59" t="s">
        <v>63</v>
      </c>
      <c r="H3987" s="59" t="s">
        <v>747</v>
      </c>
      <c r="I3987" s="12"/>
      <c r="J3987" s="40" t="s">
        <v>8507</v>
      </c>
    </row>
    <row r="3988" spans="2:10" x14ac:dyDescent="0.15">
      <c r="B3988" s="7"/>
      <c r="C3988" s="250"/>
      <c r="D3988" s="251"/>
      <c r="E3988" s="251"/>
      <c r="F3988" s="252"/>
      <c r="G3988" s="252"/>
      <c r="H3988" s="252"/>
      <c r="I3988" s="10"/>
    </row>
    <row r="3989" spans="2:10" x14ac:dyDescent="0.15">
      <c r="B3989" s="2" t="s">
        <v>9102</v>
      </c>
      <c r="C3989" s="250"/>
      <c r="D3989" s="251"/>
      <c r="E3989" s="251"/>
      <c r="F3989" s="252"/>
      <c r="G3989" s="252"/>
      <c r="H3989" s="252"/>
      <c r="I3989" s="10"/>
    </row>
    <row r="3990" spans="2:10" x14ac:dyDescent="0.15">
      <c r="B3990" s="452" t="s">
        <v>674</v>
      </c>
      <c r="C3990" s="453"/>
      <c r="D3990" s="455" t="s">
        <v>7639</v>
      </c>
      <c r="E3990" s="456"/>
      <c r="F3990" s="456"/>
      <c r="G3990" s="456"/>
      <c r="H3990" s="456"/>
      <c r="I3990" s="457"/>
    </row>
    <row r="3991" spans="2:10" x14ac:dyDescent="0.15">
      <c r="B3991" s="452" t="s">
        <v>706</v>
      </c>
      <c r="C3991" s="453"/>
      <c r="D3991" s="454" t="s">
        <v>8415</v>
      </c>
      <c r="E3991" s="454"/>
      <c r="F3991" s="454"/>
      <c r="G3991" s="454"/>
      <c r="H3991" s="454"/>
      <c r="I3991" s="454"/>
    </row>
    <row r="3992" spans="2:10" x14ac:dyDescent="0.15">
      <c r="B3992" s="452" t="s">
        <v>44</v>
      </c>
      <c r="C3992" s="453"/>
      <c r="D3992" s="455" t="s">
        <v>8375</v>
      </c>
      <c r="E3992" s="456"/>
      <c r="F3992" s="456"/>
      <c r="G3992" s="456"/>
      <c r="H3992" s="456"/>
      <c r="I3992" s="457"/>
    </row>
    <row r="3993" spans="2:10" x14ac:dyDescent="0.15">
      <c r="B3993" s="452" t="s">
        <v>705</v>
      </c>
      <c r="C3993" s="453"/>
      <c r="D3993" s="9" t="s">
        <v>441</v>
      </c>
      <c r="E3993" s="455"/>
      <c r="F3993" s="456"/>
      <c r="G3993" s="456"/>
      <c r="H3993" s="456"/>
      <c r="I3993" s="457"/>
    </row>
    <row r="3994" spans="2:10" x14ac:dyDescent="0.15">
      <c r="B3994" s="452" t="s">
        <v>673</v>
      </c>
      <c r="C3994" s="453"/>
      <c r="D3994" s="454" t="s">
        <v>7139</v>
      </c>
      <c r="E3994" s="454"/>
      <c r="F3994" s="454"/>
      <c r="G3994" s="454"/>
      <c r="H3994" s="454"/>
      <c r="I3994" s="454"/>
    </row>
    <row r="3995" spans="2:10" x14ac:dyDescent="0.15">
      <c r="B3995" s="56" t="s">
        <v>58</v>
      </c>
      <c r="C3995" s="56" t="s">
        <v>59</v>
      </c>
      <c r="D3995" s="64" t="s">
        <v>674</v>
      </c>
      <c r="E3995" s="64" t="s">
        <v>706</v>
      </c>
      <c r="F3995" s="64" t="s">
        <v>707</v>
      </c>
      <c r="G3995" s="64" t="s">
        <v>708</v>
      </c>
      <c r="H3995" s="64" t="s">
        <v>709</v>
      </c>
      <c r="I3995" s="121" t="s">
        <v>749</v>
      </c>
    </row>
    <row r="3996" spans="2:10" x14ac:dyDescent="0.15">
      <c r="B3996" s="478" t="s">
        <v>61</v>
      </c>
      <c r="C3996" s="56" t="s">
        <v>702</v>
      </c>
      <c r="D3996" s="1" t="s">
        <v>7655</v>
      </c>
      <c r="E3996" s="1" t="s">
        <v>7635</v>
      </c>
      <c r="F3996" s="59" t="s">
        <v>62</v>
      </c>
      <c r="G3996" s="59" t="s">
        <v>63</v>
      </c>
      <c r="H3996" s="59" t="s">
        <v>747</v>
      </c>
      <c r="I3996" s="12" t="s">
        <v>7313</v>
      </c>
    </row>
    <row r="3997" spans="2:10" ht="34.5" x14ac:dyDescent="0.15">
      <c r="B3997" s="478"/>
      <c r="C3997" s="56" t="s">
        <v>407</v>
      </c>
      <c r="D3997" s="1" t="s">
        <v>9092</v>
      </c>
      <c r="E3997" s="1" t="s">
        <v>7199</v>
      </c>
      <c r="F3997" s="59" t="s">
        <v>3290</v>
      </c>
      <c r="G3997" s="59" t="s">
        <v>63</v>
      </c>
      <c r="H3997" s="59" t="s">
        <v>5980</v>
      </c>
      <c r="I3997" s="12"/>
    </row>
    <row r="3998" spans="2:10" ht="34.5" x14ac:dyDescent="0.15">
      <c r="B3998" s="478"/>
      <c r="C3998" s="56" t="s">
        <v>408</v>
      </c>
      <c r="D3998" s="1" t="s">
        <v>7656</v>
      </c>
      <c r="E3998" s="1" t="s">
        <v>7199</v>
      </c>
      <c r="F3998" s="59" t="s">
        <v>3290</v>
      </c>
      <c r="G3998" s="59" t="s">
        <v>63</v>
      </c>
      <c r="H3998" s="59" t="s">
        <v>747</v>
      </c>
      <c r="I3998" s="9"/>
    </row>
    <row r="3999" spans="2:10" x14ac:dyDescent="0.15">
      <c r="B3999" s="478"/>
      <c r="C3999" s="56" t="s">
        <v>159</v>
      </c>
      <c r="D3999" s="9" t="s">
        <v>8380</v>
      </c>
      <c r="E3999" s="1" t="s">
        <v>7199</v>
      </c>
      <c r="F3999" s="59" t="s">
        <v>3290</v>
      </c>
      <c r="G3999" s="59" t="s">
        <v>63</v>
      </c>
      <c r="H3999" s="59" t="s">
        <v>747</v>
      </c>
      <c r="I3999" s="9"/>
    </row>
    <row r="4000" spans="2:10" ht="103.5" x14ac:dyDescent="0.15">
      <c r="B4000" s="56" t="s">
        <v>19</v>
      </c>
      <c r="C4000" s="56" t="s">
        <v>702</v>
      </c>
      <c r="D4000" s="1" t="s">
        <v>7657</v>
      </c>
      <c r="E4000" s="253" t="s">
        <v>8506</v>
      </c>
      <c r="F4000" s="59" t="s">
        <v>3290</v>
      </c>
      <c r="G4000" s="59" t="s">
        <v>63</v>
      </c>
      <c r="H4000" s="59" t="s">
        <v>747</v>
      </c>
      <c r="I4000" s="12"/>
      <c r="J4000" s="40" t="s">
        <v>8507</v>
      </c>
    </row>
    <row r="4001" spans="2:10" ht="18.75" x14ac:dyDescent="0.15">
      <c r="B4001" s="478" t="s">
        <v>69</v>
      </c>
      <c r="C4001" s="56" t="s">
        <v>702</v>
      </c>
      <c r="D4001" s="1" t="s">
        <v>7658</v>
      </c>
      <c r="E4001" s="1" t="s">
        <v>7635</v>
      </c>
      <c r="F4001" s="59" t="s">
        <v>62</v>
      </c>
      <c r="G4001" s="59" t="s">
        <v>63</v>
      </c>
      <c r="H4001" s="59" t="s">
        <v>747</v>
      </c>
      <c r="I4001" s="12" t="s">
        <v>7313</v>
      </c>
      <c r="J4001" s="42"/>
    </row>
    <row r="4002" spans="2:10" ht="34.5" x14ac:dyDescent="0.15">
      <c r="B4002" s="478"/>
      <c r="C4002" s="56" t="s">
        <v>407</v>
      </c>
      <c r="D4002" s="1" t="s">
        <v>9093</v>
      </c>
      <c r="E4002" s="1" t="s">
        <v>7199</v>
      </c>
      <c r="F4002" s="59" t="s">
        <v>3290</v>
      </c>
      <c r="G4002" s="59" t="s">
        <v>63</v>
      </c>
      <c r="H4002" s="59" t="s">
        <v>5980</v>
      </c>
      <c r="I4002" s="12"/>
      <c r="J4002" s="42"/>
    </row>
    <row r="4003" spans="2:10" ht="34.5" x14ac:dyDescent="0.15">
      <c r="B4003" s="478"/>
      <c r="C4003" s="56" t="s">
        <v>408</v>
      </c>
      <c r="D4003" s="1" t="s">
        <v>7659</v>
      </c>
      <c r="E4003" s="1" t="s">
        <v>7199</v>
      </c>
      <c r="F4003" s="59" t="s">
        <v>3290</v>
      </c>
      <c r="G4003" s="59" t="s">
        <v>63</v>
      </c>
      <c r="H4003" s="59" t="s">
        <v>747</v>
      </c>
      <c r="I4003" s="9"/>
    </row>
    <row r="4004" spans="2:10" x14ac:dyDescent="0.15">
      <c r="B4004" s="478"/>
      <c r="C4004" s="56" t="s">
        <v>159</v>
      </c>
      <c r="D4004" s="9" t="s">
        <v>8381</v>
      </c>
      <c r="E4004" s="1" t="s">
        <v>7199</v>
      </c>
      <c r="F4004" s="59" t="s">
        <v>3290</v>
      </c>
      <c r="G4004" s="59" t="s">
        <v>63</v>
      </c>
      <c r="H4004" s="59" t="s">
        <v>747</v>
      </c>
      <c r="I4004" s="9"/>
    </row>
    <row r="4005" spans="2:10" ht="103.5" x14ac:dyDescent="0.15">
      <c r="B4005" s="56" t="s">
        <v>161</v>
      </c>
      <c r="C4005" s="56" t="s">
        <v>702</v>
      </c>
      <c r="D4005" s="1" t="s">
        <v>7660</v>
      </c>
      <c r="E4005" s="253" t="s">
        <v>8506</v>
      </c>
      <c r="F4005" s="59" t="s">
        <v>3290</v>
      </c>
      <c r="G4005" s="59" t="s">
        <v>63</v>
      </c>
      <c r="H4005" s="59" t="s">
        <v>747</v>
      </c>
      <c r="I4005" s="12"/>
      <c r="J4005" s="40" t="s">
        <v>8507</v>
      </c>
    </row>
    <row r="4006" spans="2:10" x14ac:dyDescent="0.15">
      <c r="B4006" s="478" t="s">
        <v>407</v>
      </c>
      <c r="C4006" s="56" t="s">
        <v>702</v>
      </c>
      <c r="D4006" s="1" t="s">
        <v>7661</v>
      </c>
      <c r="E4006" s="1" t="s">
        <v>7635</v>
      </c>
      <c r="F4006" s="59" t="s">
        <v>62</v>
      </c>
      <c r="G4006" s="59" t="s">
        <v>63</v>
      </c>
      <c r="H4006" s="59" t="s">
        <v>747</v>
      </c>
      <c r="I4006" s="12" t="s">
        <v>7313</v>
      </c>
    </row>
    <row r="4007" spans="2:10" ht="34.5" x14ac:dyDescent="0.15">
      <c r="B4007" s="478"/>
      <c r="C4007" s="56" t="s">
        <v>407</v>
      </c>
      <c r="D4007" s="1" t="s">
        <v>9094</v>
      </c>
      <c r="E4007" s="1" t="s">
        <v>7199</v>
      </c>
      <c r="F4007" s="59" t="s">
        <v>3290</v>
      </c>
      <c r="G4007" s="59" t="s">
        <v>63</v>
      </c>
      <c r="H4007" s="59" t="s">
        <v>5980</v>
      </c>
      <c r="I4007" s="12"/>
    </row>
    <row r="4008" spans="2:10" ht="34.5" x14ac:dyDescent="0.15">
      <c r="B4008" s="478"/>
      <c r="C4008" s="56" t="s">
        <v>408</v>
      </c>
      <c r="D4008" s="1" t="s">
        <v>7662</v>
      </c>
      <c r="E4008" s="1" t="s">
        <v>7199</v>
      </c>
      <c r="F4008" s="59" t="s">
        <v>3290</v>
      </c>
      <c r="G4008" s="59" t="s">
        <v>63</v>
      </c>
      <c r="H4008" s="59" t="s">
        <v>747</v>
      </c>
      <c r="I4008" s="9"/>
    </row>
    <row r="4009" spans="2:10" x14ac:dyDescent="0.15">
      <c r="B4009" s="478"/>
      <c r="C4009" s="56" t="s">
        <v>159</v>
      </c>
      <c r="D4009" s="9" t="s">
        <v>8382</v>
      </c>
      <c r="E4009" s="1" t="s">
        <v>7199</v>
      </c>
      <c r="F4009" s="59" t="s">
        <v>3290</v>
      </c>
      <c r="G4009" s="59" t="s">
        <v>63</v>
      </c>
      <c r="H4009" s="59" t="s">
        <v>747</v>
      </c>
      <c r="I4009" s="9"/>
    </row>
    <row r="4010" spans="2:10" ht="103.5" x14ac:dyDescent="0.15">
      <c r="B4010" s="56" t="s">
        <v>408</v>
      </c>
      <c r="C4010" s="56" t="s">
        <v>702</v>
      </c>
      <c r="D4010" s="1" t="s">
        <v>7663</v>
      </c>
      <c r="E4010" s="253" t="s">
        <v>8506</v>
      </c>
      <c r="F4010" s="59" t="s">
        <v>3290</v>
      </c>
      <c r="G4010" s="59" t="s">
        <v>63</v>
      </c>
      <c r="H4010" s="59" t="s">
        <v>747</v>
      </c>
      <c r="I4010" s="12"/>
      <c r="J4010" s="40" t="s">
        <v>8507</v>
      </c>
    </row>
    <row r="4011" spans="2:10" x14ac:dyDescent="0.15">
      <c r="B4011" s="478" t="s">
        <v>159</v>
      </c>
      <c r="C4011" s="56" t="s">
        <v>702</v>
      </c>
      <c r="D4011" s="1" t="s">
        <v>8383</v>
      </c>
      <c r="E4011" s="1" t="s">
        <v>7635</v>
      </c>
      <c r="F4011" s="59" t="s">
        <v>62</v>
      </c>
      <c r="G4011" s="59" t="s">
        <v>63</v>
      </c>
      <c r="H4011" s="59" t="s">
        <v>747</v>
      </c>
      <c r="I4011" s="12" t="s">
        <v>7313</v>
      </c>
    </row>
    <row r="4012" spans="2:10" x14ac:dyDescent="0.15">
      <c r="B4012" s="478"/>
      <c r="C4012" s="56" t="s">
        <v>407</v>
      </c>
      <c r="D4012" s="1" t="s">
        <v>7664</v>
      </c>
      <c r="E4012" s="1" t="s">
        <v>7199</v>
      </c>
      <c r="F4012" s="59" t="s">
        <v>3290</v>
      </c>
      <c r="G4012" s="59" t="s">
        <v>63</v>
      </c>
      <c r="H4012" s="59" t="s">
        <v>5980</v>
      </c>
      <c r="I4012" s="12"/>
    </row>
    <row r="4013" spans="2:10" ht="34.5" x14ac:dyDescent="0.15">
      <c r="B4013" s="478"/>
      <c r="C4013" s="56" t="s">
        <v>408</v>
      </c>
      <c r="D4013" s="1" t="s">
        <v>7665</v>
      </c>
      <c r="E4013" s="1" t="s">
        <v>7199</v>
      </c>
      <c r="F4013" s="59" t="s">
        <v>3290</v>
      </c>
      <c r="G4013" s="59" t="s">
        <v>63</v>
      </c>
      <c r="H4013" s="59" t="s">
        <v>747</v>
      </c>
      <c r="I4013" s="9"/>
    </row>
    <row r="4014" spans="2:10" x14ac:dyDescent="0.15">
      <c r="B4014" s="478"/>
      <c r="C4014" s="56" t="s">
        <v>159</v>
      </c>
      <c r="D4014" s="9" t="s">
        <v>8384</v>
      </c>
      <c r="E4014" s="1" t="s">
        <v>7199</v>
      </c>
      <c r="F4014" s="59" t="s">
        <v>3290</v>
      </c>
      <c r="G4014" s="59" t="s">
        <v>63</v>
      </c>
      <c r="H4014" s="59" t="s">
        <v>747</v>
      </c>
      <c r="I4014" s="9"/>
    </row>
    <row r="4015" spans="2:10" ht="103.5" x14ac:dyDescent="0.15">
      <c r="B4015" s="56" t="s">
        <v>410</v>
      </c>
      <c r="C4015" s="56" t="s">
        <v>702</v>
      </c>
      <c r="D4015" s="1" t="s">
        <v>7666</v>
      </c>
      <c r="E4015" s="253" t="s">
        <v>8506</v>
      </c>
      <c r="F4015" s="59" t="s">
        <v>3290</v>
      </c>
      <c r="G4015" s="59" t="s">
        <v>63</v>
      </c>
      <c r="H4015" s="59" t="s">
        <v>747</v>
      </c>
      <c r="I4015" s="12"/>
      <c r="J4015" s="40" t="s">
        <v>8507</v>
      </c>
    </row>
    <row r="4016" spans="2:10" x14ac:dyDescent="0.15">
      <c r="B4016" s="7"/>
      <c r="C4016" s="250"/>
      <c r="D4016" s="251"/>
      <c r="E4016" s="251"/>
      <c r="F4016" s="252"/>
      <c r="G4016" s="252"/>
      <c r="H4016" s="252"/>
      <c r="I4016" s="10"/>
    </row>
    <row r="4017" spans="2:10" x14ac:dyDescent="0.15">
      <c r="B4017" s="2" t="s">
        <v>9089</v>
      </c>
      <c r="C4017" s="250"/>
      <c r="D4017" s="251"/>
      <c r="E4017" s="251"/>
      <c r="F4017" s="252"/>
      <c r="G4017" s="252"/>
      <c r="H4017" s="252"/>
      <c r="I4017" s="10"/>
    </row>
    <row r="4018" spans="2:10" x14ac:dyDescent="0.15">
      <c r="B4018" s="452" t="s">
        <v>674</v>
      </c>
      <c r="C4018" s="453"/>
      <c r="D4018" s="454" t="s">
        <v>8385</v>
      </c>
      <c r="E4018" s="454"/>
      <c r="F4018" s="454"/>
      <c r="G4018" s="454"/>
      <c r="H4018" s="454"/>
      <c r="I4018" s="454"/>
    </row>
    <row r="4019" spans="2:10" x14ac:dyDescent="0.15">
      <c r="B4019" s="452" t="s">
        <v>706</v>
      </c>
      <c r="C4019" s="453"/>
      <c r="D4019" s="454" t="s">
        <v>8414</v>
      </c>
      <c r="E4019" s="454"/>
      <c r="F4019" s="454"/>
      <c r="G4019" s="454"/>
      <c r="H4019" s="454"/>
      <c r="I4019" s="454"/>
    </row>
    <row r="4020" spans="2:10" x14ac:dyDescent="0.15">
      <c r="B4020" s="452" t="s">
        <v>44</v>
      </c>
      <c r="C4020" s="453"/>
      <c r="D4020" s="454" t="s">
        <v>8534</v>
      </c>
      <c r="E4020" s="454"/>
      <c r="F4020" s="454"/>
      <c r="G4020" s="454"/>
      <c r="H4020" s="454"/>
      <c r="I4020" s="454"/>
    </row>
    <row r="4021" spans="2:10" x14ac:dyDescent="0.15">
      <c r="B4021" s="452" t="s">
        <v>705</v>
      </c>
      <c r="C4021" s="453"/>
      <c r="D4021" s="9" t="s">
        <v>441</v>
      </c>
      <c r="E4021" s="455"/>
      <c r="F4021" s="456"/>
      <c r="G4021" s="456"/>
      <c r="H4021" s="456"/>
      <c r="I4021" s="457"/>
    </row>
    <row r="4022" spans="2:10" x14ac:dyDescent="0.15">
      <c r="B4022" s="452" t="s">
        <v>673</v>
      </c>
      <c r="C4022" s="453"/>
      <c r="D4022" s="454" t="s">
        <v>7139</v>
      </c>
      <c r="E4022" s="454"/>
      <c r="F4022" s="454"/>
      <c r="G4022" s="454"/>
      <c r="H4022" s="454"/>
      <c r="I4022" s="454"/>
    </row>
    <row r="4023" spans="2:10" x14ac:dyDescent="0.15">
      <c r="B4023" s="56" t="s">
        <v>58</v>
      </c>
      <c r="C4023" s="56" t="s">
        <v>59</v>
      </c>
      <c r="D4023" s="64" t="s">
        <v>674</v>
      </c>
      <c r="E4023" s="64" t="s">
        <v>706</v>
      </c>
      <c r="F4023" s="64" t="s">
        <v>707</v>
      </c>
      <c r="G4023" s="64" t="s">
        <v>708</v>
      </c>
      <c r="H4023" s="64" t="s">
        <v>709</v>
      </c>
      <c r="I4023" s="121" t="s">
        <v>749</v>
      </c>
    </row>
    <row r="4024" spans="2:10" x14ac:dyDescent="0.15">
      <c r="B4024" s="478" t="s">
        <v>61</v>
      </c>
      <c r="C4024" s="56" t="s">
        <v>702</v>
      </c>
      <c r="D4024" s="1" t="s">
        <v>7640</v>
      </c>
      <c r="E4024" s="1" t="s">
        <v>7635</v>
      </c>
      <c r="F4024" s="59" t="s">
        <v>62</v>
      </c>
      <c r="G4024" s="59" t="s">
        <v>63</v>
      </c>
      <c r="H4024" s="59" t="s">
        <v>747</v>
      </c>
      <c r="I4024" s="12" t="s">
        <v>7313</v>
      </c>
    </row>
    <row r="4025" spans="2:10" ht="34.5" x14ac:dyDescent="0.15">
      <c r="B4025" s="478"/>
      <c r="C4025" s="56" t="s">
        <v>407</v>
      </c>
      <c r="D4025" s="1" t="s">
        <v>9095</v>
      </c>
      <c r="E4025" s="1" t="s">
        <v>7199</v>
      </c>
      <c r="F4025" s="59" t="s">
        <v>3290</v>
      </c>
      <c r="G4025" s="59" t="s">
        <v>63</v>
      </c>
      <c r="H4025" s="59" t="s">
        <v>5980</v>
      </c>
      <c r="I4025" s="12"/>
    </row>
    <row r="4026" spans="2:10" ht="34.5" x14ac:dyDescent="0.15">
      <c r="B4026" s="478"/>
      <c r="C4026" s="56" t="s">
        <v>408</v>
      </c>
      <c r="D4026" s="1" t="s">
        <v>7641</v>
      </c>
      <c r="E4026" s="1" t="s">
        <v>7199</v>
      </c>
      <c r="F4026" s="59" t="s">
        <v>3290</v>
      </c>
      <c r="G4026" s="59" t="s">
        <v>63</v>
      </c>
      <c r="H4026" s="59" t="s">
        <v>747</v>
      </c>
      <c r="I4026" s="9"/>
    </row>
    <row r="4027" spans="2:10" x14ac:dyDescent="0.15">
      <c r="B4027" s="478"/>
      <c r="C4027" s="56" t="s">
        <v>159</v>
      </c>
      <c r="D4027" s="9" t="s">
        <v>8387</v>
      </c>
      <c r="E4027" s="1" t="s">
        <v>7199</v>
      </c>
      <c r="F4027" s="59" t="s">
        <v>3290</v>
      </c>
      <c r="G4027" s="59" t="s">
        <v>63</v>
      </c>
      <c r="H4027" s="59" t="s">
        <v>747</v>
      </c>
      <c r="I4027" s="9"/>
    </row>
    <row r="4028" spans="2:10" ht="103.5" x14ac:dyDescent="0.15">
      <c r="B4028" s="56" t="s">
        <v>19</v>
      </c>
      <c r="C4028" s="56" t="s">
        <v>702</v>
      </c>
      <c r="D4028" s="1" t="s">
        <v>7642</v>
      </c>
      <c r="E4028" s="253" t="s">
        <v>8506</v>
      </c>
      <c r="F4028" s="59" t="s">
        <v>3290</v>
      </c>
      <c r="G4028" s="59" t="s">
        <v>63</v>
      </c>
      <c r="H4028" s="59" t="s">
        <v>747</v>
      </c>
      <c r="I4028" s="12"/>
      <c r="J4028" s="40" t="s">
        <v>8507</v>
      </c>
    </row>
    <row r="4029" spans="2:10" x14ac:dyDescent="0.15">
      <c r="B4029" s="478" t="s">
        <v>69</v>
      </c>
      <c r="C4029" s="56" t="s">
        <v>702</v>
      </c>
      <c r="D4029" s="1" t="s">
        <v>7643</v>
      </c>
      <c r="E4029" s="1" t="s">
        <v>7635</v>
      </c>
      <c r="F4029" s="59" t="s">
        <v>62</v>
      </c>
      <c r="G4029" s="59" t="s">
        <v>63</v>
      </c>
      <c r="H4029" s="59" t="s">
        <v>747</v>
      </c>
      <c r="I4029" s="12" t="s">
        <v>7313</v>
      </c>
    </row>
    <row r="4030" spans="2:10" ht="34.5" x14ac:dyDescent="0.15">
      <c r="B4030" s="478"/>
      <c r="C4030" s="56" t="s">
        <v>407</v>
      </c>
      <c r="D4030" s="1" t="s">
        <v>9096</v>
      </c>
      <c r="E4030" s="1" t="s">
        <v>7199</v>
      </c>
      <c r="F4030" s="59" t="s">
        <v>3290</v>
      </c>
      <c r="G4030" s="59" t="s">
        <v>63</v>
      </c>
      <c r="H4030" s="59" t="s">
        <v>5980</v>
      </c>
      <c r="I4030" s="12"/>
    </row>
    <row r="4031" spans="2:10" ht="34.5" x14ac:dyDescent="0.15">
      <c r="B4031" s="478"/>
      <c r="C4031" s="56" t="s">
        <v>408</v>
      </c>
      <c r="D4031" s="1" t="s">
        <v>7644</v>
      </c>
      <c r="E4031" s="1" t="s">
        <v>7199</v>
      </c>
      <c r="F4031" s="59" t="s">
        <v>3290</v>
      </c>
      <c r="G4031" s="59" t="s">
        <v>63</v>
      </c>
      <c r="H4031" s="59" t="s">
        <v>747</v>
      </c>
      <c r="I4031" s="9"/>
    </row>
    <row r="4032" spans="2:10" x14ac:dyDescent="0.15">
      <c r="B4032" s="478"/>
      <c r="C4032" s="56" t="s">
        <v>159</v>
      </c>
      <c r="D4032" s="9" t="s">
        <v>8388</v>
      </c>
      <c r="E4032" s="1" t="s">
        <v>7199</v>
      </c>
      <c r="F4032" s="59" t="s">
        <v>3290</v>
      </c>
      <c r="G4032" s="59" t="s">
        <v>63</v>
      </c>
      <c r="H4032" s="59" t="s">
        <v>747</v>
      </c>
      <c r="I4032" s="9"/>
    </row>
    <row r="4033" spans="2:10" ht="103.5" x14ac:dyDescent="0.15">
      <c r="B4033" s="56" t="s">
        <v>161</v>
      </c>
      <c r="C4033" s="56" t="s">
        <v>702</v>
      </c>
      <c r="D4033" s="1" t="s">
        <v>7645</v>
      </c>
      <c r="E4033" s="253" t="s">
        <v>8506</v>
      </c>
      <c r="F4033" s="59" t="s">
        <v>3290</v>
      </c>
      <c r="G4033" s="59" t="s">
        <v>63</v>
      </c>
      <c r="H4033" s="59" t="s">
        <v>747</v>
      </c>
      <c r="I4033" s="12"/>
      <c r="J4033" s="40" t="s">
        <v>8507</v>
      </c>
    </row>
    <row r="4034" spans="2:10" x14ac:dyDescent="0.15">
      <c r="B4034" s="478" t="s">
        <v>407</v>
      </c>
      <c r="C4034" s="56" t="s">
        <v>702</v>
      </c>
      <c r="D4034" s="1" t="s">
        <v>8389</v>
      </c>
      <c r="E4034" s="1" t="s">
        <v>7635</v>
      </c>
      <c r="F4034" s="59" t="s">
        <v>62</v>
      </c>
      <c r="G4034" s="59" t="s">
        <v>63</v>
      </c>
      <c r="H4034" s="59" t="s">
        <v>747</v>
      </c>
      <c r="I4034" s="12" t="s">
        <v>7313</v>
      </c>
    </row>
    <row r="4035" spans="2:10" ht="34.5" x14ac:dyDescent="0.15">
      <c r="B4035" s="478"/>
      <c r="C4035" s="56" t="s">
        <v>407</v>
      </c>
      <c r="D4035" s="1" t="s">
        <v>9097</v>
      </c>
      <c r="E4035" s="1" t="s">
        <v>7199</v>
      </c>
      <c r="F4035" s="59" t="s">
        <v>3290</v>
      </c>
      <c r="G4035" s="59" t="s">
        <v>63</v>
      </c>
      <c r="H4035" s="59" t="s">
        <v>5980</v>
      </c>
      <c r="I4035" s="12"/>
    </row>
    <row r="4036" spans="2:10" ht="34.5" x14ac:dyDescent="0.15">
      <c r="B4036" s="478"/>
      <c r="C4036" s="56" t="s">
        <v>408</v>
      </c>
      <c r="D4036" s="1" t="s">
        <v>8390</v>
      </c>
      <c r="E4036" s="1" t="s">
        <v>7199</v>
      </c>
      <c r="F4036" s="59" t="s">
        <v>3290</v>
      </c>
      <c r="G4036" s="59" t="s">
        <v>63</v>
      </c>
      <c r="H4036" s="59" t="s">
        <v>747</v>
      </c>
      <c r="I4036" s="9"/>
    </row>
    <row r="4037" spans="2:10" x14ac:dyDescent="0.15">
      <c r="B4037" s="478"/>
      <c r="C4037" s="56" t="s">
        <v>159</v>
      </c>
      <c r="D4037" s="9" t="s">
        <v>8391</v>
      </c>
      <c r="E4037" s="1" t="s">
        <v>7199</v>
      </c>
      <c r="F4037" s="59" t="s">
        <v>3290</v>
      </c>
      <c r="G4037" s="59" t="s">
        <v>63</v>
      </c>
      <c r="H4037" s="59" t="s">
        <v>747</v>
      </c>
      <c r="I4037" s="9"/>
    </row>
    <row r="4038" spans="2:10" ht="103.5" x14ac:dyDescent="0.15">
      <c r="B4038" s="56" t="s">
        <v>408</v>
      </c>
      <c r="C4038" s="56" t="s">
        <v>702</v>
      </c>
      <c r="D4038" s="1" t="s">
        <v>8392</v>
      </c>
      <c r="E4038" s="253" t="s">
        <v>8506</v>
      </c>
      <c r="F4038" s="59" t="s">
        <v>3290</v>
      </c>
      <c r="G4038" s="59" t="s">
        <v>63</v>
      </c>
      <c r="H4038" s="59" t="s">
        <v>747</v>
      </c>
      <c r="I4038" s="12"/>
      <c r="J4038" s="40" t="s">
        <v>8507</v>
      </c>
    </row>
    <row r="4039" spans="2:10" x14ac:dyDescent="0.15">
      <c r="B4039" s="478" t="s">
        <v>159</v>
      </c>
      <c r="C4039" s="56" t="s">
        <v>702</v>
      </c>
      <c r="D4039" s="1" t="s">
        <v>8393</v>
      </c>
      <c r="E4039" s="1" t="s">
        <v>7635</v>
      </c>
      <c r="F4039" s="59" t="s">
        <v>62</v>
      </c>
      <c r="G4039" s="59" t="s">
        <v>63</v>
      </c>
      <c r="H4039" s="59" t="s">
        <v>747</v>
      </c>
      <c r="I4039" s="12" t="s">
        <v>7313</v>
      </c>
    </row>
    <row r="4040" spans="2:10" ht="34.5" x14ac:dyDescent="0.15">
      <c r="B4040" s="478"/>
      <c r="C4040" s="56" t="s">
        <v>407</v>
      </c>
      <c r="D4040" s="1" t="s">
        <v>9098</v>
      </c>
      <c r="E4040" s="1" t="s">
        <v>7199</v>
      </c>
      <c r="F4040" s="59" t="s">
        <v>3290</v>
      </c>
      <c r="G4040" s="59" t="s">
        <v>63</v>
      </c>
      <c r="H4040" s="59" t="s">
        <v>5980</v>
      </c>
      <c r="I4040" s="12"/>
    </row>
    <row r="4041" spans="2:10" ht="34.5" x14ac:dyDescent="0.15">
      <c r="B4041" s="478"/>
      <c r="C4041" s="56" t="s">
        <v>408</v>
      </c>
      <c r="D4041" s="1" t="s">
        <v>8395</v>
      </c>
      <c r="E4041" s="1" t="s">
        <v>7199</v>
      </c>
      <c r="F4041" s="59" t="s">
        <v>3290</v>
      </c>
      <c r="G4041" s="59" t="s">
        <v>63</v>
      </c>
      <c r="H4041" s="59" t="s">
        <v>747</v>
      </c>
      <c r="I4041" s="9"/>
    </row>
    <row r="4042" spans="2:10" x14ac:dyDescent="0.15">
      <c r="B4042" s="478"/>
      <c r="C4042" s="56" t="s">
        <v>159</v>
      </c>
      <c r="D4042" s="9" t="s">
        <v>8398</v>
      </c>
      <c r="E4042" s="1" t="s">
        <v>7199</v>
      </c>
      <c r="F4042" s="59" t="s">
        <v>3290</v>
      </c>
      <c r="G4042" s="59" t="s">
        <v>63</v>
      </c>
      <c r="H4042" s="59" t="s">
        <v>747</v>
      </c>
      <c r="I4042" s="9"/>
    </row>
    <row r="4043" spans="2:10" ht="103.5" x14ac:dyDescent="0.15">
      <c r="B4043" s="56" t="s">
        <v>410</v>
      </c>
      <c r="C4043" s="56" t="s">
        <v>702</v>
      </c>
      <c r="D4043" s="1" t="s">
        <v>8397</v>
      </c>
      <c r="E4043" s="253" t="s">
        <v>8506</v>
      </c>
      <c r="F4043" s="59" t="s">
        <v>3290</v>
      </c>
      <c r="G4043" s="59" t="s">
        <v>63</v>
      </c>
      <c r="H4043" s="59" t="s">
        <v>747</v>
      </c>
      <c r="I4043" s="12"/>
      <c r="J4043" s="40" t="s">
        <v>8507</v>
      </c>
    </row>
    <row r="4044" spans="2:10" x14ac:dyDescent="0.15">
      <c r="B4044" s="7"/>
      <c r="C4044" s="250"/>
      <c r="D4044" s="251"/>
      <c r="E4044" s="251"/>
      <c r="F4044" s="252"/>
      <c r="G4044" s="252"/>
      <c r="H4044" s="252"/>
      <c r="I4044" s="10"/>
    </row>
    <row r="4045" spans="2:10" x14ac:dyDescent="0.15">
      <c r="B4045" s="2" t="s">
        <v>9089</v>
      </c>
      <c r="C4045" s="250"/>
      <c r="D4045" s="251"/>
      <c r="E4045" s="251"/>
      <c r="F4045" s="252"/>
      <c r="G4045" s="252"/>
      <c r="H4045" s="252"/>
      <c r="I4045" s="10"/>
    </row>
    <row r="4046" spans="2:10" x14ac:dyDescent="0.15">
      <c r="B4046" s="452" t="s">
        <v>674</v>
      </c>
      <c r="C4046" s="453"/>
      <c r="D4046" s="455" t="s">
        <v>8386</v>
      </c>
      <c r="E4046" s="456"/>
      <c r="F4046" s="456"/>
      <c r="G4046" s="456"/>
      <c r="H4046" s="456"/>
      <c r="I4046" s="457"/>
    </row>
    <row r="4047" spans="2:10" x14ac:dyDescent="0.15">
      <c r="B4047" s="452" t="s">
        <v>706</v>
      </c>
      <c r="C4047" s="453"/>
      <c r="D4047" s="454" t="s">
        <v>8413</v>
      </c>
      <c r="E4047" s="454"/>
      <c r="F4047" s="454"/>
      <c r="G4047" s="454"/>
      <c r="H4047" s="454"/>
      <c r="I4047" s="454"/>
    </row>
    <row r="4048" spans="2:10" x14ac:dyDescent="0.15">
      <c r="B4048" s="452" t="s">
        <v>44</v>
      </c>
      <c r="C4048" s="453"/>
      <c r="D4048" s="455" t="s">
        <v>8535</v>
      </c>
      <c r="E4048" s="456"/>
      <c r="F4048" s="456"/>
      <c r="G4048" s="456"/>
      <c r="H4048" s="456"/>
      <c r="I4048" s="457"/>
    </row>
    <row r="4049" spans="2:10" x14ac:dyDescent="0.15">
      <c r="B4049" s="452" t="s">
        <v>705</v>
      </c>
      <c r="C4049" s="453"/>
      <c r="D4049" s="9" t="s">
        <v>441</v>
      </c>
      <c r="E4049" s="455"/>
      <c r="F4049" s="456"/>
      <c r="G4049" s="456"/>
      <c r="H4049" s="456"/>
      <c r="I4049" s="457"/>
    </row>
    <row r="4050" spans="2:10" x14ac:dyDescent="0.15">
      <c r="B4050" s="452" t="s">
        <v>673</v>
      </c>
      <c r="C4050" s="453"/>
      <c r="D4050" s="454" t="s">
        <v>7139</v>
      </c>
      <c r="E4050" s="454"/>
      <c r="F4050" s="454"/>
      <c r="G4050" s="454"/>
      <c r="H4050" s="454"/>
      <c r="I4050" s="454"/>
    </row>
    <row r="4051" spans="2:10" x14ac:dyDescent="0.15">
      <c r="B4051" s="56" t="s">
        <v>58</v>
      </c>
      <c r="C4051" s="56" t="s">
        <v>59</v>
      </c>
      <c r="D4051" s="64" t="s">
        <v>674</v>
      </c>
      <c r="E4051" s="64" t="s">
        <v>706</v>
      </c>
      <c r="F4051" s="64" t="s">
        <v>707</v>
      </c>
      <c r="G4051" s="64" t="s">
        <v>708</v>
      </c>
      <c r="H4051" s="64" t="s">
        <v>709</v>
      </c>
      <c r="I4051" s="121" t="s">
        <v>749</v>
      </c>
    </row>
    <row r="4052" spans="2:10" x14ac:dyDescent="0.15">
      <c r="B4052" s="478" t="s">
        <v>61</v>
      </c>
      <c r="C4052" s="56" t="s">
        <v>702</v>
      </c>
      <c r="D4052" s="1" t="s">
        <v>8399</v>
      </c>
      <c r="E4052" s="1" t="s">
        <v>7635</v>
      </c>
      <c r="F4052" s="59" t="s">
        <v>62</v>
      </c>
      <c r="G4052" s="59" t="s">
        <v>63</v>
      </c>
      <c r="H4052" s="59" t="s">
        <v>747</v>
      </c>
      <c r="I4052" s="12" t="s">
        <v>7313</v>
      </c>
    </row>
    <row r="4053" spans="2:10" ht="34.5" x14ac:dyDescent="0.15">
      <c r="B4053" s="478"/>
      <c r="C4053" s="56" t="s">
        <v>407</v>
      </c>
      <c r="D4053" s="1" t="s">
        <v>9099</v>
      </c>
      <c r="E4053" s="1" t="s">
        <v>7199</v>
      </c>
      <c r="F4053" s="59" t="s">
        <v>3290</v>
      </c>
      <c r="G4053" s="59" t="s">
        <v>63</v>
      </c>
      <c r="H4053" s="59" t="s">
        <v>5980</v>
      </c>
      <c r="I4053" s="12"/>
    </row>
    <row r="4054" spans="2:10" ht="34.5" x14ac:dyDescent="0.15">
      <c r="B4054" s="478"/>
      <c r="C4054" s="56" t="s">
        <v>408</v>
      </c>
      <c r="D4054" s="1" t="s">
        <v>8394</v>
      </c>
      <c r="E4054" s="1" t="s">
        <v>7199</v>
      </c>
      <c r="F4054" s="59" t="s">
        <v>3290</v>
      </c>
      <c r="G4054" s="59" t="s">
        <v>63</v>
      </c>
      <c r="H4054" s="59" t="s">
        <v>747</v>
      </c>
      <c r="I4054" s="9"/>
    </row>
    <row r="4055" spans="2:10" x14ac:dyDescent="0.15">
      <c r="B4055" s="478"/>
      <c r="C4055" s="56" t="s">
        <v>159</v>
      </c>
      <c r="D4055" s="9" t="s">
        <v>8396</v>
      </c>
      <c r="E4055" s="1" t="s">
        <v>7199</v>
      </c>
      <c r="F4055" s="59" t="s">
        <v>3290</v>
      </c>
      <c r="G4055" s="59" t="s">
        <v>63</v>
      </c>
      <c r="H4055" s="59" t="s">
        <v>747</v>
      </c>
      <c r="I4055" s="9"/>
    </row>
    <row r="4056" spans="2:10" ht="103.5" x14ac:dyDescent="0.15">
      <c r="B4056" s="56" t="s">
        <v>19</v>
      </c>
      <c r="C4056" s="56" t="s">
        <v>702</v>
      </c>
      <c r="D4056" s="1" t="s">
        <v>8400</v>
      </c>
      <c r="E4056" s="253" t="s">
        <v>8506</v>
      </c>
      <c r="F4056" s="59" t="s">
        <v>3290</v>
      </c>
      <c r="G4056" s="59" t="s">
        <v>63</v>
      </c>
      <c r="H4056" s="59" t="s">
        <v>747</v>
      </c>
      <c r="I4056" s="12"/>
      <c r="J4056" s="40" t="s">
        <v>8507</v>
      </c>
    </row>
    <row r="4057" spans="2:10" x14ac:dyDescent="0.15">
      <c r="B4057" s="478" t="s">
        <v>69</v>
      </c>
      <c r="C4057" s="56" t="s">
        <v>702</v>
      </c>
      <c r="D4057" s="1" t="s">
        <v>8401</v>
      </c>
      <c r="E4057" s="1" t="s">
        <v>7635</v>
      </c>
      <c r="F4057" s="59" t="s">
        <v>62</v>
      </c>
      <c r="G4057" s="59" t="s">
        <v>63</v>
      </c>
      <c r="H4057" s="59" t="s">
        <v>747</v>
      </c>
      <c r="I4057" s="12" t="s">
        <v>7313</v>
      </c>
    </row>
    <row r="4058" spans="2:10" ht="34.5" x14ac:dyDescent="0.15">
      <c r="B4058" s="478"/>
      <c r="C4058" s="56" t="s">
        <v>407</v>
      </c>
      <c r="D4058" s="1" t="s">
        <v>9100</v>
      </c>
      <c r="E4058" s="1" t="s">
        <v>7199</v>
      </c>
      <c r="F4058" s="59" t="s">
        <v>3290</v>
      </c>
      <c r="G4058" s="59" t="s">
        <v>63</v>
      </c>
      <c r="H4058" s="59" t="s">
        <v>5980</v>
      </c>
      <c r="I4058" s="12"/>
    </row>
    <row r="4059" spans="2:10" ht="34.5" x14ac:dyDescent="0.15">
      <c r="B4059" s="478"/>
      <c r="C4059" s="56" t="s">
        <v>408</v>
      </c>
      <c r="D4059" s="1" t="s">
        <v>8402</v>
      </c>
      <c r="E4059" s="1" t="s">
        <v>7199</v>
      </c>
      <c r="F4059" s="59" t="s">
        <v>3290</v>
      </c>
      <c r="G4059" s="59" t="s">
        <v>63</v>
      </c>
      <c r="H4059" s="59" t="s">
        <v>747</v>
      </c>
      <c r="I4059" s="9"/>
    </row>
    <row r="4060" spans="2:10" x14ac:dyDescent="0.15">
      <c r="B4060" s="478"/>
      <c r="C4060" s="56" t="s">
        <v>159</v>
      </c>
      <c r="D4060" s="9" t="s">
        <v>8403</v>
      </c>
      <c r="E4060" s="1" t="s">
        <v>7199</v>
      </c>
      <c r="F4060" s="59" t="s">
        <v>3290</v>
      </c>
      <c r="G4060" s="59" t="s">
        <v>63</v>
      </c>
      <c r="H4060" s="59" t="s">
        <v>747</v>
      </c>
      <c r="I4060" s="9"/>
    </row>
    <row r="4061" spans="2:10" ht="103.5" x14ac:dyDescent="0.15">
      <c r="B4061" s="56" t="s">
        <v>161</v>
      </c>
      <c r="C4061" s="56" t="s">
        <v>702</v>
      </c>
      <c r="D4061" s="1" t="s">
        <v>8404</v>
      </c>
      <c r="E4061" s="253" t="s">
        <v>8506</v>
      </c>
      <c r="F4061" s="59" t="s">
        <v>3290</v>
      </c>
      <c r="G4061" s="59" t="s">
        <v>63</v>
      </c>
      <c r="H4061" s="59" t="s">
        <v>747</v>
      </c>
      <c r="I4061" s="12"/>
      <c r="J4061" s="40" t="s">
        <v>8507</v>
      </c>
    </row>
    <row r="4062" spans="2:10" x14ac:dyDescent="0.15">
      <c r="B4062" s="478" t="s">
        <v>407</v>
      </c>
      <c r="C4062" s="56" t="s">
        <v>702</v>
      </c>
      <c r="D4062" s="1" t="s">
        <v>8405</v>
      </c>
      <c r="E4062" s="1" t="s">
        <v>7635</v>
      </c>
      <c r="F4062" s="59" t="s">
        <v>62</v>
      </c>
      <c r="G4062" s="59" t="s">
        <v>63</v>
      </c>
      <c r="H4062" s="59" t="s">
        <v>747</v>
      </c>
      <c r="I4062" s="12" t="s">
        <v>7313</v>
      </c>
    </row>
    <row r="4063" spans="2:10" ht="34.5" x14ac:dyDescent="0.15">
      <c r="B4063" s="478"/>
      <c r="C4063" s="56" t="s">
        <v>407</v>
      </c>
      <c r="D4063" s="1" t="s">
        <v>9101</v>
      </c>
      <c r="E4063" s="1" t="s">
        <v>7199</v>
      </c>
      <c r="F4063" s="59" t="s">
        <v>3290</v>
      </c>
      <c r="G4063" s="59" t="s">
        <v>63</v>
      </c>
      <c r="H4063" s="59" t="s">
        <v>5980</v>
      </c>
      <c r="I4063" s="12"/>
    </row>
    <row r="4064" spans="2:10" ht="34.5" x14ac:dyDescent="0.15">
      <c r="B4064" s="478"/>
      <c r="C4064" s="56" t="s">
        <v>408</v>
      </c>
      <c r="D4064" s="1" t="s">
        <v>8406</v>
      </c>
      <c r="E4064" s="1" t="s">
        <v>7199</v>
      </c>
      <c r="F4064" s="59" t="s">
        <v>3290</v>
      </c>
      <c r="G4064" s="59" t="s">
        <v>63</v>
      </c>
      <c r="H4064" s="59" t="s">
        <v>747</v>
      </c>
      <c r="I4064" s="9"/>
    </row>
    <row r="4065" spans="2:10" x14ac:dyDescent="0.15">
      <c r="B4065" s="478"/>
      <c r="C4065" s="56" t="s">
        <v>159</v>
      </c>
      <c r="D4065" s="9" t="s">
        <v>8407</v>
      </c>
      <c r="E4065" s="1" t="s">
        <v>7199</v>
      </c>
      <c r="F4065" s="59" t="s">
        <v>3290</v>
      </c>
      <c r="G4065" s="59" t="s">
        <v>63</v>
      </c>
      <c r="H4065" s="59" t="s">
        <v>747</v>
      </c>
      <c r="I4065" s="9"/>
    </row>
    <row r="4066" spans="2:10" ht="103.5" x14ac:dyDescent="0.15">
      <c r="B4066" s="56" t="s">
        <v>408</v>
      </c>
      <c r="C4066" s="56" t="s">
        <v>702</v>
      </c>
      <c r="D4066" s="1" t="s">
        <v>8408</v>
      </c>
      <c r="E4066" s="253" t="s">
        <v>8506</v>
      </c>
      <c r="F4066" s="59" t="s">
        <v>3290</v>
      </c>
      <c r="G4066" s="59" t="s">
        <v>63</v>
      </c>
      <c r="H4066" s="59" t="s">
        <v>747</v>
      </c>
      <c r="I4066" s="12"/>
      <c r="J4066" s="40" t="s">
        <v>8507</v>
      </c>
    </row>
    <row r="4067" spans="2:10" x14ac:dyDescent="0.15">
      <c r="B4067" s="7"/>
      <c r="C4067" s="250"/>
      <c r="D4067" s="251"/>
      <c r="E4067" s="251"/>
      <c r="F4067" s="252"/>
      <c r="G4067" s="252"/>
      <c r="H4067" s="252"/>
      <c r="I4067" s="10"/>
    </row>
    <row r="4068" spans="2:10" x14ac:dyDescent="0.15">
      <c r="B4068" s="2" t="s">
        <v>6968</v>
      </c>
    </row>
    <row r="4069" spans="2:10" x14ac:dyDescent="0.15">
      <c r="B4069" s="452" t="s">
        <v>674</v>
      </c>
      <c r="C4069" s="453"/>
      <c r="D4069" s="455" t="s">
        <v>7216</v>
      </c>
      <c r="E4069" s="456"/>
      <c r="F4069" s="456"/>
      <c r="G4069" s="456"/>
      <c r="H4069" s="456"/>
      <c r="I4069" s="457"/>
    </row>
    <row r="4070" spans="2:10" x14ac:dyDescent="0.15">
      <c r="B4070" s="452" t="s">
        <v>706</v>
      </c>
      <c r="C4070" s="453"/>
      <c r="D4070" s="454" t="s">
        <v>7217</v>
      </c>
      <c r="E4070" s="454"/>
      <c r="F4070" s="454"/>
      <c r="G4070" s="454"/>
      <c r="H4070" s="454"/>
      <c r="I4070" s="454"/>
    </row>
    <row r="4071" spans="2:10" x14ac:dyDescent="0.15">
      <c r="B4071" s="452" t="s">
        <v>44</v>
      </c>
      <c r="C4071" s="453"/>
      <c r="D4071" s="455" t="s">
        <v>7452</v>
      </c>
      <c r="E4071" s="456"/>
      <c r="F4071" s="456"/>
      <c r="G4071" s="456"/>
      <c r="H4071" s="456"/>
      <c r="I4071" s="457"/>
    </row>
    <row r="4072" spans="2:10" x14ac:dyDescent="0.15">
      <c r="B4072" s="452" t="s">
        <v>705</v>
      </c>
      <c r="C4072" s="453"/>
      <c r="D4072" s="455" t="s">
        <v>9121</v>
      </c>
      <c r="E4072" s="456"/>
      <c r="F4072" s="456"/>
      <c r="G4072" s="456"/>
      <c r="H4072" s="456"/>
      <c r="I4072" s="457"/>
      <c r="J4072" s="40" t="s">
        <v>9116</v>
      </c>
    </row>
    <row r="4073" spans="2:10" x14ac:dyDescent="0.15">
      <c r="B4073" s="452" t="s">
        <v>673</v>
      </c>
      <c r="C4073" s="453"/>
      <c r="D4073" s="454" t="s">
        <v>5</v>
      </c>
      <c r="E4073" s="454"/>
      <c r="F4073" s="454"/>
      <c r="G4073" s="454"/>
      <c r="H4073" s="454"/>
      <c r="I4073" s="454"/>
    </row>
    <row r="4074" spans="2:10" x14ac:dyDescent="0.15">
      <c r="B4074" s="56" t="s">
        <v>58</v>
      </c>
      <c r="C4074" s="56" t="s">
        <v>59</v>
      </c>
      <c r="D4074" s="64" t="s">
        <v>674</v>
      </c>
      <c r="E4074" s="64" t="s">
        <v>706</v>
      </c>
      <c r="F4074" s="64" t="s">
        <v>707</v>
      </c>
      <c r="G4074" s="64" t="s">
        <v>708</v>
      </c>
      <c r="H4074" s="64" t="s">
        <v>709</v>
      </c>
      <c r="I4074" s="121" t="s">
        <v>749</v>
      </c>
    </row>
    <row r="4075" spans="2:10" x14ac:dyDescent="0.15">
      <c r="B4075" s="5" t="s">
        <v>7187</v>
      </c>
      <c r="C4075" s="56" t="s">
        <v>7161</v>
      </c>
      <c r="D4075" s="1" t="s">
        <v>7218</v>
      </c>
      <c r="E4075" s="1" t="s">
        <v>7219</v>
      </c>
      <c r="F4075" s="59" t="s">
        <v>414</v>
      </c>
      <c r="G4075" s="59" t="s">
        <v>412</v>
      </c>
      <c r="H4075" s="53" t="s">
        <v>747</v>
      </c>
      <c r="I4075" s="12"/>
      <c r="J4075" s="40" t="s">
        <v>8369</v>
      </c>
    </row>
    <row r="4076" spans="2:10" x14ac:dyDescent="0.15">
      <c r="B4076" s="5" t="s">
        <v>7174</v>
      </c>
      <c r="C4076" s="56" t="s">
        <v>7220</v>
      </c>
      <c r="D4076" s="1" t="s">
        <v>7221</v>
      </c>
      <c r="E4076" s="1" t="s">
        <v>7323</v>
      </c>
      <c r="F4076" s="59" t="s">
        <v>62</v>
      </c>
      <c r="G4076" s="59" t="s">
        <v>412</v>
      </c>
      <c r="H4076" s="53" t="s">
        <v>747</v>
      </c>
      <c r="I4076" s="1" t="s">
        <v>7313</v>
      </c>
      <c r="J4076" s="40" t="s">
        <v>7685</v>
      </c>
    </row>
    <row r="4077" spans="2:10" ht="34.5" x14ac:dyDescent="0.15">
      <c r="B4077" s="5" t="s">
        <v>7311</v>
      </c>
      <c r="C4077" s="56"/>
      <c r="D4077" s="1" t="s">
        <v>7222</v>
      </c>
      <c r="E4077" s="1" t="s">
        <v>7310</v>
      </c>
      <c r="F4077" s="59" t="s">
        <v>414</v>
      </c>
      <c r="G4077" s="59" t="s">
        <v>412</v>
      </c>
      <c r="H4077" s="59" t="s">
        <v>747</v>
      </c>
      <c r="I4077" s="12" t="s">
        <v>7312</v>
      </c>
    </row>
    <row r="4080" spans="2:10" x14ac:dyDescent="0.15">
      <c r="B4080" s="2" t="s">
        <v>9076</v>
      </c>
    </row>
    <row r="4081" spans="2:9" x14ac:dyDescent="0.15">
      <c r="B4081" s="452" t="s">
        <v>674</v>
      </c>
      <c r="C4081" s="453"/>
      <c r="D4081" s="455" t="s">
        <v>7223</v>
      </c>
      <c r="E4081" s="456"/>
      <c r="F4081" s="456"/>
      <c r="G4081" s="456"/>
      <c r="H4081" s="456"/>
      <c r="I4081" s="457"/>
    </row>
    <row r="4082" spans="2:9" x14ac:dyDescent="0.15">
      <c r="B4082" s="452" t="s">
        <v>706</v>
      </c>
      <c r="C4082" s="453"/>
      <c r="D4082" s="454" t="s">
        <v>7314</v>
      </c>
      <c r="E4082" s="454"/>
      <c r="F4082" s="454"/>
      <c r="G4082" s="454"/>
      <c r="H4082" s="454"/>
      <c r="I4082" s="454"/>
    </row>
    <row r="4083" spans="2:9" x14ac:dyDescent="0.15">
      <c r="B4083" s="452" t="s">
        <v>44</v>
      </c>
      <c r="C4083" s="453"/>
      <c r="D4083" s="455" t="s">
        <v>7453</v>
      </c>
      <c r="E4083" s="456"/>
      <c r="F4083" s="456"/>
      <c r="G4083" s="456"/>
      <c r="H4083" s="456"/>
      <c r="I4083" s="457"/>
    </row>
    <row r="4084" spans="2:9" x14ac:dyDescent="0.15">
      <c r="B4084" s="452" t="s">
        <v>705</v>
      </c>
      <c r="C4084" s="453"/>
      <c r="D4084" s="455" t="s">
        <v>308</v>
      </c>
      <c r="E4084" s="456"/>
      <c r="F4084" s="456"/>
      <c r="G4084" s="456"/>
      <c r="H4084" s="456"/>
      <c r="I4084" s="457"/>
    </row>
    <row r="4085" spans="2:9" x14ac:dyDescent="0.15">
      <c r="B4085" s="452" t="s">
        <v>673</v>
      </c>
      <c r="C4085" s="453"/>
      <c r="D4085" s="454" t="s">
        <v>7147</v>
      </c>
      <c r="E4085" s="454"/>
      <c r="F4085" s="454"/>
      <c r="G4085" s="454"/>
      <c r="H4085" s="454"/>
      <c r="I4085" s="454"/>
    </row>
    <row r="4086" spans="2:9" x14ac:dyDescent="0.15">
      <c r="B4086" s="56" t="s">
        <v>58</v>
      </c>
      <c r="C4086" s="56" t="s">
        <v>59</v>
      </c>
      <c r="D4086" s="64" t="s">
        <v>674</v>
      </c>
      <c r="E4086" s="64" t="s">
        <v>706</v>
      </c>
      <c r="F4086" s="64" t="s">
        <v>707</v>
      </c>
      <c r="G4086" s="64" t="s">
        <v>708</v>
      </c>
      <c r="H4086" s="64" t="s">
        <v>709</v>
      </c>
      <c r="I4086" s="121" t="s">
        <v>749</v>
      </c>
    </row>
    <row r="4087" spans="2:9" x14ac:dyDescent="0.15">
      <c r="B4087" s="5" t="s">
        <v>7187</v>
      </c>
      <c r="C4087" s="56" t="s">
        <v>7161</v>
      </c>
      <c r="D4087" s="1" t="s">
        <v>7224</v>
      </c>
      <c r="E4087" s="1" t="s">
        <v>7219</v>
      </c>
      <c r="F4087" s="59" t="s">
        <v>414</v>
      </c>
      <c r="G4087" s="59" t="s">
        <v>412</v>
      </c>
      <c r="H4087" s="53" t="s">
        <v>747</v>
      </c>
      <c r="I4087" s="12"/>
    </row>
    <row r="4088" spans="2:9" x14ac:dyDescent="0.15">
      <c r="B4088" s="5" t="s">
        <v>7414</v>
      </c>
      <c r="C4088" s="56" t="s">
        <v>7415</v>
      </c>
      <c r="D4088" s="1" t="s">
        <v>7416</v>
      </c>
      <c r="E4088" s="1" t="s">
        <v>7417</v>
      </c>
      <c r="F4088" s="59" t="s">
        <v>7418</v>
      </c>
      <c r="G4088" s="59" t="s">
        <v>7419</v>
      </c>
      <c r="H4088" s="53" t="s">
        <v>747</v>
      </c>
      <c r="I4088" s="12"/>
    </row>
    <row r="4089" spans="2:9" x14ac:dyDescent="0.15">
      <c r="B4089" s="5" t="s">
        <v>7155</v>
      </c>
      <c r="C4089" s="56" t="s">
        <v>7159</v>
      </c>
      <c r="D4089" s="1" t="s">
        <v>7225</v>
      </c>
      <c r="E4089" s="1" t="s">
        <v>7226</v>
      </c>
      <c r="F4089" s="59" t="s">
        <v>62</v>
      </c>
      <c r="G4089" s="59" t="s">
        <v>412</v>
      </c>
      <c r="H4089" s="53" t="s">
        <v>747</v>
      </c>
      <c r="I4089" s="1"/>
    </row>
    <row r="4090" spans="2:9" x14ac:dyDescent="0.15">
      <c r="B4090" s="5"/>
      <c r="C4090" s="56" t="s">
        <v>7228</v>
      </c>
      <c r="D4090" s="1" t="s">
        <v>7227</v>
      </c>
      <c r="E4090" s="1" t="s">
        <v>7458</v>
      </c>
      <c r="F4090" s="59" t="s">
        <v>62</v>
      </c>
      <c r="G4090" s="59" t="s">
        <v>412</v>
      </c>
      <c r="H4090" s="53" t="s">
        <v>747</v>
      </c>
      <c r="I4090" s="12"/>
    </row>
    <row r="4091" spans="2:9" x14ac:dyDescent="0.15">
      <c r="B4091" s="5"/>
      <c r="C4091" s="56" t="s">
        <v>7294</v>
      </c>
      <c r="D4091" s="1" t="s">
        <v>7315</v>
      </c>
      <c r="E4091" s="55"/>
      <c r="F4091" s="59" t="s">
        <v>7316</v>
      </c>
      <c r="G4091" s="59" t="s">
        <v>63</v>
      </c>
      <c r="H4091" s="53" t="s">
        <v>747</v>
      </c>
      <c r="I4091" s="12" t="s">
        <v>9075</v>
      </c>
    </row>
    <row r="4092" spans="2:9" ht="34.5" x14ac:dyDescent="0.15">
      <c r="B4092" s="5" t="s">
        <v>7156</v>
      </c>
      <c r="C4092" s="6" t="s">
        <v>1642</v>
      </c>
      <c r="D4092" s="1" t="s">
        <v>7198</v>
      </c>
      <c r="E4092" s="1" t="s">
        <v>8452</v>
      </c>
      <c r="F4092" s="59" t="s">
        <v>62</v>
      </c>
      <c r="G4092" s="59" t="s">
        <v>412</v>
      </c>
      <c r="H4092" s="53" t="s">
        <v>747</v>
      </c>
      <c r="I4092" s="9"/>
    </row>
    <row r="4093" spans="2:9" x14ac:dyDescent="0.15">
      <c r="B4093" s="5" t="s">
        <v>7680</v>
      </c>
      <c r="C4093" s="6" t="s">
        <v>7681</v>
      </c>
      <c r="D4093" s="1" t="s">
        <v>7682</v>
      </c>
      <c r="E4093" s="1" t="s">
        <v>7683</v>
      </c>
      <c r="F4093" s="59" t="s">
        <v>7684</v>
      </c>
      <c r="G4093" s="59" t="s">
        <v>63</v>
      </c>
      <c r="H4093" s="53" t="s">
        <v>747</v>
      </c>
      <c r="I4093" s="9"/>
    </row>
    <row r="4095" spans="2:9" x14ac:dyDescent="0.15">
      <c r="B4095" s="2" t="s">
        <v>9080</v>
      </c>
    </row>
    <row r="4096" spans="2:9" x14ac:dyDescent="0.15">
      <c r="B4096" s="452" t="s">
        <v>674</v>
      </c>
      <c r="C4096" s="453"/>
      <c r="D4096" s="455" t="s">
        <v>9079</v>
      </c>
      <c r="E4096" s="456"/>
      <c r="F4096" s="456"/>
      <c r="G4096" s="456"/>
      <c r="H4096" s="456"/>
      <c r="I4096" s="457"/>
    </row>
    <row r="4097" spans="2:16" x14ac:dyDescent="0.15">
      <c r="B4097" s="452" t="s">
        <v>706</v>
      </c>
      <c r="C4097" s="453"/>
      <c r="D4097" s="454" t="s">
        <v>8260</v>
      </c>
      <c r="E4097" s="454"/>
      <c r="F4097" s="454"/>
      <c r="G4097" s="454"/>
      <c r="H4097" s="454"/>
      <c r="I4097" s="454"/>
    </row>
    <row r="4098" spans="2:16" x14ac:dyDescent="0.15">
      <c r="B4098" s="452" t="s">
        <v>44</v>
      </c>
      <c r="C4098" s="453"/>
      <c r="D4098" s="467" t="s">
        <v>8259</v>
      </c>
      <c r="E4098" s="468"/>
      <c r="F4098" s="468"/>
      <c r="G4098" s="468"/>
      <c r="H4098" s="468"/>
      <c r="I4098" s="469"/>
    </row>
    <row r="4099" spans="2:16" x14ac:dyDescent="0.15">
      <c r="B4099" s="452" t="s">
        <v>705</v>
      </c>
      <c r="C4099" s="453"/>
      <c r="D4099" s="455" t="s">
        <v>308</v>
      </c>
      <c r="E4099" s="456"/>
      <c r="F4099" s="456"/>
      <c r="G4099" s="456"/>
      <c r="H4099" s="456"/>
      <c r="I4099" s="457"/>
      <c r="J4099" s="40" t="s">
        <v>8270</v>
      </c>
    </row>
    <row r="4100" spans="2:16" x14ac:dyDescent="0.15">
      <c r="B4100" s="452" t="s">
        <v>673</v>
      </c>
      <c r="C4100" s="453"/>
      <c r="D4100" s="454" t="s">
        <v>7139</v>
      </c>
      <c r="E4100" s="454"/>
      <c r="F4100" s="454"/>
      <c r="G4100" s="454"/>
      <c r="H4100" s="454"/>
      <c r="I4100" s="454"/>
    </row>
    <row r="4101" spans="2:16" x14ac:dyDescent="0.15">
      <c r="B4101" s="56" t="s">
        <v>58</v>
      </c>
      <c r="C4101" s="56" t="s">
        <v>59</v>
      </c>
      <c r="D4101" s="64" t="s">
        <v>674</v>
      </c>
      <c r="E4101" s="64" t="s">
        <v>706</v>
      </c>
      <c r="F4101" s="64" t="s">
        <v>707</v>
      </c>
      <c r="G4101" s="64" t="s">
        <v>708</v>
      </c>
      <c r="H4101" s="64" t="s">
        <v>709</v>
      </c>
      <c r="I4101" s="121" t="s">
        <v>749</v>
      </c>
    </row>
    <row r="4102" spans="2:16" x14ac:dyDescent="0.15">
      <c r="B4102" s="5" t="s">
        <v>9081</v>
      </c>
      <c r="C4102" s="56" t="s">
        <v>9081</v>
      </c>
      <c r="D4102" s="1" t="s">
        <v>9082</v>
      </c>
      <c r="E4102" s="1" t="s">
        <v>9083</v>
      </c>
      <c r="F4102" s="59"/>
      <c r="G4102" s="59"/>
      <c r="H4102" s="53"/>
      <c r="I4102" s="12"/>
    </row>
    <row r="4103" spans="2:16" x14ac:dyDescent="0.15">
      <c r="B4103" s="5" t="s">
        <v>9084</v>
      </c>
      <c r="C4103" s="56"/>
      <c r="D4103" s="1" t="s">
        <v>9085</v>
      </c>
      <c r="E4103" s="1" t="s">
        <v>9086</v>
      </c>
      <c r="F4103" s="59"/>
      <c r="G4103" s="59"/>
      <c r="H4103" s="53"/>
      <c r="I4103" s="1"/>
    </row>
    <row r="4104" spans="2:16" ht="18.75" x14ac:dyDescent="0.15">
      <c r="B4104" s="5"/>
      <c r="C4104" s="56"/>
      <c r="D4104" s="1"/>
      <c r="E4104" s="1"/>
      <c r="F4104" s="59"/>
      <c r="G4104" s="59"/>
      <c r="H4104" s="59"/>
      <c r="I4104" s="12"/>
      <c r="K4104" s="42"/>
      <c r="L4104" s="4"/>
      <c r="M4104" s="532"/>
      <c r="N4104" s="532"/>
      <c r="O4104" s="532"/>
      <c r="P4104" s="532"/>
    </row>
    <row r="4105" spans="2:16" x14ac:dyDescent="0.15">
      <c r="B4105" s="5"/>
      <c r="C4105" s="6"/>
      <c r="D4105" s="1"/>
      <c r="E4105" s="1"/>
      <c r="F4105" s="59"/>
      <c r="G4105" s="59"/>
      <c r="H4105" s="59"/>
      <c r="I4105" s="9"/>
    </row>
    <row r="4106" spans="2:16" x14ac:dyDescent="0.15">
      <c r="B4106" s="7"/>
      <c r="D4106" s="8"/>
      <c r="E4106" s="8"/>
      <c r="F4106" s="4"/>
      <c r="G4106" s="4"/>
      <c r="H4106" s="4"/>
    </row>
    <row r="4107" spans="2:16" x14ac:dyDescent="0.15">
      <c r="B4107" s="7"/>
      <c r="C4107" s="95"/>
      <c r="D4107" s="8"/>
      <c r="E4107" s="8"/>
      <c r="F4107" s="4"/>
      <c r="G4107" s="4"/>
      <c r="H4107" s="4"/>
      <c r="I4107" s="34"/>
    </row>
    <row r="4108" spans="2:16" ht="18.75" x14ac:dyDescent="0.15">
      <c r="B4108" s="2" t="s">
        <v>9073</v>
      </c>
      <c r="K4108" s="42"/>
    </row>
    <row r="4109" spans="2:16" ht="18.75" x14ac:dyDescent="0.15">
      <c r="B4109" s="452" t="s">
        <v>674</v>
      </c>
      <c r="C4109" s="453"/>
      <c r="D4109" s="455" t="s">
        <v>7321</v>
      </c>
      <c r="E4109" s="456"/>
      <c r="F4109" s="456"/>
      <c r="G4109" s="456"/>
      <c r="H4109" s="456"/>
      <c r="I4109" s="457"/>
      <c r="K4109" s="42"/>
    </row>
    <row r="4110" spans="2:16" ht="18.75" x14ac:dyDescent="0.15">
      <c r="B4110" s="452" t="s">
        <v>706</v>
      </c>
      <c r="C4110" s="453"/>
      <c r="D4110" s="454" t="s">
        <v>7322</v>
      </c>
      <c r="E4110" s="454"/>
      <c r="F4110" s="454"/>
      <c r="G4110" s="454"/>
      <c r="H4110" s="454"/>
      <c r="I4110" s="454"/>
      <c r="K4110" s="42"/>
    </row>
    <row r="4111" spans="2:16" x14ac:dyDescent="0.15">
      <c r="B4111" s="452" t="s">
        <v>44</v>
      </c>
      <c r="C4111" s="453"/>
      <c r="D4111" s="455" t="s">
        <v>7320</v>
      </c>
      <c r="E4111" s="456"/>
      <c r="F4111" s="456"/>
      <c r="G4111" s="456"/>
      <c r="H4111" s="456"/>
      <c r="I4111" s="457"/>
    </row>
    <row r="4112" spans="2:16" x14ac:dyDescent="0.15">
      <c r="B4112" s="452" t="s">
        <v>705</v>
      </c>
      <c r="C4112" s="453"/>
      <c r="D4112" s="455" t="s">
        <v>308</v>
      </c>
      <c r="E4112" s="456"/>
      <c r="F4112" s="456"/>
      <c r="G4112" s="456"/>
      <c r="H4112" s="456"/>
      <c r="I4112" s="457"/>
    </row>
    <row r="4113" spans="2:10" x14ac:dyDescent="0.15">
      <c r="B4113" s="452" t="s">
        <v>673</v>
      </c>
      <c r="C4113" s="453"/>
      <c r="D4113" s="454" t="s">
        <v>1729</v>
      </c>
      <c r="E4113" s="454"/>
      <c r="F4113" s="454"/>
      <c r="G4113" s="454"/>
      <c r="H4113" s="454"/>
      <c r="I4113" s="454"/>
    </row>
    <row r="4114" spans="2:10" x14ac:dyDescent="0.15">
      <c r="B4114" s="56" t="s">
        <v>58</v>
      </c>
      <c r="C4114" s="56" t="s">
        <v>59</v>
      </c>
      <c r="D4114" s="64" t="s">
        <v>674</v>
      </c>
      <c r="E4114" s="64" t="s">
        <v>706</v>
      </c>
      <c r="F4114" s="64" t="s">
        <v>707</v>
      </c>
      <c r="G4114" s="64" t="s">
        <v>708</v>
      </c>
      <c r="H4114" s="64" t="s">
        <v>709</v>
      </c>
      <c r="I4114" s="121" t="s">
        <v>749</v>
      </c>
    </row>
    <row r="4115" spans="2:10" x14ac:dyDescent="0.15">
      <c r="B4115" s="5" t="s">
        <v>61</v>
      </c>
      <c r="C4115" s="56" t="s">
        <v>309</v>
      </c>
      <c r="D4115" s="1" t="s">
        <v>9054</v>
      </c>
      <c r="E4115" s="1" t="s">
        <v>9057</v>
      </c>
      <c r="F4115" s="59" t="s">
        <v>62</v>
      </c>
      <c r="G4115" s="59" t="s">
        <v>63</v>
      </c>
      <c r="H4115" s="53" t="s">
        <v>747</v>
      </c>
      <c r="I4115" s="12"/>
    </row>
    <row r="4116" spans="2:10" ht="34.5" x14ac:dyDescent="0.15">
      <c r="B4116" s="5" t="s">
        <v>61</v>
      </c>
      <c r="C4116" s="56" t="s">
        <v>855</v>
      </c>
      <c r="D4116" s="1" t="s">
        <v>9055</v>
      </c>
      <c r="E4116" s="1" t="s">
        <v>9058</v>
      </c>
      <c r="F4116" s="59" t="s">
        <v>62</v>
      </c>
      <c r="G4116" s="59" t="s">
        <v>63</v>
      </c>
      <c r="H4116" s="53" t="s">
        <v>747</v>
      </c>
      <c r="I4116" s="1" t="s">
        <v>9059</v>
      </c>
    </row>
    <row r="4117" spans="2:10" ht="34.5" x14ac:dyDescent="0.15">
      <c r="B4117" s="5" t="s">
        <v>9062</v>
      </c>
      <c r="C4117" s="56"/>
      <c r="D4117" s="1" t="s">
        <v>9065</v>
      </c>
      <c r="E4117" s="1" t="s">
        <v>9063</v>
      </c>
      <c r="F4117" s="59" t="s">
        <v>62</v>
      </c>
      <c r="G4117" s="59" t="s">
        <v>63</v>
      </c>
      <c r="H4117" s="53" t="s">
        <v>747</v>
      </c>
      <c r="I4117" s="482" t="s">
        <v>9071</v>
      </c>
    </row>
    <row r="4118" spans="2:10" x14ac:dyDescent="0.15">
      <c r="B4118" s="5" t="s">
        <v>9069</v>
      </c>
      <c r="C4118" s="56"/>
      <c r="D4118" s="1" t="s">
        <v>9066</v>
      </c>
      <c r="E4118" s="1" t="s">
        <v>9064</v>
      </c>
      <c r="F4118" s="59" t="s">
        <v>62</v>
      </c>
      <c r="G4118" s="59" t="s">
        <v>63</v>
      </c>
      <c r="H4118" s="53" t="s">
        <v>747</v>
      </c>
      <c r="I4118" s="484"/>
    </row>
    <row r="4119" spans="2:10" ht="51.75" x14ac:dyDescent="0.15">
      <c r="B4119" s="5" t="s">
        <v>9070</v>
      </c>
      <c r="C4119" s="56"/>
      <c r="D4119" s="1" t="s">
        <v>9067</v>
      </c>
      <c r="E4119" s="1" t="s">
        <v>9068</v>
      </c>
      <c r="F4119" s="59" t="s">
        <v>62</v>
      </c>
      <c r="G4119" s="59" t="s">
        <v>63</v>
      </c>
      <c r="H4119" s="53" t="s">
        <v>747</v>
      </c>
      <c r="I4119" s="227" t="s">
        <v>9072</v>
      </c>
    </row>
    <row r="4120" spans="2:10" ht="86.25" x14ac:dyDescent="0.15">
      <c r="B4120" s="5" t="s">
        <v>6202</v>
      </c>
      <c r="C4120" s="56"/>
      <c r="D4120" s="1" t="s">
        <v>9056</v>
      </c>
      <c r="E4120" s="1" t="s">
        <v>9060</v>
      </c>
      <c r="F4120" s="59" t="s">
        <v>62</v>
      </c>
      <c r="G4120" s="59" t="s">
        <v>63</v>
      </c>
      <c r="H4120" s="53" t="s">
        <v>747</v>
      </c>
      <c r="I4120" s="1" t="s">
        <v>9061</v>
      </c>
    </row>
    <row r="4123" spans="2:10" x14ac:dyDescent="0.15">
      <c r="B4123" s="2" t="s">
        <v>8466</v>
      </c>
    </row>
    <row r="4124" spans="2:10" x14ac:dyDescent="0.15">
      <c r="B4124" s="465" t="s">
        <v>674</v>
      </c>
      <c r="C4124" s="466"/>
      <c r="D4124" s="475" t="s">
        <v>7264</v>
      </c>
      <c r="E4124" s="476"/>
      <c r="F4124" s="476"/>
      <c r="G4124" s="476"/>
      <c r="H4124" s="476"/>
      <c r="I4124" s="477"/>
      <c r="J4124" s="40" t="s">
        <v>8505</v>
      </c>
    </row>
    <row r="4126" spans="2:10" x14ac:dyDescent="0.15">
      <c r="B4126" s="2" t="s">
        <v>8454</v>
      </c>
    </row>
    <row r="4127" spans="2:10" x14ac:dyDescent="0.15">
      <c r="B4127" s="452" t="s">
        <v>674</v>
      </c>
      <c r="C4127" s="453"/>
      <c r="D4127" s="455" t="s">
        <v>8461</v>
      </c>
      <c r="E4127" s="456"/>
      <c r="F4127" s="456"/>
      <c r="G4127" s="456"/>
      <c r="H4127" s="456"/>
      <c r="I4127" s="457"/>
    </row>
    <row r="4128" spans="2:10" x14ac:dyDescent="0.15">
      <c r="B4128" s="452" t="s">
        <v>706</v>
      </c>
      <c r="C4128" s="453"/>
      <c r="D4128" s="455" t="s">
        <v>8462</v>
      </c>
      <c r="E4128" s="456"/>
      <c r="F4128" s="456"/>
      <c r="G4128" s="456"/>
      <c r="H4128" s="456"/>
      <c r="I4128" s="457"/>
    </row>
    <row r="4129" spans="2:9" x14ac:dyDescent="0.15">
      <c r="B4129" s="452" t="s">
        <v>44</v>
      </c>
      <c r="C4129" s="453"/>
      <c r="D4129" s="455" t="s">
        <v>7408</v>
      </c>
      <c r="E4129" s="456"/>
      <c r="F4129" s="456"/>
      <c r="G4129" s="456"/>
      <c r="H4129" s="456"/>
      <c r="I4129" s="457"/>
    </row>
    <row r="4130" spans="2:9" x14ac:dyDescent="0.15">
      <c r="B4130" s="452" t="s">
        <v>705</v>
      </c>
      <c r="C4130" s="453"/>
      <c r="D4130" s="454" t="s">
        <v>672</v>
      </c>
      <c r="E4130" s="454"/>
      <c r="F4130" s="454"/>
      <c r="G4130" s="454"/>
      <c r="H4130" s="454"/>
      <c r="I4130" s="454"/>
    </row>
    <row r="4131" spans="2:9" x14ac:dyDescent="0.15">
      <c r="B4131" s="452" t="s">
        <v>673</v>
      </c>
      <c r="C4131" s="453"/>
      <c r="D4131" s="455" t="s">
        <v>0</v>
      </c>
      <c r="E4131" s="456"/>
      <c r="F4131" s="456"/>
      <c r="G4131" s="456"/>
      <c r="H4131" s="456"/>
      <c r="I4131" s="457"/>
    </row>
    <row r="4132" spans="2:9" x14ac:dyDescent="0.15">
      <c r="B4132" s="56" t="s">
        <v>58</v>
      </c>
      <c r="C4132" s="56" t="s">
        <v>59</v>
      </c>
      <c r="D4132" s="64" t="s">
        <v>674</v>
      </c>
      <c r="E4132" s="64" t="s">
        <v>706</v>
      </c>
      <c r="F4132" s="64" t="s">
        <v>707</v>
      </c>
      <c r="G4132" s="64" t="s">
        <v>708</v>
      </c>
      <c r="H4132" s="64" t="s">
        <v>709</v>
      </c>
      <c r="I4132" s="59" t="s">
        <v>749</v>
      </c>
    </row>
    <row r="4133" spans="2:9" x14ac:dyDescent="0.15">
      <c r="B4133" s="5" t="s">
        <v>309</v>
      </c>
      <c r="C4133" s="6"/>
      <c r="D4133" s="1" t="s">
        <v>7266</v>
      </c>
      <c r="E4133" s="1" t="s">
        <v>7268</v>
      </c>
      <c r="F4133" s="1" t="s">
        <v>851</v>
      </c>
      <c r="G4133" s="1" t="s">
        <v>312</v>
      </c>
      <c r="H4133" s="59" t="s">
        <v>710</v>
      </c>
      <c r="I4133" s="59"/>
    </row>
    <row r="4134" spans="2:9" ht="34.5" x14ac:dyDescent="0.15">
      <c r="B4134" s="5" t="s">
        <v>161</v>
      </c>
      <c r="C4134" s="56" t="s">
        <v>1642</v>
      </c>
      <c r="D4134" s="120" t="s">
        <v>7267</v>
      </c>
      <c r="E4134" s="1" t="s">
        <v>8452</v>
      </c>
      <c r="F4134" s="59" t="s">
        <v>62</v>
      </c>
      <c r="G4134" s="59" t="s">
        <v>63</v>
      </c>
      <c r="H4134" s="53" t="s">
        <v>747</v>
      </c>
      <c r="I4134" s="9"/>
    </row>
    <row r="4135" spans="2:9" x14ac:dyDescent="0.15">
      <c r="B4135" s="7"/>
      <c r="C4135" s="95"/>
      <c r="D4135" s="40"/>
      <c r="E4135" s="8"/>
      <c r="F4135" s="4"/>
      <c r="G4135" s="4"/>
      <c r="H4135" s="4"/>
    </row>
    <row r="4136" spans="2:9" x14ac:dyDescent="0.15">
      <c r="B4136" s="2" t="s">
        <v>9034</v>
      </c>
    </row>
    <row r="4137" spans="2:9" x14ac:dyDescent="0.15">
      <c r="B4137" s="452" t="s">
        <v>674</v>
      </c>
      <c r="C4137" s="453"/>
      <c r="D4137" s="455" t="s">
        <v>9016</v>
      </c>
      <c r="E4137" s="456"/>
      <c r="F4137" s="456"/>
      <c r="G4137" s="456"/>
      <c r="H4137" s="456"/>
      <c r="I4137" s="457"/>
    </row>
    <row r="4138" spans="2:9" x14ac:dyDescent="0.15">
      <c r="B4138" s="452" t="s">
        <v>706</v>
      </c>
      <c r="C4138" s="453"/>
      <c r="D4138" s="455" t="s">
        <v>9017</v>
      </c>
      <c r="E4138" s="456"/>
      <c r="F4138" s="456"/>
      <c r="G4138" s="456"/>
      <c r="H4138" s="456"/>
      <c r="I4138" s="457"/>
    </row>
    <row r="4139" spans="2:9" x14ac:dyDescent="0.15">
      <c r="B4139" s="452" t="s">
        <v>44</v>
      </c>
      <c r="C4139" s="453"/>
      <c r="D4139" s="455" t="s">
        <v>7409</v>
      </c>
      <c r="E4139" s="456"/>
      <c r="F4139" s="456"/>
      <c r="G4139" s="456"/>
      <c r="H4139" s="456"/>
      <c r="I4139" s="457"/>
    </row>
    <row r="4140" spans="2:9" x14ac:dyDescent="0.15">
      <c r="B4140" s="452" t="s">
        <v>705</v>
      </c>
      <c r="C4140" s="453"/>
      <c r="D4140" s="454" t="s">
        <v>9018</v>
      </c>
      <c r="E4140" s="454"/>
      <c r="F4140" s="454"/>
      <c r="G4140" s="454"/>
      <c r="H4140" s="454"/>
      <c r="I4140" s="454"/>
    </row>
    <row r="4141" spans="2:9" x14ac:dyDescent="0.15">
      <c r="B4141" s="452" t="s">
        <v>673</v>
      </c>
      <c r="C4141" s="453"/>
      <c r="D4141" s="455" t="s">
        <v>0</v>
      </c>
      <c r="E4141" s="456"/>
      <c r="F4141" s="456"/>
      <c r="G4141" s="456"/>
      <c r="H4141" s="456"/>
      <c r="I4141" s="457"/>
    </row>
    <row r="4142" spans="2:9" x14ac:dyDescent="0.15">
      <c r="B4142" s="56" t="s">
        <v>58</v>
      </c>
      <c r="C4142" s="56" t="s">
        <v>59</v>
      </c>
      <c r="D4142" s="64" t="s">
        <v>674</v>
      </c>
      <c r="E4142" s="64" t="s">
        <v>706</v>
      </c>
      <c r="F4142" s="64" t="s">
        <v>707</v>
      </c>
      <c r="G4142" s="64" t="s">
        <v>708</v>
      </c>
      <c r="H4142" s="64" t="s">
        <v>709</v>
      </c>
      <c r="I4142" s="59" t="s">
        <v>749</v>
      </c>
    </row>
    <row r="4143" spans="2:9" ht="43.5" customHeight="1" x14ac:dyDescent="0.15">
      <c r="B4143" s="5"/>
      <c r="C4143" s="56"/>
      <c r="D4143" s="473" t="s">
        <v>9021</v>
      </c>
      <c r="E4143" s="474"/>
      <c r="F4143" s="59" t="s">
        <v>62</v>
      </c>
      <c r="G4143" s="59" t="s">
        <v>63</v>
      </c>
      <c r="H4143" s="53" t="s">
        <v>747</v>
      </c>
      <c r="I4143" s="9"/>
    </row>
    <row r="4145" spans="2:10" x14ac:dyDescent="0.15">
      <c r="B4145" s="2" t="s">
        <v>8467</v>
      </c>
    </row>
    <row r="4146" spans="2:10" x14ac:dyDescent="0.15">
      <c r="B4146" s="465" t="s">
        <v>674</v>
      </c>
      <c r="C4146" s="466"/>
      <c r="D4146" s="475" t="s">
        <v>7269</v>
      </c>
      <c r="E4146" s="476"/>
      <c r="F4146" s="476"/>
      <c r="G4146" s="476"/>
      <c r="H4146" s="476"/>
      <c r="I4146" s="477"/>
      <c r="J4146" s="40" t="s">
        <v>8505</v>
      </c>
    </row>
    <row r="4148" spans="2:10" x14ac:dyDescent="0.15">
      <c r="B4148" s="2" t="s">
        <v>8467</v>
      </c>
    </row>
    <row r="4149" spans="2:10" x14ac:dyDescent="0.15">
      <c r="B4149" s="465" t="s">
        <v>674</v>
      </c>
      <c r="C4149" s="466"/>
      <c r="D4149" s="475" t="s">
        <v>7270</v>
      </c>
      <c r="E4149" s="476"/>
      <c r="F4149" s="476"/>
      <c r="G4149" s="476"/>
      <c r="H4149" s="476"/>
      <c r="I4149" s="477"/>
      <c r="J4149" s="40" t="s">
        <v>8505</v>
      </c>
    </row>
    <row r="4151" spans="2:10" x14ac:dyDescent="0.15">
      <c r="B4151" s="2" t="s">
        <v>8467</v>
      </c>
    </row>
    <row r="4152" spans="2:10" x14ac:dyDescent="0.15">
      <c r="B4152" s="465" t="s">
        <v>674</v>
      </c>
      <c r="C4152" s="466"/>
      <c r="D4152" s="475" t="s">
        <v>7271</v>
      </c>
      <c r="E4152" s="476"/>
      <c r="F4152" s="476"/>
      <c r="G4152" s="476"/>
      <c r="H4152" s="476"/>
      <c r="I4152" s="477"/>
      <c r="J4152" s="40" t="s">
        <v>8505</v>
      </c>
    </row>
    <row r="4154" spans="2:10" x14ac:dyDescent="0.15">
      <c r="B4154" s="2" t="s">
        <v>8467</v>
      </c>
    </row>
    <row r="4155" spans="2:10" x14ac:dyDescent="0.15">
      <c r="B4155" s="465" t="s">
        <v>674</v>
      </c>
      <c r="C4155" s="466"/>
      <c r="D4155" s="475" t="s">
        <v>7272</v>
      </c>
      <c r="E4155" s="476"/>
      <c r="F4155" s="476"/>
      <c r="G4155" s="476"/>
      <c r="H4155" s="476"/>
      <c r="I4155" s="477"/>
      <c r="J4155" s="40" t="s">
        <v>8505</v>
      </c>
    </row>
    <row r="4156" spans="2:10" x14ac:dyDescent="0.15">
      <c r="B4156" s="7"/>
      <c r="D4156" s="40"/>
      <c r="E4156" s="8"/>
      <c r="F4156" s="4"/>
      <c r="G4156" s="4"/>
      <c r="H4156" s="4"/>
    </row>
    <row r="4157" spans="2:10" x14ac:dyDescent="0.15">
      <c r="B4157" s="2" t="s">
        <v>8468</v>
      </c>
    </row>
    <row r="4158" spans="2:10" x14ac:dyDescent="0.15">
      <c r="B4158" s="465" t="s">
        <v>674</v>
      </c>
      <c r="C4158" s="466"/>
      <c r="D4158" s="475" t="s">
        <v>7273</v>
      </c>
      <c r="E4158" s="476"/>
      <c r="F4158" s="476"/>
      <c r="G4158" s="476"/>
      <c r="H4158" s="476"/>
      <c r="I4158" s="477"/>
      <c r="J4158" s="40" t="s">
        <v>8505</v>
      </c>
    </row>
    <row r="4160" spans="2:10" x14ac:dyDescent="0.15">
      <c r="B4160" s="262" t="s">
        <v>8572</v>
      </c>
      <c r="D4160" s="8"/>
      <c r="E4160" s="8"/>
      <c r="F4160" s="10"/>
      <c r="G4160" s="4"/>
      <c r="H4160" s="4"/>
      <c r="I4160" s="34"/>
    </row>
    <row r="4161" spans="2:10" x14ac:dyDescent="0.15">
      <c r="B4161" s="452" t="s">
        <v>674</v>
      </c>
      <c r="C4161" s="453"/>
      <c r="D4161" s="455" t="s">
        <v>7329</v>
      </c>
      <c r="E4161" s="456"/>
      <c r="F4161" s="456"/>
      <c r="G4161" s="456"/>
      <c r="H4161" s="456"/>
      <c r="I4161" s="457"/>
    </row>
    <row r="4162" spans="2:10" x14ac:dyDescent="0.15">
      <c r="B4162" s="452" t="s">
        <v>706</v>
      </c>
      <c r="C4162" s="453"/>
      <c r="D4162" s="455" t="s">
        <v>7330</v>
      </c>
      <c r="E4162" s="456"/>
      <c r="F4162" s="456"/>
      <c r="G4162" s="456"/>
      <c r="H4162" s="456"/>
      <c r="I4162" s="457"/>
    </row>
    <row r="4163" spans="2:10" x14ac:dyDescent="0.15">
      <c r="B4163" s="452" t="s">
        <v>44</v>
      </c>
      <c r="C4163" s="453"/>
      <c r="D4163" s="467" t="s">
        <v>7331</v>
      </c>
      <c r="E4163" s="468"/>
      <c r="F4163" s="468"/>
      <c r="G4163" s="468"/>
      <c r="H4163" s="468"/>
      <c r="I4163" s="469"/>
    </row>
    <row r="4164" spans="2:10" x14ac:dyDescent="0.15">
      <c r="B4164" s="452" t="s">
        <v>705</v>
      </c>
      <c r="C4164" s="453"/>
      <c r="D4164" s="455" t="s">
        <v>399</v>
      </c>
      <c r="E4164" s="456"/>
      <c r="F4164" s="456"/>
      <c r="G4164" s="456"/>
      <c r="H4164" s="456"/>
      <c r="I4164" s="457"/>
    </row>
    <row r="4165" spans="2:10" x14ac:dyDescent="0.15">
      <c r="B4165" s="452" t="s">
        <v>673</v>
      </c>
      <c r="C4165" s="453"/>
      <c r="D4165" s="455" t="s">
        <v>1</v>
      </c>
      <c r="E4165" s="456"/>
      <c r="F4165" s="456"/>
      <c r="G4165" s="456"/>
      <c r="H4165" s="456"/>
      <c r="I4165" s="457"/>
    </row>
    <row r="4166" spans="2:10" x14ac:dyDescent="0.15">
      <c r="B4166" s="56" t="s">
        <v>896</v>
      </c>
      <c r="C4166" s="56" t="s">
        <v>823</v>
      </c>
      <c r="D4166" s="64" t="s">
        <v>674</v>
      </c>
      <c r="E4166" s="64" t="s">
        <v>706</v>
      </c>
      <c r="F4166" s="64" t="s">
        <v>707</v>
      </c>
      <c r="G4166" s="64" t="s">
        <v>708</v>
      </c>
      <c r="H4166" s="64" t="s">
        <v>709</v>
      </c>
      <c r="I4166" s="59" t="s">
        <v>749</v>
      </c>
    </row>
    <row r="4167" spans="2:10" x14ac:dyDescent="0.15">
      <c r="B4167" s="5" t="s">
        <v>61</v>
      </c>
      <c r="C4167" s="6" t="s">
        <v>45</v>
      </c>
      <c r="D4167" s="1" t="s">
        <v>3314</v>
      </c>
      <c r="E4167" s="1" t="s">
        <v>8568</v>
      </c>
      <c r="F4167" s="63" t="s">
        <v>412</v>
      </c>
      <c r="G4167" s="59" t="s">
        <v>412</v>
      </c>
      <c r="H4167" s="59" t="s">
        <v>710</v>
      </c>
      <c r="I4167" s="12"/>
      <c r="J4167" s="48" t="s">
        <v>8567</v>
      </c>
    </row>
    <row r="4168" spans="2:10" x14ac:dyDescent="0.15">
      <c r="B4168" s="5" t="s">
        <v>451</v>
      </c>
      <c r="C4168" s="6" t="s">
        <v>95</v>
      </c>
      <c r="D4168" s="1" t="s">
        <v>7333</v>
      </c>
      <c r="E4168" s="1" t="s">
        <v>8568</v>
      </c>
      <c r="F4168" s="63" t="s">
        <v>412</v>
      </c>
      <c r="G4168" s="59" t="s">
        <v>412</v>
      </c>
      <c r="H4168" s="59" t="s">
        <v>710</v>
      </c>
      <c r="I4168" s="9"/>
      <c r="J4168" s="48" t="s">
        <v>8567</v>
      </c>
    </row>
    <row r="4169" spans="2:10" x14ac:dyDescent="0.15">
      <c r="B4169" s="5" t="s">
        <v>451</v>
      </c>
      <c r="C4169" s="6" t="s">
        <v>3245</v>
      </c>
      <c r="D4169" s="1" t="s">
        <v>7334</v>
      </c>
      <c r="E4169" s="1" t="s">
        <v>8568</v>
      </c>
      <c r="F4169" s="63" t="s">
        <v>412</v>
      </c>
      <c r="G4169" s="59" t="s">
        <v>412</v>
      </c>
      <c r="H4169" s="59" t="s">
        <v>710</v>
      </c>
      <c r="I4169" s="9"/>
      <c r="J4169" s="48" t="s">
        <v>8570</v>
      </c>
    </row>
    <row r="4170" spans="2:10" x14ac:dyDescent="0.15">
      <c r="B4170" s="5" t="s">
        <v>451</v>
      </c>
      <c r="C4170" s="6" t="s">
        <v>3247</v>
      </c>
      <c r="D4170" s="1" t="s">
        <v>7336</v>
      </c>
      <c r="E4170" s="1" t="s">
        <v>8980</v>
      </c>
      <c r="F4170" s="63" t="s">
        <v>63</v>
      </c>
      <c r="G4170" s="59" t="s">
        <v>63</v>
      </c>
      <c r="H4170" s="59" t="s">
        <v>710</v>
      </c>
      <c r="I4170" s="9"/>
      <c r="J4170" s="48" t="s">
        <v>8972</v>
      </c>
    </row>
    <row r="4171" spans="2:10" x14ac:dyDescent="0.15">
      <c r="B4171" s="5" t="s">
        <v>3433</v>
      </c>
      <c r="C4171" s="6" t="s">
        <v>45</v>
      </c>
      <c r="D4171" s="1" t="s">
        <v>7335</v>
      </c>
      <c r="E4171" s="1" t="s">
        <v>8981</v>
      </c>
      <c r="F4171" s="63" t="s">
        <v>63</v>
      </c>
      <c r="G4171" s="59" t="s">
        <v>63</v>
      </c>
      <c r="H4171" s="59" t="s">
        <v>710</v>
      </c>
      <c r="I4171" s="12"/>
      <c r="J4171" s="48" t="s">
        <v>8972</v>
      </c>
    </row>
    <row r="4172" spans="2:10" x14ac:dyDescent="0.15">
      <c r="B4172" s="5" t="s">
        <v>3433</v>
      </c>
      <c r="C4172" s="6" t="s">
        <v>95</v>
      </c>
      <c r="D4172" s="1" t="s">
        <v>7337</v>
      </c>
      <c r="E4172" s="1" t="s">
        <v>8568</v>
      </c>
      <c r="F4172" s="63" t="s">
        <v>63</v>
      </c>
      <c r="G4172" s="59" t="s">
        <v>63</v>
      </c>
      <c r="H4172" s="59" t="s">
        <v>710</v>
      </c>
      <c r="I4172" s="12"/>
      <c r="J4172" s="48" t="s">
        <v>8570</v>
      </c>
    </row>
    <row r="4173" spans="2:10" x14ac:dyDescent="0.15">
      <c r="B4173" s="5" t="s">
        <v>3433</v>
      </c>
      <c r="C4173" s="6" t="s">
        <v>3245</v>
      </c>
      <c r="D4173" s="1" t="s">
        <v>7338</v>
      </c>
      <c r="E4173" s="1" t="s">
        <v>8568</v>
      </c>
      <c r="F4173" s="63" t="s">
        <v>63</v>
      </c>
      <c r="G4173" s="59" t="s">
        <v>63</v>
      </c>
      <c r="H4173" s="59" t="s">
        <v>710</v>
      </c>
      <c r="I4173" s="12"/>
      <c r="J4173" s="48" t="s">
        <v>8570</v>
      </c>
    </row>
    <row r="4174" spans="2:10" x14ac:dyDescent="0.15">
      <c r="B4174" s="5" t="s">
        <v>3433</v>
      </c>
      <c r="C4174" s="6" t="s">
        <v>3247</v>
      </c>
      <c r="D4174" s="1" t="s">
        <v>7339</v>
      </c>
      <c r="E4174" s="1" t="s">
        <v>8568</v>
      </c>
      <c r="F4174" s="63" t="s">
        <v>63</v>
      </c>
      <c r="G4174" s="59" t="s">
        <v>63</v>
      </c>
      <c r="H4174" s="59" t="s">
        <v>710</v>
      </c>
      <c r="I4174" s="12"/>
      <c r="J4174" s="48" t="s">
        <v>8570</v>
      </c>
    </row>
    <row r="4175" spans="2:10" x14ac:dyDescent="0.15">
      <c r="B4175" s="5" t="s">
        <v>69</v>
      </c>
      <c r="C4175" s="6" t="s">
        <v>45</v>
      </c>
      <c r="D4175" s="1" t="s">
        <v>7340</v>
      </c>
      <c r="E4175" s="1" t="s">
        <v>8568</v>
      </c>
      <c r="F4175" s="63" t="s">
        <v>63</v>
      </c>
      <c r="G4175" s="59" t="s">
        <v>63</v>
      </c>
      <c r="H4175" s="59" t="s">
        <v>710</v>
      </c>
      <c r="I4175" s="12"/>
      <c r="J4175" s="48" t="s">
        <v>8570</v>
      </c>
    </row>
    <row r="4176" spans="2:10" x14ac:dyDescent="0.15">
      <c r="B4176" s="5" t="s">
        <v>69</v>
      </c>
      <c r="C4176" s="6" t="s">
        <v>95</v>
      </c>
      <c r="D4176" s="1" t="s">
        <v>7341</v>
      </c>
      <c r="E4176" s="1" t="s">
        <v>8568</v>
      </c>
      <c r="F4176" s="63" t="s">
        <v>63</v>
      </c>
      <c r="G4176" s="59" t="s">
        <v>63</v>
      </c>
      <c r="H4176" s="59" t="s">
        <v>710</v>
      </c>
      <c r="I4176" s="12"/>
      <c r="J4176" s="48" t="s">
        <v>8570</v>
      </c>
    </row>
    <row r="4177" spans="2:10" x14ac:dyDescent="0.15">
      <c r="B4177" s="5" t="s">
        <v>3225</v>
      </c>
      <c r="C4177" s="6" t="s">
        <v>3245</v>
      </c>
      <c r="D4177" s="1" t="s">
        <v>7342</v>
      </c>
      <c r="E4177" s="1" t="s">
        <v>8568</v>
      </c>
      <c r="F4177" s="63" t="s">
        <v>63</v>
      </c>
      <c r="G4177" s="59" t="s">
        <v>63</v>
      </c>
      <c r="H4177" s="59" t="s">
        <v>710</v>
      </c>
      <c r="I4177" s="12"/>
      <c r="J4177" s="48" t="s">
        <v>8570</v>
      </c>
    </row>
    <row r="4178" spans="2:10" x14ac:dyDescent="0.15">
      <c r="B4178" s="5" t="s">
        <v>3225</v>
      </c>
      <c r="C4178" s="6" t="s">
        <v>3247</v>
      </c>
      <c r="D4178" s="1" t="s">
        <v>7343</v>
      </c>
      <c r="E4178" s="1" t="s">
        <v>8568</v>
      </c>
      <c r="F4178" s="63" t="s">
        <v>63</v>
      </c>
      <c r="G4178" s="59" t="s">
        <v>63</v>
      </c>
      <c r="H4178" s="59" t="s">
        <v>710</v>
      </c>
      <c r="I4178" s="12"/>
      <c r="J4178" s="48" t="s">
        <v>8570</v>
      </c>
    </row>
    <row r="4179" spans="2:10" x14ac:dyDescent="0.15">
      <c r="B4179" s="5" t="s">
        <v>6284</v>
      </c>
      <c r="C4179" s="6" t="s">
        <v>45</v>
      </c>
      <c r="D4179" s="1" t="s">
        <v>7344</v>
      </c>
      <c r="E4179" s="1" t="s">
        <v>8568</v>
      </c>
      <c r="F4179" s="63" t="s">
        <v>63</v>
      </c>
      <c r="G4179" s="59" t="s">
        <v>63</v>
      </c>
      <c r="H4179" s="59" t="s">
        <v>710</v>
      </c>
      <c r="I4179" s="12"/>
      <c r="J4179" s="48" t="s">
        <v>8570</v>
      </c>
    </row>
    <row r="4180" spans="2:10" x14ac:dyDescent="0.15">
      <c r="B4180" s="5" t="s">
        <v>6284</v>
      </c>
      <c r="C4180" s="6" t="s">
        <v>95</v>
      </c>
      <c r="D4180" s="1" t="s">
        <v>7345</v>
      </c>
      <c r="E4180" s="1" t="s">
        <v>8568</v>
      </c>
      <c r="F4180" s="63" t="s">
        <v>63</v>
      </c>
      <c r="G4180" s="59" t="s">
        <v>63</v>
      </c>
      <c r="H4180" s="59" t="s">
        <v>710</v>
      </c>
      <c r="I4180" s="12"/>
      <c r="J4180" s="48" t="s">
        <v>8570</v>
      </c>
    </row>
    <row r="4181" spans="2:10" x14ac:dyDescent="0.15">
      <c r="B4181" s="5" t="s">
        <v>6284</v>
      </c>
      <c r="C4181" s="6" t="s">
        <v>3245</v>
      </c>
      <c r="D4181" s="1" t="s">
        <v>685</v>
      </c>
      <c r="E4181" s="1" t="s">
        <v>8568</v>
      </c>
      <c r="F4181" s="63" t="s">
        <v>63</v>
      </c>
      <c r="G4181" s="59" t="s">
        <v>63</v>
      </c>
      <c r="H4181" s="59" t="s">
        <v>710</v>
      </c>
      <c r="I4181" s="12"/>
      <c r="J4181" s="48" t="s">
        <v>8570</v>
      </c>
    </row>
    <row r="4182" spans="2:10" x14ac:dyDescent="0.15">
      <c r="B4182" s="5" t="s">
        <v>6284</v>
      </c>
      <c r="C4182" s="6" t="s">
        <v>3247</v>
      </c>
      <c r="D4182" s="1" t="s">
        <v>7346</v>
      </c>
      <c r="E4182" s="1" t="s">
        <v>8568</v>
      </c>
      <c r="F4182" s="63" t="s">
        <v>63</v>
      </c>
      <c r="G4182" s="59" t="s">
        <v>63</v>
      </c>
      <c r="H4182" s="59" t="s">
        <v>710</v>
      </c>
      <c r="I4182" s="12" t="s">
        <v>7785</v>
      </c>
      <c r="J4182" s="48" t="s">
        <v>8570</v>
      </c>
    </row>
    <row r="4183" spans="2:10" x14ac:dyDescent="0.15">
      <c r="B4183" s="5" t="s">
        <v>407</v>
      </c>
      <c r="C4183" s="6" t="s">
        <v>45</v>
      </c>
      <c r="D4183" s="1" t="s">
        <v>7019</v>
      </c>
      <c r="E4183" s="1" t="s">
        <v>8568</v>
      </c>
      <c r="F4183" s="63" t="s">
        <v>63</v>
      </c>
      <c r="G4183" s="59" t="s">
        <v>63</v>
      </c>
      <c r="H4183" s="59" t="s">
        <v>710</v>
      </c>
      <c r="I4183" s="12"/>
      <c r="J4183" s="48" t="s">
        <v>8570</v>
      </c>
    </row>
    <row r="4184" spans="2:10" x14ac:dyDescent="0.15">
      <c r="B4184" s="5" t="s">
        <v>407</v>
      </c>
      <c r="C4184" s="6" t="s">
        <v>95</v>
      </c>
      <c r="D4184" s="1" t="s">
        <v>1086</v>
      </c>
      <c r="E4184" s="1" t="s">
        <v>8568</v>
      </c>
      <c r="F4184" s="63" t="s">
        <v>63</v>
      </c>
      <c r="G4184" s="59" t="s">
        <v>63</v>
      </c>
      <c r="H4184" s="59" t="s">
        <v>710</v>
      </c>
      <c r="I4184" s="12"/>
      <c r="J4184" s="48" t="s">
        <v>8570</v>
      </c>
    </row>
    <row r="4185" spans="2:10" x14ac:dyDescent="0.15">
      <c r="B4185" s="5" t="s">
        <v>6286</v>
      </c>
      <c r="C4185" s="6" t="s">
        <v>3245</v>
      </c>
      <c r="D4185" s="1" t="s">
        <v>7347</v>
      </c>
      <c r="E4185" s="1" t="s">
        <v>8568</v>
      </c>
      <c r="F4185" s="63" t="s">
        <v>63</v>
      </c>
      <c r="G4185" s="59" t="s">
        <v>63</v>
      </c>
      <c r="H4185" s="59" t="s">
        <v>710</v>
      </c>
      <c r="I4185" s="12"/>
      <c r="J4185" s="48" t="s">
        <v>8570</v>
      </c>
    </row>
    <row r="4186" spans="2:10" x14ac:dyDescent="0.15">
      <c r="B4186" s="5" t="s">
        <v>6286</v>
      </c>
      <c r="C4186" s="6" t="s">
        <v>3247</v>
      </c>
      <c r="D4186" s="1" t="s">
        <v>2692</v>
      </c>
      <c r="E4186" s="1" t="s">
        <v>8568</v>
      </c>
      <c r="F4186" s="63" t="s">
        <v>63</v>
      </c>
      <c r="G4186" s="59" t="s">
        <v>63</v>
      </c>
      <c r="H4186" s="59" t="s">
        <v>710</v>
      </c>
      <c r="I4186" s="12"/>
      <c r="J4186" s="48" t="s">
        <v>8570</v>
      </c>
    </row>
    <row r="4187" spans="2:10" x14ac:dyDescent="0.15">
      <c r="B4187" s="5" t="s">
        <v>6151</v>
      </c>
      <c r="C4187" s="6" t="s">
        <v>45</v>
      </c>
      <c r="D4187" s="1" t="s">
        <v>7348</v>
      </c>
      <c r="E4187" s="1" t="s">
        <v>8568</v>
      </c>
      <c r="F4187" s="63" t="s">
        <v>63</v>
      </c>
      <c r="G4187" s="59" t="s">
        <v>63</v>
      </c>
      <c r="H4187" s="59" t="s">
        <v>710</v>
      </c>
      <c r="I4187" s="12"/>
      <c r="J4187" s="48" t="s">
        <v>8570</v>
      </c>
    </row>
    <row r="4188" spans="2:10" x14ac:dyDescent="0.15">
      <c r="B4188" s="5" t="s">
        <v>6151</v>
      </c>
      <c r="C4188" s="6" t="s">
        <v>95</v>
      </c>
      <c r="D4188" s="3" t="s">
        <v>7349</v>
      </c>
      <c r="E4188" s="1" t="s">
        <v>8568</v>
      </c>
      <c r="F4188" s="63" t="s">
        <v>63</v>
      </c>
      <c r="G4188" s="59" t="s">
        <v>63</v>
      </c>
      <c r="H4188" s="59" t="s">
        <v>710</v>
      </c>
      <c r="I4188" s="12"/>
      <c r="J4188" s="48" t="s">
        <v>8570</v>
      </c>
    </row>
    <row r="4189" spans="2:10" x14ac:dyDescent="0.15">
      <c r="B4189" s="5" t="s">
        <v>6151</v>
      </c>
      <c r="C4189" s="6" t="s">
        <v>3245</v>
      </c>
      <c r="D4189" s="1" t="s">
        <v>7243</v>
      </c>
      <c r="E4189" s="1" t="s">
        <v>8568</v>
      </c>
      <c r="F4189" s="63" t="s">
        <v>63</v>
      </c>
      <c r="G4189" s="59" t="s">
        <v>63</v>
      </c>
      <c r="H4189" s="59" t="s">
        <v>710</v>
      </c>
      <c r="I4189" s="12"/>
      <c r="J4189" s="48" t="s">
        <v>8570</v>
      </c>
    </row>
    <row r="4190" spans="2:10" x14ac:dyDescent="0.15">
      <c r="B4190" s="5" t="s">
        <v>6151</v>
      </c>
      <c r="C4190" s="6" t="s">
        <v>3247</v>
      </c>
      <c r="D4190" s="1" t="s">
        <v>1638</v>
      </c>
      <c r="E4190" s="1" t="s">
        <v>8568</v>
      </c>
      <c r="F4190" s="63" t="s">
        <v>63</v>
      </c>
      <c r="G4190" s="59" t="s">
        <v>63</v>
      </c>
      <c r="H4190" s="59" t="s">
        <v>710</v>
      </c>
      <c r="I4190" s="12"/>
      <c r="J4190" s="48" t="s">
        <v>8570</v>
      </c>
    </row>
    <row r="4191" spans="2:10" x14ac:dyDescent="0.15">
      <c r="B4191" s="5" t="s">
        <v>159</v>
      </c>
      <c r="C4191" s="6" t="s">
        <v>45</v>
      </c>
      <c r="D4191" s="136" t="s">
        <v>10025</v>
      </c>
      <c r="E4191" s="1" t="s">
        <v>8568</v>
      </c>
      <c r="F4191" s="63" t="s">
        <v>105</v>
      </c>
      <c r="G4191" s="59" t="s">
        <v>105</v>
      </c>
      <c r="H4191" s="59" t="s">
        <v>710</v>
      </c>
      <c r="I4191" s="12"/>
      <c r="J4191" s="48" t="s">
        <v>9132</v>
      </c>
    </row>
    <row r="4192" spans="2:10" x14ac:dyDescent="0.15">
      <c r="B4192" s="5" t="s">
        <v>159</v>
      </c>
      <c r="C4192" s="6" t="s">
        <v>95</v>
      </c>
      <c r="D4192" s="136" t="s">
        <v>10026</v>
      </c>
      <c r="E4192" s="1" t="s">
        <v>8568</v>
      </c>
      <c r="F4192" s="63" t="s">
        <v>105</v>
      </c>
      <c r="G4192" s="59" t="s">
        <v>105</v>
      </c>
      <c r="H4192" s="59" t="s">
        <v>710</v>
      </c>
      <c r="I4192" s="12"/>
      <c r="J4192" s="48" t="s">
        <v>9133</v>
      </c>
    </row>
    <row r="4193" spans="2:10" x14ac:dyDescent="0.15">
      <c r="B4193" s="5" t="s">
        <v>8569</v>
      </c>
      <c r="C4193" s="6" t="s">
        <v>3245</v>
      </c>
      <c r="D4193" s="1" t="s">
        <v>8703</v>
      </c>
      <c r="E4193" s="1" t="s">
        <v>8568</v>
      </c>
      <c r="F4193" s="63" t="s">
        <v>412</v>
      </c>
      <c r="G4193" s="59" t="s">
        <v>412</v>
      </c>
      <c r="H4193" s="59" t="s">
        <v>710</v>
      </c>
      <c r="I4193" s="12"/>
      <c r="J4193" s="48" t="s">
        <v>8702</v>
      </c>
    </row>
    <row r="4194" spans="2:10" x14ac:dyDescent="0.15">
      <c r="B4194" s="5" t="s">
        <v>8569</v>
      </c>
      <c r="C4194" s="6" t="s">
        <v>3247</v>
      </c>
      <c r="D4194" s="1" t="s">
        <v>8704</v>
      </c>
      <c r="E4194" s="1" t="s">
        <v>8568</v>
      </c>
      <c r="F4194" s="63" t="s">
        <v>412</v>
      </c>
      <c r="G4194" s="59" t="s">
        <v>412</v>
      </c>
      <c r="H4194" s="59" t="s">
        <v>710</v>
      </c>
      <c r="I4194" s="12"/>
      <c r="J4194" s="48" t="s">
        <v>8702</v>
      </c>
    </row>
    <row r="4195" spans="2:10" x14ac:dyDescent="0.15">
      <c r="B4195" s="5" t="s">
        <v>6202</v>
      </c>
      <c r="C4195" s="6" t="s">
        <v>45</v>
      </c>
      <c r="D4195" s="1" t="s">
        <v>8705</v>
      </c>
      <c r="E4195" s="1" t="s">
        <v>8568</v>
      </c>
      <c r="F4195" s="63" t="s">
        <v>105</v>
      </c>
      <c r="G4195" s="59" t="s">
        <v>105</v>
      </c>
      <c r="H4195" s="59" t="s">
        <v>1345</v>
      </c>
      <c r="I4195" s="12"/>
      <c r="J4195" s="48" t="s">
        <v>8702</v>
      </c>
    </row>
    <row r="4196" spans="2:10" x14ac:dyDescent="0.15">
      <c r="B4196" s="5" t="s">
        <v>6202</v>
      </c>
      <c r="C4196" s="6" t="s">
        <v>95</v>
      </c>
      <c r="D4196" s="1" t="s">
        <v>8706</v>
      </c>
      <c r="E4196" s="1" t="s">
        <v>8568</v>
      </c>
      <c r="F4196" s="63" t="s">
        <v>105</v>
      </c>
      <c r="G4196" s="59" t="s">
        <v>105</v>
      </c>
      <c r="H4196" s="59" t="s">
        <v>1345</v>
      </c>
      <c r="I4196" s="12"/>
      <c r="J4196" s="48" t="s">
        <v>8702</v>
      </c>
    </row>
    <row r="4197" spans="2:10" x14ac:dyDescent="0.15">
      <c r="B4197" s="5" t="s">
        <v>6202</v>
      </c>
      <c r="C4197" s="6" t="s">
        <v>3245</v>
      </c>
      <c r="D4197" s="1" t="s">
        <v>8889</v>
      </c>
      <c r="E4197" s="1" t="s">
        <v>8568</v>
      </c>
      <c r="F4197" s="63" t="s">
        <v>105</v>
      </c>
      <c r="G4197" s="59" t="s">
        <v>105</v>
      </c>
      <c r="H4197" s="59" t="s">
        <v>1345</v>
      </c>
      <c r="I4197" s="12"/>
      <c r="J4197" s="48" t="s">
        <v>8888</v>
      </c>
    </row>
    <row r="4198" spans="2:10" x14ac:dyDescent="0.15">
      <c r="B4198" s="5" t="s">
        <v>6202</v>
      </c>
      <c r="C4198" s="6" t="s">
        <v>3247</v>
      </c>
      <c r="D4198" s="1" t="s">
        <v>1049</v>
      </c>
      <c r="E4198" s="1" t="s">
        <v>8568</v>
      </c>
      <c r="F4198" s="63" t="s">
        <v>105</v>
      </c>
      <c r="G4198" s="59" t="s">
        <v>105</v>
      </c>
      <c r="H4198" s="59" t="s">
        <v>1345</v>
      </c>
      <c r="I4198" s="12"/>
      <c r="J4198" s="48" t="s">
        <v>8979</v>
      </c>
    </row>
    <row r="4200" spans="2:10" x14ac:dyDescent="0.15">
      <c r="B4200" s="2" t="s">
        <v>10029</v>
      </c>
    </row>
    <row r="4201" spans="2:10" x14ac:dyDescent="0.15">
      <c r="B4201" s="452" t="s">
        <v>674</v>
      </c>
      <c r="C4201" s="453"/>
      <c r="D4201" s="455" t="s">
        <v>9974</v>
      </c>
      <c r="E4201" s="456"/>
      <c r="F4201" s="456"/>
      <c r="G4201" s="456"/>
      <c r="H4201" s="456"/>
      <c r="I4201" s="457"/>
    </row>
    <row r="4202" spans="2:10" x14ac:dyDescent="0.15">
      <c r="B4202" s="452" t="s">
        <v>706</v>
      </c>
      <c r="C4202" s="453"/>
      <c r="D4202" s="455" t="s">
        <v>7330</v>
      </c>
      <c r="E4202" s="456"/>
      <c r="F4202" s="456"/>
      <c r="G4202" s="456"/>
      <c r="H4202" s="456"/>
      <c r="I4202" s="457"/>
    </row>
    <row r="4203" spans="2:10" x14ac:dyDescent="0.15">
      <c r="B4203" s="452" t="s">
        <v>44</v>
      </c>
      <c r="C4203" s="453"/>
      <c r="D4203" s="467" t="s">
        <v>9982</v>
      </c>
      <c r="E4203" s="468"/>
      <c r="F4203" s="468"/>
      <c r="G4203" s="468"/>
      <c r="H4203" s="468"/>
      <c r="I4203" s="469"/>
    </row>
    <row r="4204" spans="2:10" x14ac:dyDescent="0.15">
      <c r="B4204" s="452" t="s">
        <v>705</v>
      </c>
      <c r="C4204" s="453"/>
      <c r="D4204" s="455" t="s">
        <v>9983</v>
      </c>
      <c r="E4204" s="456"/>
      <c r="F4204" s="456"/>
      <c r="G4204" s="456"/>
      <c r="H4204" s="456"/>
      <c r="I4204" s="457"/>
    </row>
    <row r="4205" spans="2:10" x14ac:dyDescent="0.15">
      <c r="B4205" s="452" t="s">
        <v>673</v>
      </c>
      <c r="C4205" s="453"/>
      <c r="D4205" s="455" t="s">
        <v>0</v>
      </c>
      <c r="E4205" s="456"/>
      <c r="F4205" s="456"/>
      <c r="G4205" s="456"/>
      <c r="H4205" s="456"/>
      <c r="I4205" s="457"/>
    </row>
    <row r="4206" spans="2:10" x14ac:dyDescent="0.15">
      <c r="B4206" s="56" t="s">
        <v>58</v>
      </c>
      <c r="C4206" s="56" t="s">
        <v>59</v>
      </c>
      <c r="D4206" s="64" t="s">
        <v>674</v>
      </c>
      <c r="E4206" s="64" t="s">
        <v>706</v>
      </c>
      <c r="F4206" s="64" t="s">
        <v>707</v>
      </c>
      <c r="G4206" s="64" t="s">
        <v>708</v>
      </c>
      <c r="H4206" s="64" t="s">
        <v>709</v>
      </c>
      <c r="I4206" s="59" t="s">
        <v>749</v>
      </c>
    </row>
    <row r="4207" spans="2:10" x14ac:dyDescent="0.15">
      <c r="B4207" s="5" t="s">
        <v>61</v>
      </c>
      <c r="C4207" s="6" t="s">
        <v>45</v>
      </c>
      <c r="D4207" s="1" t="s">
        <v>1022</v>
      </c>
      <c r="E4207" s="1" t="s">
        <v>8568</v>
      </c>
      <c r="F4207" s="63" t="s">
        <v>63</v>
      </c>
      <c r="G4207" s="59" t="s">
        <v>63</v>
      </c>
      <c r="H4207" s="59" t="s">
        <v>710</v>
      </c>
      <c r="I4207" s="12"/>
      <c r="J4207" s="2" t="s">
        <v>9976</v>
      </c>
    </row>
    <row r="4208" spans="2:10" x14ac:dyDescent="0.15">
      <c r="B4208" s="5" t="s">
        <v>61</v>
      </c>
      <c r="C4208" s="6" t="s">
        <v>95</v>
      </c>
      <c r="D4208" s="1" t="s">
        <v>9185</v>
      </c>
      <c r="E4208" s="1" t="s">
        <v>8568</v>
      </c>
      <c r="F4208" s="63" t="s">
        <v>63</v>
      </c>
      <c r="G4208" s="59" t="s">
        <v>63</v>
      </c>
      <c r="H4208" s="59" t="s">
        <v>710</v>
      </c>
      <c r="I4208" s="9"/>
      <c r="J4208" s="2" t="s">
        <v>9976</v>
      </c>
    </row>
    <row r="4209" spans="2:10" x14ac:dyDescent="0.15">
      <c r="B4209" s="5" t="s">
        <v>61</v>
      </c>
      <c r="C4209" s="6" t="s">
        <v>3282</v>
      </c>
      <c r="D4209" s="388" t="s">
        <v>9549</v>
      </c>
      <c r="E4209" s="388" t="s">
        <v>9980</v>
      </c>
      <c r="F4209" s="63" t="s">
        <v>63</v>
      </c>
      <c r="G4209" s="59" t="s">
        <v>63</v>
      </c>
      <c r="H4209" s="59" t="s">
        <v>710</v>
      </c>
      <c r="I4209" s="9"/>
      <c r="J4209" s="2" t="s">
        <v>9975</v>
      </c>
    </row>
    <row r="4210" spans="2:10" x14ac:dyDescent="0.15">
      <c r="B4210" s="5" t="s">
        <v>3433</v>
      </c>
      <c r="C4210" s="6" t="s">
        <v>45</v>
      </c>
      <c r="D4210" s="1" t="s">
        <v>226</v>
      </c>
      <c r="E4210" s="1" t="s">
        <v>8568</v>
      </c>
      <c r="F4210" s="63" t="s">
        <v>63</v>
      </c>
      <c r="G4210" s="59" t="s">
        <v>63</v>
      </c>
      <c r="H4210" s="59" t="s">
        <v>710</v>
      </c>
      <c r="I4210" s="12"/>
      <c r="J4210" s="2" t="s">
        <v>9975</v>
      </c>
    </row>
    <row r="4211" spans="2:10" x14ac:dyDescent="0.15">
      <c r="B4211" s="5" t="s">
        <v>3433</v>
      </c>
      <c r="C4211" s="6" t="s">
        <v>95</v>
      </c>
      <c r="D4211" s="1" t="s">
        <v>2403</v>
      </c>
      <c r="E4211" s="1" t="s">
        <v>8568</v>
      </c>
      <c r="F4211" s="63" t="s">
        <v>63</v>
      </c>
      <c r="G4211" s="59" t="s">
        <v>63</v>
      </c>
      <c r="H4211" s="59" t="s">
        <v>710</v>
      </c>
      <c r="I4211" s="12"/>
      <c r="J4211" s="2" t="s">
        <v>9975</v>
      </c>
    </row>
    <row r="4212" spans="2:10" x14ac:dyDescent="0.15">
      <c r="B4212" s="5" t="s">
        <v>3433</v>
      </c>
      <c r="C4212" s="6" t="s">
        <v>3245</v>
      </c>
      <c r="D4212" s="1" t="s">
        <v>9977</v>
      </c>
      <c r="E4212" s="1" t="s">
        <v>8568</v>
      </c>
      <c r="F4212" s="63" t="s">
        <v>63</v>
      </c>
      <c r="G4212" s="59" t="s">
        <v>63</v>
      </c>
      <c r="H4212" s="59" t="s">
        <v>710</v>
      </c>
      <c r="I4212" s="12"/>
      <c r="J4212" s="2" t="s">
        <v>9975</v>
      </c>
    </row>
    <row r="4213" spans="2:10" x14ac:dyDescent="0.15">
      <c r="B4213" s="5" t="s">
        <v>3433</v>
      </c>
      <c r="C4213" s="6" t="s">
        <v>3247</v>
      </c>
      <c r="D4213" s="1" t="s">
        <v>1049</v>
      </c>
      <c r="E4213" s="1" t="s">
        <v>8568</v>
      </c>
      <c r="F4213" s="63" t="s">
        <v>63</v>
      </c>
      <c r="G4213" s="59" t="s">
        <v>63</v>
      </c>
      <c r="H4213" s="59" t="s">
        <v>710</v>
      </c>
      <c r="I4213" s="12"/>
      <c r="J4213" s="2" t="s">
        <v>9975</v>
      </c>
    </row>
    <row r="4214" spans="2:10" x14ac:dyDescent="0.15">
      <c r="B4214" s="5" t="s">
        <v>69</v>
      </c>
      <c r="C4214" s="6" t="s">
        <v>45</v>
      </c>
      <c r="D4214" s="1" t="s">
        <v>9978</v>
      </c>
      <c r="E4214" s="1" t="s">
        <v>8568</v>
      </c>
      <c r="F4214" s="63" t="s">
        <v>63</v>
      </c>
      <c r="G4214" s="59" t="s">
        <v>63</v>
      </c>
      <c r="H4214" s="59" t="s">
        <v>710</v>
      </c>
      <c r="I4214" s="12"/>
      <c r="J4214" s="2" t="s">
        <v>9975</v>
      </c>
    </row>
    <row r="4215" spans="2:10" x14ac:dyDescent="0.15">
      <c r="B4215" s="5" t="s">
        <v>69</v>
      </c>
      <c r="C4215" s="6" t="s">
        <v>95</v>
      </c>
      <c r="D4215" s="1" t="s">
        <v>9979</v>
      </c>
      <c r="E4215" s="1" t="s">
        <v>8568</v>
      </c>
      <c r="F4215" s="63" t="s">
        <v>63</v>
      </c>
      <c r="G4215" s="59" t="s">
        <v>63</v>
      </c>
      <c r="H4215" s="59" t="s">
        <v>710</v>
      </c>
      <c r="I4215" s="12"/>
      <c r="J4215" s="2" t="s">
        <v>9975</v>
      </c>
    </row>
    <row r="4216" spans="2:10" x14ac:dyDescent="0.15">
      <c r="B4216" s="5" t="s">
        <v>3225</v>
      </c>
      <c r="C4216" s="6" t="s">
        <v>3245</v>
      </c>
      <c r="D4216" s="1" t="s">
        <v>5034</v>
      </c>
      <c r="E4216" s="1" t="s">
        <v>8568</v>
      </c>
      <c r="F4216" s="63" t="s">
        <v>63</v>
      </c>
      <c r="G4216" s="59" t="s">
        <v>63</v>
      </c>
      <c r="H4216" s="59" t="s">
        <v>710</v>
      </c>
      <c r="I4216" s="12"/>
      <c r="J4216" s="2" t="s">
        <v>9975</v>
      </c>
    </row>
    <row r="4217" spans="2:10" x14ac:dyDescent="0.15">
      <c r="B4217" s="5" t="s">
        <v>3225</v>
      </c>
      <c r="C4217" s="6" t="s">
        <v>3247</v>
      </c>
      <c r="D4217" s="1" t="s">
        <v>2155</v>
      </c>
      <c r="E4217" s="1" t="s">
        <v>8568</v>
      </c>
      <c r="F4217" s="63" t="s">
        <v>63</v>
      </c>
      <c r="G4217" s="59" t="s">
        <v>63</v>
      </c>
      <c r="H4217" s="59" t="s">
        <v>710</v>
      </c>
      <c r="I4217" s="12"/>
      <c r="J4217" s="2" t="s">
        <v>9975</v>
      </c>
    </row>
    <row r="4218" spans="2:10" x14ac:dyDescent="0.15">
      <c r="B4218" s="5" t="s">
        <v>6284</v>
      </c>
      <c r="C4218" s="6" t="s">
        <v>45</v>
      </c>
      <c r="D4218" s="1" t="s">
        <v>9986</v>
      </c>
      <c r="E4218" s="1" t="s">
        <v>8568</v>
      </c>
      <c r="F4218" s="63" t="s">
        <v>63</v>
      </c>
      <c r="G4218" s="59" t="s">
        <v>63</v>
      </c>
      <c r="H4218" s="59" t="s">
        <v>710</v>
      </c>
      <c r="I4218" s="12"/>
      <c r="J4218" s="2" t="s">
        <v>9984</v>
      </c>
    </row>
    <row r="4219" spans="2:10" x14ac:dyDescent="0.15">
      <c r="B4219" s="5" t="s">
        <v>6284</v>
      </c>
      <c r="C4219" s="6" t="s">
        <v>95</v>
      </c>
      <c r="D4219" s="1" t="s">
        <v>10004</v>
      </c>
      <c r="E4219" s="1" t="s">
        <v>8568</v>
      </c>
      <c r="F4219" s="63" t="s">
        <v>63</v>
      </c>
      <c r="G4219" s="59" t="s">
        <v>63</v>
      </c>
      <c r="H4219" s="59" t="s">
        <v>710</v>
      </c>
      <c r="I4219" s="12"/>
      <c r="J4219" s="2" t="s">
        <v>10007</v>
      </c>
    </row>
    <row r="4220" spans="2:10" x14ac:dyDescent="0.15">
      <c r="B4220" s="5" t="s">
        <v>6284</v>
      </c>
      <c r="C4220" s="6" t="s">
        <v>3245</v>
      </c>
      <c r="D4220" s="116" t="s">
        <v>10027</v>
      </c>
      <c r="E4220" s="116" t="s">
        <v>8568</v>
      </c>
      <c r="F4220" s="63" t="s">
        <v>63</v>
      </c>
      <c r="G4220" s="59" t="s">
        <v>63</v>
      </c>
      <c r="H4220" s="59" t="s">
        <v>710</v>
      </c>
      <c r="I4220" s="12"/>
      <c r="J4220" s="399" t="s">
        <v>10028</v>
      </c>
    </row>
    <row r="4221" spans="2:10" x14ac:dyDescent="0.15">
      <c r="B4221" s="5" t="s">
        <v>6284</v>
      </c>
      <c r="C4221" s="6" t="s">
        <v>3247</v>
      </c>
      <c r="D4221" s="1"/>
      <c r="E4221" s="1"/>
      <c r="F4221" s="63" t="s">
        <v>63</v>
      </c>
      <c r="G4221" s="59" t="s">
        <v>63</v>
      </c>
      <c r="H4221" s="59" t="s">
        <v>710</v>
      </c>
      <c r="I4221" s="12"/>
      <c r="J4221" s="48"/>
    </row>
    <row r="4222" spans="2:10" x14ac:dyDescent="0.15">
      <c r="B4222" s="5" t="s">
        <v>407</v>
      </c>
      <c r="C4222" s="6" t="s">
        <v>45</v>
      </c>
      <c r="D4222" s="1"/>
      <c r="E4222" s="1"/>
      <c r="F4222" s="63" t="s">
        <v>63</v>
      </c>
      <c r="G4222" s="59" t="s">
        <v>63</v>
      </c>
      <c r="H4222" s="59" t="s">
        <v>710</v>
      </c>
      <c r="I4222" s="12"/>
      <c r="J4222" s="48"/>
    </row>
    <row r="4223" spans="2:10" x14ac:dyDescent="0.15">
      <c r="B4223" s="5" t="s">
        <v>407</v>
      </c>
      <c r="C4223" s="6" t="s">
        <v>95</v>
      </c>
      <c r="D4223" s="1"/>
      <c r="E4223" s="1"/>
      <c r="F4223" s="63" t="s">
        <v>63</v>
      </c>
      <c r="G4223" s="59" t="s">
        <v>63</v>
      </c>
      <c r="H4223" s="59" t="s">
        <v>710</v>
      </c>
      <c r="I4223" s="12"/>
      <c r="J4223" s="48"/>
    </row>
    <row r="4224" spans="2:10" x14ac:dyDescent="0.15">
      <c r="B4224" s="5" t="s">
        <v>6286</v>
      </c>
      <c r="C4224" s="6" t="s">
        <v>3245</v>
      </c>
      <c r="D4224" s="1"/>
      <c r="E4224" s="1"/>
      <c r="F4224" s="63" t="s">
        <v>63</v>
      </c>
      <c r="G4224" s="59" t="s">
        <v>63</v>
      </c>
      <c r="H4224" s="59" t="s">
        <v>710</v>
      </c>
      <c r="I4224" s="12"/>
      <c r="J4224" s="48"/>
    </row>
    <row r="4225" spans="2:10" x14ac:dyDescent="0.15">
      <c r="B4225" s="5" t="s">
        <v>6286</v>
      </c>
      <c r="C4225" s="6" t="s">
        <v>3247</v>
      </c>
      <c r="D4225" s="1"/>
      <c r="E4225" s="1"/>
      <c r="F4225" s="63" t="s">
        <v>63</v>
      </c>
      <c r="G4225" s="59" t="s">
        <v>63</v>
      </c>
      <c r="H4225" s="59" t="s">
        <v>710</v>
      </c>
      <c r="I4225" s="12"/>
      <c r="J4225" s="48"/>
    </row>
    <row r="4226" spans="2:10" x14ac:dyDescent="0.15">
      <c r="B4226" s="5" t="s">
        <v>6151</v>
      </c>
      <c r="C4226" s="6" t="s">
        <v>45</v>
      </c>
      <c r="D4226" s="1"/>
      <c r="E4226" s="1"/>
      <c r="F4226" s="63" t="s">
        <v>63</v>
      </c>
      <c r="G4226" s="59" t="s">
        <v>63</v>
      </c>
      <c r="H4226" s="59" t="s">
        <v>710</v>
      </c>
      <c r="I4226" s="12"/>
      <c r="J4226" s="48"/>
    </row>
    <row r="4227" spans="2:10" x14ac:dyDescent="0.15">
      <c r="B4227" s="5" t="s">
        <v>6151</v>
      </c>
      <c r="C4227" s="6" t="s">
        <v>95</v>
      </c>
      <c r="E4227" s="1"/>
      <c r="F4227" s="63" t="s">
        <v>63</v>
      </c>
      <c r="G4227" s="59" t="s">
        <v>63</v>
      </c>
      <c r="H4227" s="59" t="s">
        <v>710</v>
      </c>
      <c r="I4227" s="12"/>
      <c r="J4227" s="48"/>
    </row>
    <row r="4228" spans="2:10" x14ac:dyDescent="0.15">
      <c r="B4228" s="5" t="s">
        <v>6151</v>
      </c>
      <c r="C4228" s="6" t="s">
        <v>3245</v>
      </c>
      <c r="D4228" s="1"/>
      <c r="E4228" s="1"/>
      <c r="F4228" s="63" t="s">
        <v>63</v>
      </c>
      <c r="G4228" s="59" t="s">
        <v>63</v>
      </c>
      <c r="H4228" s="59" t="s">
        <v>710</v>
      </c>
      <c r="I4228" s="12"/>
      <c r="J4228" s="48"/>
    </row>
    <row r="4229" spans="2:10" x14ac:dyDescent="0.15">
      <c r="B4229" s="5" t="s">
        <v>6151</v>
      </c>
      <c r="C4229" s="6" t="s">
        <v>3247</v>
      </c>
      <c r="D4229" s="1"/>
      <c r="E4229" s="1"/>
      <c r="F4229" s="63" t="s">
        <v>63</v>
      </c>
      <c r="G4229" s="59" t="s">
        <v>63</v>
      </c>
      <c r="H4229" s="59" t="s">
        <v>710</v>
      </c>
      <c r="I4229" s="12"/>
      <c r="J4229" s="48"/>
    </row>
    <row r="4230" spans="2:10" x14ac:dyDescent="0.15">
      <c r="B4230" s="5" t="s">
        <v>159</v>
      </c>
      <c r="C4230" s="6" t="s">
        <v>45</v>
      </c>
      <c r="D4230" s="136"/>
      <c r="E4230" s="1"/>
      <c r="F4230" s="63" t="s">
        <v>105</v>
      </c>
      <c r="G4230" s="59" t="s">
        <v>105</v>
      </c>
      <c r="H4230" s="59" t="s">
        <v>710</v>
      </c>
      <c r="I4230" s="12"/>
      <c r="J4230" s="48"/>
    </row>
    <row r="4231" spans="2:10" x14ac:dyDescent="0.15">
      <c r="B4231" s="5" t="s">
        <v>159</v>
      </c>
      <c r="C4231" s="6" t="s">
        <v>95</v>
      </c>
      <c r="D4231" s="136"/>
      <c r="E4231" s="1"/>
      <c r="F4231" s="63" t="s">
        <v>105</v>
      </c>
      <c r="G4231" s="59" t="s">
        <v>105</v>
      </c>
      <c r="H4231" s="59" t="s">
        <v>710</v>
      </c>
      <c r="I4231" s="12"/>
      <c r="J4231" s="48"/>
    </row>
    <row r="4232" spans="2:10" x14ac:dyDescent="0.15">
      <c r="B4232" s="5" t="s">
        <v>8569</v>
      </c>
      <c r="C4232" s="6" t="s">
        <v>3245</v>
      </c>
      <c r="D4232" s="1"/>
      <c r="E4232" s="1"/>
      <c r="F4232" s="63" t="s">
        <v>63</v>
      </c>
      <c r="G4232" s="59" t="s">
        <v>63</v>
      </c>
      <c r="H4232" s="59" t="s">
        <v>710</v>
      </c>
      <c r="I4232" s="12"/>
      <c r="J4232" s="48"/>
    </row>
    <row r="4233" spans="2:10" x14ac:dyDescent="0.15">
      <c r="B4233" s="5" t="s">
        <v>8569</v>
      </c>
      <c r="C4233" s="6" t="s">
        <v>3247</v>
      </c>
      <c r="D4233" s="1"/>
      <c r="E4233" s="1"/>
      <c r="F4233" s="63" t="s">
        <v>63</v>
      </c>
      <c r="G4233" s="59" t="s">
        <v>63</v>
      </c>
      <c r="H4233" s="59" t="s">
        <v>710</v>
      </c>
      <c r="I4233" s="12"/>
      <c r="J4233" s="48"/>
    </row>
    <row r="4234" spans="2:10" x14ac:dyDescent="0.15">
      <c r="B4234" s="5" t="s">
        <v>6202</v>
      </c>
      <c r="C4234" s="6" t="s">
        <v>45</v>
      </c>
      <c r="D4234" s="1"/>
      <c r="E4234" s="1"/>
      <c r="F4234" s="63" t="s">
        <v>105</v>
      </c>
      <c r="G4234" s="59" t="s">
        <v>105</v>
      </c>
      <c r="H4234" s="59" t="s">
        <v>1345</v>
      </c>
      <c r="I4234" s="12"/>
      <c r="J4234" s="48"/>
    </row>
    <row r="4235" spans="2:10" x14ac:dyDescent="0.15">
      <c r="B4235" s="5" t="s">
        <v>6202</v>
      </c>
      <c r="C4235" s="6" t="s">
        <v>95</v>
      </c>
      <c r="D4235" s="1"/>
      <c r="E4235" s="1"/>
      <c r="F4235" s="63" t="s">
        <v>105</v>
      </c>
      <c r="G4235" s="59" t="s">
        <v>105</v>
      </c>
      <c r="H4235" s="59" t="s">
        <v>1345</v>
      </c>
      <c r="I4235" s="12"/>
      <c r="J4235" s="48"/>
    </row>
    <row r="4236" spans="2:10" x14ac:dyDescent="0.15">
      <c r="B4236" s="5" t="s">
        <v>6202</v>
      </c>
      <c r="C4236" s="6" t="s">
        <v>3245</v>
      </c>
      <c r="D4236" s="1"/>
      <c r="E4236" s="1"/>
      <c r="F4236" s="63" t="s">
        <v>105</v>
      </c>
      <c r="G4236" s="59" t="s">
        <v>105</v>
      </c>
      <c r="H4236" s="59" t="s">
        <v>1345</v>
      </c>
      <c r="I4236" s="12"/>
      <c r="J4236" s="48"/>
    </row>
    <row r="4237" spans="2:10" x14ac:dyDescent="0.15">
      <c r="B4237" s="5" t="s">
        <v>6202</v>
      </c>
      <c r="C4237" s="6" t="s">
        <v>3247</v>
      </c>
      <c r="D4237" s="1"/>
      <c r="E4237" s="1"/>
      <c r="F4237" s="63" t="s">
        <v>105</v>
      </c>
      <c r="G4237" s="59" t="s">
        <v>105</v>
      </c>
      <c r="H4237" s="59" t="s">
        <v>1345</v>
      </c>
      <c r="I4237" s="12"/>
      <c r="J4237" s="48"/>
    </row>
    <row r="4238" spans="2:10" x14ac:dyDescent="0.15">
      <c r="B4238" s="7"/>
      <c r="D4238" s="8"/>
      <c r="E4238" s="8"/>
      <c r="F4238" s="10"/>
      <c r="G4238" s="4"/>
      <c r="H4238" s="4"/>
      <c r="I4238" s="34"/>
      <c r="J4238" s="48"/>
    </row>
    <row r="4239" spans="2:10" x14ac:dyDescent="0.15">
      <c r="B4239" s="2" t="s">
        <v>10011</v>
      </c>
    </row>
    <row r="4240" spans="2:10" x14ac:dyDescent="0.15">
      <c r="B4240" s="452" t="s">
        <v>674</v>
      </c>
      <c r="C4240" s="453"/>
      <c r="D4240" s="455" t="s">
        <v>7350</v>
      </c>
      <c r="E4240" s="456"/>
      <c r="F4240" s="456"/>
      <c r="G4240" s="456"/>
      <c r="H4240" s="456"/>
      <c r="I4240" s="457"/>
    </row>
    <row r="4241" spans="2:16" x14ac:dyDescent="0.15">
      <c r="B4241" s="452" t="s">
        <v>706</v>
      </c>
      <c r="C4241" s="453"/>
      <c r="D4241" s="455" t="s">
        <v>7351</v>
      </c>
      <c r="E4241" s="456"/>
      <c r="F4241" s="456"/>
      <c r="G4241" s="456"/>
      <c r="H4241" s="456"/>
      <c r="I4241" s="457"/>
    </row>
    <row r="4242" spans="2:16" ht="18.75" x14ac:dyDescent="0.15">
      <c r="B4242" s="452" t="s">
        <v>44</v>
      </c>
      <c r="C4242" s="453"/>
      <c r="D4242" s="467" t="s">
        <v>7326</v>
      </c>
      <c r="E4242" s="468"/>
      <c r="F4242" s="468"/>
      <c r="G4242" s="468"/>
      <c r="H4242" s="468"/>
      <c r="I4242" s="469"/>
      <c r="K4242" s="42"/>
      <c r="L4242" s="17"/>
      <c r="M4242" s="530"/>
      <c r="N4242" s="530"/>
      <c r="O4242" s="529"/>
      <c r="P4242" s="529"/>
    </row>
    <row r="4243" spans="2:16" ht="18.75" x14ac:dyDescent="0.15">
      <c r="B4243" s="452" t="s">
        <v>705</v>
      </c>
      <c r="C4243" s="453"/>
      <c r="D4243" s="455" t="s">
        <v>695</v>
      </c>
      <c r="E4243" s="456"/>
      <c r="F4243" s="456"/>
      <c r="G4243" s="456"/>
      <c r="H4243" s="456"/>
      <c r="I4243" s="457"/>
      <c r="K4243" s="42"/>
      <c r="L4243" s="17"/>
      <c r="M4243" s="530"/>
      <c r="N4243" s="530"/>
      <c r="O4243" s="529"/>
      <c r="P4243" s="529"/>
    </row>
    <row r="4244" spans="2:16" ht="18.75" x14ac:dyDescent="0.15">
      <c r="B4244" s="452" t="s">
        <v>673</v>
      </c>
      <c r="C4244" s="453"/>
      <c r="D4244" s="455" t="s">
        <v>205</v>
      </c>
      <c r="E4244" s="456"/>
      <c r="F4244" s="456"/>
      <c r="G4244" s="456"/>
      <c r="H4244" s="456"/>
      <c r="I4244" s="457"/>
      <c r="K4244" s="42"/>
      <c r="L4244" s="17"/>
      <c r="M4244" s="530"/>
      <c r="N4244" s="530"/>
      <c r="O4244" s="529"/>
      <c r="P4244" s="529"/>
    </row>
    <row r="4245" spans="2:16" ht="18.75" x14ac:dyDescent="0.15">
      <c r="B4245" s="56" t="s">
        <v>58</v>
      </c>
      <c r="C4245" s="56" t="s">
        <v>59</v>
      </c>
      <c r="D4245" s="64" t="s">
        <v>674</v>
      </c>
      <c r="E4245" s="64" t="s">
        <v>706</v>
      </c>
      <c r="F4245" s="64" t="s">
        <v>707</v>
      </c>
      <c r="G4245" s="64" t="s">
        <v>708</v>
      </c>
      <c r="H4245" s="64" t="s">
        <v>709</v>
      </c>
      <c r="I4245" s="59" t="s">
        <v>749</v>
      </c>
      <c r="K4245" s="42"/>
      <c r="L4245" s="17"/>
      <c r="M4245" s="259"/>
      <c r="N4245" s="259"/>
      <c r="O4245" s="18"/>
      <c r="P4245" s="18"/>
    </row>
    <row r="4246" spans="2:16" ht="260.25" customHeight="1" x14ac:dyDescent="0.15">
      <c r="B4246" s="5" t="s">
        <v>61</v>
      </c>
      <c r="C4246" s="6"/>
      <c r="D4246" s="1" t="s">
        <v>706</v>
      </c>
      <c r="E4246" s="65" t="s">
        <v>10013</v>
      </c>
      <c r="F4246" s="63"/>
      <c r="G4246" s="59"/>
      <c r="H4246" s="59" t="s">
        <v>710</v>
      </c>
      <c r="I4246" s="33" t="s">
        <v>10012</v>
      </c>
    </row>
    <row r="4247" spans="2:16" x14ac:dyDescent="0.15">
      <c r="B4247" s="5" t="s">
        <v>407</v>
      </c>
      <c r="C4247" s="6"/>
      <c r="D4247" s="1" t="s">
        <v>694</v>
      </c>
      <c r="E4247" s="1" t="s">
        <v>1358</v>
      </c>
      <c r="F4247" s="63"/>
      <c r="G4247" s="59"/>
      <c r="H4247" s="59" t="s">
        <v>710</v>
      </c>
      <c r="I4247" s="12"/>
    </row>
    <row r="4248" spans="2:16" x14ac:dyDescent="0.15">
      <c r="B4248" s="5" t="s">
        <v>697</v>
      </c>
      <c r="C4248" s="6"/>
      <c r="D4248" s="1" t="s">
        <v>696</v>
      </c>
      <c r="E4248" s="33" t="s">
        <v>1296</v>
      </c>
      <c r="F4248" s="63"/>
      <c r="G4248" s="59"/>
      <c r="H4248" s="59" t="s">
        <v>710</v>
      </c>
      <c r="I4248" s="12"/>
    </row>
    <row r="4250" spans="2:16" x14ac:dyDescent="0.15">
      <c r="B4250" s="2" t="s">
        <v>8465</v>
      </c>
    </row>
    <row r="4251" spans="2:16" x14ac:dyDescent="0.15">
      <c r="B4251" s="465" t="s">
        <v>674</v>
      </c>
      <c r="C4251" s="466"/>
      <c r="D4251" s="475" t="s">
        <v>7371</v>
      </c>
      <c r="E4251" s="476"/>
      <c r="F4251" s="476"/>
      <c r="G4251" s="476"/>
      <c r="H4251" s="476"/>
      <c r="I4251" s="477"/>
      <c r="J4251" s="40" t="s">
        <v>8505</v>
      </c>
    </row>
    <row r="4253" spans="2:16" x14ac:dyDescent="0.15">
      <c r="B4253" s="2" t="s">
        <v>8453</v>
      </c>
    </row>
    <row r="4254" spans="2:16" x14ac:dyDescent="0.15">
      <c r="B4254" s="452" t="s">
        <v>674</v>
      </c>
      <c r="C4254" s="453"/>
      <c r="D4254" s="455" t="s">
        <v>8460</v>
      </c>
      <c r="E4254" s="456"/>
      <c r="F4254" s="456"/>
      <c r="G4254" s="456"/>
      <c r="H4254" s="456"/>
      <c r="I4254" s="457"/>
    </row>
    <row r="4255" spans="2:16" x14ac:dyDescent="0.15">
      <c r="B4255" s="452" t="s">
        <v>706</v>
      </c>
      <c r="C4255" s="453"/>
      <c r="D4255" s="455" t="s">
        <v>8459</v>
      </c>
      <c r="E4255" s="456"/>
      <c r="F4255" s="456"/>
      <c r="G4255" s="456"/>
      <c r="H4255" s="456"/>
      <c r="I4255" s="457"/>
    </row>
    <row r="4256" spans="2:16" x14ac:dyDescent="0.15">
      <c r="B4256" s="452" t="s">
        <v>44</v>
      </c>
      <c r="C4256" s="453"/>
      <c r="D4256" s="467" t="s">
        <v>7370</v>
      </c>
      <c r="E4256" s="468"/>
      <c r="F4256" s="468"/>
      <c r="G4256" s="468"/>
      <c r="H4256" s="468"/>
      <c r="I4256" s="469"/>
    </row>
    <row r="4257" spans="2:10" x14ac:dyDescent="0.15">
      <c r="B4257" s="452" t="s">
        <v>705</v>
      </c>
      <c r="C4257" s="453"/>
      <c r="D4257" s="454" t="s">
        <v>672</v>
      </c>
      <c r="E4257" s="454"/>
      <c r="F4257" s="454"/>
      <c r="G4257" s="454"/>
      <c r="H4257" s="454"/>
      <c r="I4257" s="454"/>
    </row>
    <row r="4258" spans="2:10" x14ac:dyDescent="0.15">
      <c r="B4258" s="452" t="s">
        <v>673</v>
      </c>
      <c r="C4258" s="453"/>
      <c r="D4258" s="455" t="s">
        <v>0</v>
      </c>
      <c r="E4258" s="456"/>
      <c r="F4258" s="456"/>
      <c r="G4258" s="456"/>
      <c r="H4258" s="456"/>
      <c r="I4258" s="457"/>
    </row>
    <row r="4259" spans="2:10" x14ac:dyDescent="0.15">
      <c r="B4259" s="56" t="s">
        <v>58</v>
      </c>
      <c r="C4259" s="56" t="s">
        <v>59</v>
      </c>
      <c r="D4259" s="64" t="s">
        <v>674</v>
      </c>
      <c r="E4259" s="64" t="s">
        <v>706</v>
      </c>
      <c r="F4259" s="64" t="s">
        <v>707</v>
      </c>
      <c r="G4259" s="64" t="s">
        <v>708</v>
      </c>
      <c r="H4259" s="64" t="s">
        <v>709</v>
      </c>
      <c r="I4259" s="59" t="s">
        <v>749</v>
      </c>
    </row>
    <row r="4260" spans="2:10" x14ac:dyDescent="0.15">
      <c r="B4260" s="5" t="s">
        <v>309</v>
      </c>
      <c r="C4260" s="6"/>
      <c r="D4260" s="1" t="s">
        <v>8455</v>
      </c>
      <c r="E4260" s="55" t="s">
        <v>8457</v>
      </c>
      <c r="F4260" s="63" t="s">
        <v>63</v>
      </c>
      <c r="G4260" s="59" t="s">
        <v>63</v>
      </c>
      <c r="H4260" s="59" t="s">
        <v>710</v>
      </c>
      <c r="I4260" s="33"/>
    </row>
    <row r="4261" spans="2:10" x14ac:dyDescent="0.15">
      <c r="B4261" s="5" t="s">
        <v>6284</v>
      </c>
      <c r="C4261" s="6"/>
      <c r="D4261" s="1" t="s">
        <v>8456</v>
      </c>
      <c r="E4261" s="55" t="s">
        <v>8458</v>
      </c>
      <c r="F4261" s="63" t="s">
        <v>63</v>
      </c>
      <c r="G4261" s="59" t="s">
        <v>63</v>
      </c>
      <c r="H4261" s="59" t="s">
        <v>710</v>
      </c>
      <c r="I4261" s="33"/>
    </row>
    <row r="4262" spans="2:10" x14ac:dyDescent="0.15">
      <c r="B4262" s="6" t="s">
        <v>7184</v>
      </c>
      <c r="C4262" s="6"/>
      <c r="D4262" s="9" t="s">
        <v>5978</v>
      </c>
      <c r="E4262" s="9" t="s">
        <v>7372</v>
      </c>
      <c r="F4262" s="1" t="s">
        <v>851</v>
      </c>
      <c r="G4262" s="1" t="s">
        <v>312</v>
      </c>
      <c r="H4262" s="59" t="s">
        <v>710</v>
      </c>
      <c r="I4262" s="9"/>
    </row>
    <row r="4263" spans="2:10" ht="34.5" x14ac:dyDescent="0.15">
      <c r="B4263" s="5" t="s">
        <v>410</v>
      </c>
      <c r="C4263" s="6" t="s">
        <v>1642</v>
      </c>
      <c r="D4263" s="1" t="s">
        <v>7198</v>
      </c>
      <c r="E4263" s="1" t="s">
        <v>8452</v>
      </c>
      <c r="F4263" s="63" t="s">
        <v>63</v>
      </c>
      <c r="G4263" s="59" t="s">
        <v>63</v>
      </c>
      <c r="H4263" s="59" t="s">
        <v>710</v>
      </c>
      <c r="I4263" s="33"/>
    </row>
    <row r="4266" spans="2:10" x14ac:dyDescent="0.15">
      <c r="B4266" s="2" t="s">
        <v>8464</v>
      </c>
    </row>
    <row r="4267" spans="2:10" x14ac:dyDescent="0.15">
      <c r="B4267" s="465" t="s">
        <v>674</v>
      </c>
      <c r="C4267" s="466"/>
      <c r="D4267" s="475" t="s">
        <v>7373</v>
      </c>
      <c r="E4267" s="476"/>
      <c r="F4267" s="476"/>
      <c r="G4267" s="476"/>
      <c r="H4267" s="476"/>
      <c r="I4267" s="477"/>
      <c r="J4267" s="40" t="s">
        <v>8505</v>
      </c>
    </row>
    <row r="4269" spans="2:10" x14ac:dyDescent="0.15">
      <c r="B4269" s="2" t="s">
        <v>8463</v>
      </c>
    </row>
    <row r="4270" spans="2:10" x14ac:dyDescent="0.15">
      <c r="B4270" s="465" t="s">
        <v>674</v>
      </c>
      <c r="C4270" s="466"/>
      <c r="D4270" s="475" t="s">
        <v>7374</v>
      </c>
      <c r="E4270" s="476"/>
      <c r="F4270" s="476"/>
      <c r="G4270" s="476"/>
      <c r="H4270" s="476"/>
      <c r="I4270" s="477"/>
      <c r="J4270" s="40" t="s">
        <v>8505</v>
      </c>
    </row>
    <row r="4272" spans="2:10" x14ac:dyDescent="0.15">
      <c r="J4272" s="40" t="s">
        <v>7783</v>
      </c>
    </row>
    <row r="4273" spans="2:10" x14ac:dyDescent="0.15">
      <c r="B4273" s="452" t="s">
        <v>674</v>
      </c>
      <c r="C4273" s="453"/>
      <c r="D4273" s="455" t="s">
        <v>7424</v>
      </c>
      <c r="E4273" s="456"/>
      <c r="F4273" s="456"/>
      <c r="G4273" s="456"/>
      <c r="H4273" s="456"/>
      <c r="I4273" s="457"/>
      <c r="J4273" s="40" t="s">
        <v>8247</v>
      </c>
    </row>
    <row r="4274" spans="2:10" x14ac:dyDescent="0.15">
      <c r="B4274" s="452" t="s">
        <v>706</v>
      </c>
      <c r="C4274" s="453"/>
      <c r="D4274" s="455" t="s">
        <v>7426</v>
      </c>
      <c r="E4274" s="456"/>
      <c r="F4274" s="456"/>
      <c r="G4274" s="456"/>
      <c r="H4274" s="456"/>
      <c r="I4274" s="457"/>
      <c r="J4274" s="40" t="s">
        <v>8247</v>
      </c>
    </row>
    <row r="4275" spans="2:10" x14ac:dyDescent="0.15">
      <c r="B4275" s="452" t="s">
        <v>55</v>
      </c>
      <c r="C4275" s="453"/>
      <c r="D4275" s="455" t="s">
        <v>7420</v>
      </c>
      <c r="E4275" s="456"/>
      <c r="F4275" s="456"/>
      <c r="G4275" s="456"/>
      <c r="H4275" s="456"/>
      <c r="I4275" s="457"/>
      <c r="J4275" s="40" t="s">
        <v>7783</v>
      </c>
    </row>
    <row r="4276" spans="2:10" x14ac:dyDescent="0.15">
      <c r="B4276" s="452" t="s">
        <v>705</v>
      </c>
      <c r="C4276" s="453"/>
      <c r="D4276" s="455" t="s">
        <v>441</v>
      </c>
      <c r="E4276" s="456"/>
      <c r="F4276" s="456"/>
      <c r="G4276" s="456"/>
      <c r="H4276" s="456"/>
      <c r="I4276" s="457"/>
      <c r="J4276" s="40" t="s">
        <v>7829</v>
      </c>
    </row>
    <row r="4277" spans="2:10" x14ac:dyDescent="0.15">
      <c r="B4277" s="452" t="s">
        <v>673</v>
      </c>
      <c r="C4277" s="453"/>
      <c r="D4277" s="455" t="s">
        <v>91</v>
      </c>
      <c r="E4277" s="456"/>
      <c r="F4277" s="456"/>
      <c r="G4277" s="456"/>
      <c r="H4277" s="456"/>
      <c r="I4277" s="457"/>
      <c r="J4277" s="40" t="s">
        <v>8203</v>
      </c>
    </row>
    <row r="4278" spans="2:10" x14ac:dyDescent="0.15">
      <c r="B4278" s="56" t="s">
        <v>58</v>
      </c>
      <c r="C4278" s="56" t="s">
        <v>59</v>
      </c>
      <c r="D4278" s="64" t="s">
        <v>674</v>
      </c>
      <c r="E4278" s="64" t="s">
        <v>706</v>
      </c>
      <c r="F4278" s="64" t="s">
        <v>707</v>
      </c>
      <c r="G4278" s="64" t="s">
        <v>708</v>
      </c>
      <c r="H4278" s="64" t="s">
        <v>709</v>
      </c>
      <c r="I4278" s="59" t="s">
        <v>749</v>
      </c>
    </row>
    <row r="4279" spans="2:10" x14ac:dyDescent="0.15">
      <c r="B4279" s="5" t="s">
        <v>702</v>
      </c>
      <c r="C4279" s="6"/>
      <c r="D4279" s="1" t="s">
        <v>849</v>
      </c>
      <c r="E4279" s="1" t="s">
        <v>7425</v>
      </c>
      <c r="F4279" s="63" t="s">
        <v>228</v>
      </c>
      <c r="G4279" s="1" t="s">
        <v>312</v>
      </c>
      <c r="H4279" s="59" t="s">
        <v>710</v>
      </c>
      <c r="I4279" s="9"/>
    </row>
    <row r="4281" spans="2:10" x14ac:dyDescent="0.15">
      <c r="B4281" s="39" t="s">
        <v>7427</v>
      </c>
    </row>
    <row r="4282" spans="2:10" x14ac:dyDescent="0.15">
      <c r="B4282" s="472" t="s">
        <v>674</v>
      </c>
      <c r="C4282" s="472"/>
      <c r="D4282" s="454" t="s">
        <v>7429</v>
      </c>
      <c r="E4282" s="454"/>
      <c r="F4282" s="454"/>
      <c r="G4282" s="454"/>
      <c r="H4282" s="454"/>
      <c r="I4282" s="454"/>
    </row>
    <row r="4283" spans="2:10" x14ac:dyDescent="0.15">
      <c r="B4283" s="472" t="s">
        <v>706</v>
      </c>
      <c r="C4283" s="472"/>
      <c r="D4283" s="454" t="s">
        <v>7430</v>
      </c>
      <c r="E4283" s="454"/>
      <c r="F4283" s="454"/>
      <c r="G4283" s="454"/>
      <c r="H4283" s="454"/>
      <c r="I4283" s="454"/>
    </row>
    <row r="4284" spans="2:10" x14ac:dyDescent="0.15">
      <c r="B4284" s="472" t="s">
        <v>44</v>
      </c>
      <c r="C4284" s="472"/>
      <c r="D4284" s="454" t="s">
        <v>7431</v>
      </c>
      <c r="E4284" s="454"/>
      <c r="F4284" s="454"/>
      <c r="G4284" s="454"/>
      <c r="H4284" s="454"/>
      <c r="I4284" s="454"/>
    </row>
    <row r="4285" spans="2:10" x14ac:dyDescent="0.15">
      <c r="B4285" s="472" t="s">
        <v>705</v>
      </c>
      <c r="C4285" s="472"/>
      <c r="D4285" s="454" t="s">
        <v>7432</v>
      </c>
      <c r="E4285" s="454"/>
      <c r="F4285" s="454"/>
      <c r="G4285" s="454"/>
      <c r="H4285" s="454"/>
      <c r="I4285" s="454"/>
    </row>
    <row r="4286" spans="2:10" x14ac:dyDescent="0.15">
      <c r="B4286" s="472" t="s">
        <v>673</v>
      </c>
      <c r="C4286" s="472"/>
      <c r="D4286" s="454" t="s">
        <v>0</v>
      </c>
      <c r="E4286" s="454"/>
      <c r="F4286" s="454"/>
      <c r="G4286" s="454"/>
      <c r="H4286" s="454"/>
      <c r="I4286" s="454"/>
      <c r="J4286" s="40" t="s">
        <v>8247</v>
      </c>
    </row>
    <row r="4287" spans="2:10" x14ac:dyDescent="0.15">
      <c r="B4287" s="56" t="s">
        <v>58</v>
      </c>
      <c r="C4287" s="56" t="s">
        <v>59</v>
      </c>
      <c r="D4287" s="64" t="s">
        <v>674</v>
      </c>
      <c r="E4287" s="64" t="s">
        <v>706</v>
      </c>
      <c r="F4287" s="64" t="s">
        <v>707</v>
      </c>
      <c r="G4287" s="64" t="s">
        <v>708</v>
      </c>
      <c r="H4287" s="64" t="s">
        <v>709</v>
      </c>
      <c r="I4287" s="59" t="s">
        <v>749</v>
      </c>
    </row>
    <row r="4288" spans="2:10" x14ac:dyDescent="0.15">
      <c r="B4288" s="5" t="s">
        <v>61</v>
      </c>
      <c r="C4288" s="6" t="s">
        <v>7433</v>
      </c>
      <c r="D4288" s="1" t="s">
        <v>7434</v>
      </c>
      <c r="E4288" s="1" t="s">
        <v>7332</v>
      </c>
      <c r="F4288" s="63" t="s">
        <v>105</v>
      </c>
      <c r="G4288" s="59" t="s">
        <v>105</v>
      </c>
      <c r="H4288" s="59" t="s">
        <v>1345</v>
      </c>
      <c r="I4288" s="9" t="s">
        <v>7435</v>
      </c>
    </row>
    <row r="4289" spans="2:10" x14ac:dyDescent="0.15">
      <c r="B4289" s="5" t="s">
        <v>7778</v>
      </c>
      <c r="C4289" s="6" t="s">
        <v>7782</v>
      </c>
      <c r="D4289" s="1" t="s">
        <v>7779</v>
      </c>
      <c r="E4289" s="1" t="s">
        <v>7780</v>
      </c>
      <c r="F4289" s="63" t="s">
        <v>105</v>
      </c>
      <c r="G4289" s="59" t="s">
        <v>105</v>
      </c>
      <c r="H4289" s="59" t="s">
        <v>1345</v>
      </c>
      <c r="I4289" s="9" t="s">
        <v>7781</v>
      </c>
    </row>
    <row r="4290" spans="2:10" x14ac:dyDescent="0.15">
      <c r="B4290" s="5" t="s">
        <v>3287</v>
      </c>
      <c r="C4290" s="6" t="s">
        <v>3241</v>
      </c>
      <c r="D4290" s="1" t="s">
        <v>8243</v>
      </c>
      <c r="E4290" s="1" t="s">
        <v>8244</v>
      </c>
      <c r="F4290" s="63" t="s">
        <v>105</v>
      </c>
      <c r="G4290" s="59" t="s">
        <v>105</v>
      </c>
      <c r="H4290" s="59" t="s">
        <v>1345</v>
      </c>
      <c r="I4290" s="9"/>
    </row>
    <row r="4291" spans="2:10" x14ac:dyDescent="0.15">
      <c r="B4291" s="5" t="s">
        <v>3287</v>
      </c>
      <c r="C4291" s="6" t="s">
        <v>3245</v>
      </c>
      <c r="D4291" s="1" t="s">
        <v>8245</v>
      </c>
      <c r="E4291" s="1" t="s">
        <v>8246</v>
      </c>
      <c r="F4291" s="63" t="s">
        <v>105</v>
      </c>
      <c r="G4291" s="59" t="s">
        <v>105</v>
      </c>
      <c r="H4291" s="59" t="s">
        <v>1345</v>
      </c>
      <c r="I4291" s="9"/>
    </row>
    <row r="4292" spans="2:10" ht="34.5" x14ac:dyDescent="0.15">
      <c r="B4292" s="5" t="s">
        <v>7771</v>
      </c>
      <c r="C4292" s="6"/>
      <c r="D4292" s="136" t="s">
        <v>7772</v>
      </c>
      <c r="E4292" s="136" t="s">
        <v>7773</v>
      </c>
      <c r="F4292" s="276" t="s">
        <v>7774</v>
      </c>
      <c r="G4292" s="170" t="s">
        <v>7775</v>
      </c>
      <c r="H4292" s="170" t="s">
        <v>7776</v>
      </c>
      <c r="I4292" s="136" t="s">
        <v>7777</v>
      </c>
      <c r="J4292" s="40" t="s">
        <v>9053</v>
      </c>
    </row>
    <row r="4293" spans="2:10" ht="34.5" x14ac:dyDescent="0.15">
      <c r="B4293" s="230">
        <v>2</v>
      </c>
      <c r="C4293" s="231"/>
      <c r="D4293" s="136" t="s">
        <v>7831</v>
      </c>
      <c r="E4293" s="136" t="s">
        <v>7832</v>
      </c>
      <c r="F4293" s="170" t="s">
        <v>7833</v>
      </c>
      <c r="G4293" s="170" t="s">
        <v>7775</v>
      </c>
      <c r="H4293" s="170" t="s">
        <v>3292</v>
      </c>
      <c r="I4293" s="277" t="s">
        <v>7830</v>
      </c>
      <c r="J4293" s="40" t="s">
        <v>9053</v>
      </c>
    </row>
    <row r="4294" spans="2:10" x14ac:dyDescent="0.15">
      <c r="B4294" s="230">
        <v>3</v>
      </c>
      <c r="C4294" s="231"/>
      <c r="D4294" s="232" t="s">
        <v>8204</v>
      </c>
      <c r="E4294" s="1" t="s">
        <v>7773</v>
      </c>
      <c r="F4294" s="59" t="s">
        <v>851</v>
      </c>
      <c r="G4294" s="59" t="s">
        <v>7775</v>
      </c>
      <c r="H4294" s="59" t="s">
        <v>3292</v>
      </c>
      <c r="I4294" s="233"/>
    </row>
    <row r="4295" spans="2:10" x14ac:dyDescent="0.15">
      <c r="B4295" s="7"/>
      <c r="D4295" s="8"/>
      <c r="E4295" s="8"/>
      <c r="F4295" s="10"/>
      <c r="G4295" s="4"/>
      <c r="H4295" s="4"/>
    </row>
    <row r="4296" spans="2:10" x14ac:dyDescent="0.15">
      <c r="B4296" s="39" t="s">
        <v>9107</v>
      </c>
    </row>
    <row r="4297" spans="2:10" x14ac:dyDescent="0.15">
      <c r="B4297" s="472" t="s">
        <v>674</v>
      </c>
      <c r="C4297" s="472"/>
      <c r="D4297" s="454" t="s">
        <v>7917</v>
      </c>
      <c r="E4297" s="454"/>
      <c r="F4297" s="454"/>
      <c r="G4297" s="454"/>
      <c r="H4297" s="454"/>
      <c r="I4297" s="454"/>
    </row>
    <row r="4298" spans="2:10" x14ac:dyDescent="0.15">
      <c r="B4298" s="472" t="s">
        <v>706</v>
      </c>
      <c r="C4298" s="472"/>
      <c r="D4298" s="454" t="s">
        <v>7918</v>
      </c>
      <c r="E4298" s="454"/>
      <c r="F4298" s="454"/>
      <c r="G4298" s="454"/>
      <c r="H4298" s="454"/>
      <c r="I4298" s="454"/>
    </row>
    <row r="4299" spans="2:10" x14ac:dyDescent="0.15">
      <c r="B4299" s="472" t="s">
        <v>44</v>
      </c>
      <c r="C4299" s="472"/>
      <c r="D4299" s="454" t="s">
        <v>7916</v>
      </c>
      <c r="E4299" s="454"/>
      <c r="F4299" s="454"/>
      <c r="G4299" s="454"/>
      <c r="H4299" s="454"/>
      <c r="I4299" s="454"/>
    </row>
    <row r="4300" spans="2:10" x14ac:dyDescent="0.15">
      <c r="B4300" s="472" t="s">
        <v>705</v>
      </c>
      <c r="C4300" s="472"/>
      <c r="D4300" s="454" t="s">
        <v>57</v>
      </c>
      <c r="E4300" s="454"/>
      <c r="F4300" s="454"/>
      <c r="G4300" s="454"/>
      <c r="H4300" s="454"/>
      <c r="I4300" s="454"/>
    </row>
    <row r="4301" spans="2:10" x14ac:dyDescent="0.15">
      <c r="B4301" s="472" t="s">
        <v>673</v>
      </c>
      <c r="C4301" s="472"/>
      <c r="D4301" s="454" t="s">
        <v>7914</v>
      </c>
      <c r="E4301" s="454"/>
      <c r="F4301" s="454"/>
      <c r="G4301" s="454"/>
      <c r="H4301" s="454"/>
      <c r="I4301" s="454"/>
    </row>
    <row r="4302" spans="2:10" x14ac:dyDescent="0.15">
      <c r="B4302" s="56" t="s">
        <v>58</v>
      </c>
      <c r="C4302" s="56" t="s">
        <v>59</v>
      </c>
      <c r="D4302" s="64" t="s">
        <v>674</v>
      </c>
      <c r="E4302" s="64" t="s">
        <v>706</v>
      </c>
      <c r="F4302" s="64" t="s">
        <v>707</v>
      </c>
      <c r="G4302" s="64" t="s">
        <v>708</v>
      </c>
      <c r="H4302" s="64" t="s">
        <v>709</v>
      </c>
      <c r="I4302" s="59" t="s">
        <v>749</v>
      </c>
    </row>
    <row r="4303" spans="2:10" ht="34.5" x14ac:dyDescent="0.15">
      <c r="B4303" s="5" t="s">
        <v>61</v>
      </c>
      <c r="C4303" s="6" t="s">
        <v>7919</v>
      </c>
      <c r="D4303" s="1" t="s">
        <v>7920</v>
      </c>
      <c r="E4303" s="1" t="s">
        <v>8248</v>
      </c>
      <c r="F4303" s="63" t="s">
        <v>105</v>
      </c>
      <c r="G4303" s="59" t="s">
        <v>105</v>
      </c>
      <c r="H4303" s="59" t="s">
        <v>1345</v>
      </c>
      <c r="I4303" s="9" t="s">
        <v>9106</v>
      </c>
    </row>
    <row r="4304" spans="2:10" ht="51.75" x14ac:dyDescent="0.15">
      <c r="B4304" s="5" t="s">
        <v>61</v>
      </c>
      <c r="C4304" s="6" t="s">
        <v>855</v>
      </c>
      <c r="D4304" s="1" t="s">
        <v>9103</v>
      </c>
      <c r="E4304" s="1" t="s">
        <v>9104</v>
      </c>
      <c r="F4304" s="63" t="s">
        <v>105</v>
      </c>
      <c r="G4304" s="59" t="s">
        <v>105</v>
      </c>
      <c r="H4304" s="59" t="s">
        <v>1345</v>
      </c>
      <c r="I4304" s="9" t="s">
        <v>9105</v>
      </c>
    </row>
    <row r="4305" spans="2:9" x14ac:dyDescent="0.15">
      <c r="B4305" s="5" t="s">
        <v>7921</v>
      </c>
      <c r="C4305" s="6" t="s">
        <v>3427</v>
      </c>
      <c r="D4305" s="1" t="s">
        <v>7922</v>
      </c>
      <c r="E4305" s="1" t="s">
        <v>7923</v>
      </c>
      <c r="F4305" s="63" t="s">
        <v>105</v>
      </c>
      <c r="G4305" s="59" t="s">
        <v>105</v>
      </c>
      <c r="H4305" s="59" t="s">
        <v>1345</v>
      </c>
      <c r="I4305" s="485" t="s">
        <v>7931</v>
      </c>
    </row>
    <row r="4306" spans="2:9" x14ac:dyDescent="0.15">
      <c r="B4306" s="5" t="s">
        <v>7921</v>
      </c>
      <c r="C4306" s="6" t="s">
        <v>6218</v>
      </c>
      <c r="D4306" s="1" t="s">
        <v>7924</v>
      </c>
      <c r="E4306" s="1" t="s">
        <v>7923</v>
      </c>
      <c r="F4306" s="63" t="s">
        <v>105</v>
      </c>
      <c r="G4306" s="59" t="s">
        <v>105</v>
      </c>
      <c r="H4306" s="59" t="s">
        <v>1345</v>
      </c>
      <c r="I4306" s="486"/>
    </row>
    <row r="4307" spans="2:9" x14ac:dyDescent="0.15">
      <c r="B4307" s="5" t="s">
        <v>7921</v>
      </c>
      <c r="C4307" s="6" t="s">
        <v>6281</v>
      </c>
      <c r="D4307" s="1" t="s">
        <v>7925</v>
      </c>
      <c r="E4307" s="1" t="s">
        <v>7923</v>
      </c>
      <c r="F4307" s="63" t="s">
        <v>105</v>
      </c>
      <c r="G4307" s="59" t="s">
        <v>105</v>
      </c>
      <c r="H4307" s="59" t="s">
        <v>1345</v>
      </c>
      <c r="I4307" s="487"/>
    </row>
    <row r="4308" spans="2:9" x14ac:dyDescent="0.15">
      <c r="B4308" s="5" t="s">
        <v>7921</v>
      </c>
      <c r="C4308" s="6" t="s">
        <v>134</v>
      </c>
      <c r="D4308" s="1" t="s">
        <v>7926</v>
      </c>
      <c r="E4308" s="1" t="s">
        <v>7923</v>
      </c>
      <c r="F4308" s="63" t="s">
        <v>105</v>
      </c>
      <c r="G4308" s="59" t="s">
        <v>105</v>
      </c>
      <c r="H4308" s="59" t="s">
        <v>1345</v>
      </c>
      <c r="I4308" s="485" t="s">
        <v>7932</v>
      </c>
    </row>
    <row r="4309" spans="2:9" x14ac:dyDescent="0.15">
      <c r="B4309" s="5" t="s">
        <v>7921</v>
      </c>
      <c r="C4309" s="6" t="s">
        <v>135</v>
      </c>
      <c r="D4309" s="1" t="s">
        <v>7927</v>
      </c>
      <c r="E4309" s="1" t="s">
        <v>7923</v>
      </c>
      <c r="F4309" s="63" t="s">
        <v>105</v>
      </c>
      <c r="G4309" s="59" t="s">
        <v>105</v>
      </c>
      <c r="H4309" s="59" t="s">
        <v>1345</v>
      </c>
      <c r="I4309" s="486"/>
    </row>
    <row r="4310" spans="2:9" x14ac:dyDescent="0.15">
      <c r="B4310" s="5" t="s">
        <v>7921</v>
      </c>
      <c r="C4310" s="6" t="s">
        <v>136</v>
      </c>
      <c r="D4310" s="1" t="s">
        <v>7928</v>
      </c>
      <c r="E4310" s="1" t="s">
        <v>7923</v>
      </c>
      <c r="F4310" s="63" t="s">
        <v>105</v>
      </c>
      <c r="G4310" s="59" t="s">
        <v>105</v>
      </c>
      <c r="H4310" s="59" t="s">
        <v>1345</v>
      </c>
      <c r="I4310" s="486"/>
    </row>
    <row r="4311" spans="2:9" x14ac:dyDescent="0.15">
      <c r="B4311" s="5" t="s">
        <v>7921</v>
      </c>
      <c r="C4311" s="6" t="s">
        <v>137</v>
      </c>
      <c r="D4311" s="1" t="s">
        <v>7929</v>
      </c>
      <c r="E4311" s="1" t="s">
        <v>7923</v>
      </c>
      <c r="F4311" s="63" t="s">
        <v>105</v>
      </c>
      <c r="G4311" s="59" t="s">
        <v>105</v>
      </c>
      <c r="H4311" s="59" t="s">
        <v>1345</v>
      </c>
      <c r="I4311" s="486"/>
    </row>
    <row r="4312" spans="2:9" x14ac:dyDescent="0.15">
      <c r="B4312" s="5" t="s">
        <v>7921</v>
      </c>
      <c r="C4312" s="6" t="s">
        <v>305</v>
      </c>
      <c r="D4312" s="1" t="s">
        <v>7930</v>
      </c>
      <c r="E4312" s="1" t="s">
        <v>7933</v>
      </c>
      <c r="F4312" s="63" t="s">
        <v>105</v>
      </c>
      <c r="G4312" s="59" t="s">
        <v>105</v>
      </c>
      <c r="H4312" s="59" t="s">
        <v>1345</v>
      </c>
      <c r="I4312" s="487"/>
    </row>
    <row r="4313" spans="2:9" x14ac:dyDescent="0.15">
      <c r="B4313" s="7"/>
      <c r="D4313" s="8"/>
      <c r="E4313" s="8"/>
      <c r="F4313" s="10"/>
      <c r="G4313" s="4"/>
      <c r="H4313" s="4"/>
    </row>
    <row r="4315" spans="2:9" x14ac:dyDescent="0.15">
      <c r="B4315" s="2" t="s">
        <v>7711</v>
      </c>
    </row>
    <row r="4316" spans="2:9" x14ac:dyDescent="0.15">
      <c r="B4316" s="472" t="s">
        <v>674</v>
      </c>
      <c r="C4316" s="472"/>
      <c r="D4316" s="455" t="s">
        <v>7727</v>
      </c>
      <c r="E4316" s="456"/>
      <c r="F4316" s="456"/>
      <c r="G4316" s="456"/>
      <c r="H4316" s="456"/>
      <c r="I4316" s="457"/>
    </row>
    <row r="4317" spans="2:9" x14ac:dyDescent="0.15">
      <c r="B4317" s="472" t="s">
        <v>706</v>
      </c>
      <c r="C4317" s="472"/>
      <c r="D4317" s="234" t="s">
        <v>7725</v>
      </c>
      <c r="E4317" s="68"/>
      <c r="F4317" s="68"/>
      <c r="G4317" s="68"/>
      <c r="H4317" s="68"/>
      <c r="I4317" s="69"/>
    </row>
    <row r="4318" spans="2:9" x14ac:dyDescent="0.15">
      <c r="B4318" s="472" t="s">
        <v>44</v>
      </c>
      <c r="C4318" s="472"/>
      <c r="D4318" s="234" t="s">
        <v>7726</v>
      </c>
      <c r="E4318" s="124"/>
      <c r="F4318" s="124"/>
      <c r="G4318" s="124"/>
      <c r="H4318" s="124"/>
      <c r="I4318" s="125"/>
    </row>
    <row r="4319" spans="2:9" x14ac:dyDescent="0.15">
      <c r="B4319" s="472" t="s">
        <v>705</v>
      </c>
      <c r="C4319" s="472"/>
      <c r="D4319" s="234" t="s">
        <v>206</v>
      </c>
      <c r="E4319" s="68"/>
      <c r="F4319" s="68"/>
      <c r="G4319" s="68"/>
      <c r="H4319" s="68"/>
      <c r="I4319" s="69"/>
    </row>
    <row r="4320" spans="2:9" x14ac:dyDescent="0.15">
      <c r="B4320" s="472" t="s">
        <v>673</v>
      </c>
      <c r="C4320" s="472"/>
      <c r="D4320" s="234" t="s">
        <v>7728</v>
      </c>
      <c r="E4320" s="68"/>
      <c r="F4320" s="68"/>
      <c r="G4320" s="68"/>
      <c r="H4320" s="68"/>
      <c r="I4320" s="69"/>
    </row>
    <row r="4321" spans="2:9" x14ac:dyDescent="0.15">
      <c r="B4321" s="56" t="s">
        <v>58</v>
      </c>
      <c r="C4321" s="56" t="s">
        <v>59</v>
      </c>
      <c r="D4321" s="64" t="s">
        <v>674</v>
      </c>
      <c r="E4321" s="64" t="s">
        <v>706</v>
      </c>
      <c r="F4321" s="64" t="s">
        <v>707</v>
      </c>
      <c r="G4321" s="64" t="s">
        <v>708</v>
      </c>
      <c r="H4321" s="64" t="s">
        <v>709</v>
      </c>
      <c r="I4321" s="59" t="s">
        <v>749</v>
      </c>
    </row>
    <row r="4322" spans="2:9" x14ac:dyDescent="0.15">
      <c r="B4322" s="235" t="s">
        <v>7713</v>
      </c>
      <c r="C4322" s="236"/>
      <c r="D4322" s="161" t="s">
        <v>7714</v>
      </c>
      <c r="E4322" s="237"/>
      <c r="F4322" s="238" t="s">
        <v>7715</v>
      </c>
      <c r="G4322" s="238" t="s">
        <v>7715</v>
      </c>
      <c r="H4322" s="163" t="s">
        <v>3292</v>
      </c>
      <c r="I4322" s="66" t="s">
        <v>7716</v>
      </c>
    </row>
    <row r="4323" spans="2:9" x14ac:dyDescent="0.15">
      <c r="B4323" s="235" t="s">
        <v>3433</v>
      </c>
      <c r="C4323" s="236"/>
      <c r="D4323" s="161" t="s">
        <v>7717</v>
      </c>
      <c r="E4323" s="237"/>
      <c r="F4323" s="238" t="s">
        <v>7718</v>
      </c>
      <c r="G4323" s="238" t="s">
        <v>7718</v>
      </c>
      <c r="H4323" s="163" t="s">
        <v>3292</v>
      </c>
      <c r="I4323" s="66" t="s">
        <v>7719</v>
      </c>
    </row>
    <row r="4324" spans="2:9" x14ac:dyDescent="0.15">
      <c r="B4324" s="235" t="s">
        <v>7720</v>
      </c>
      <c r="C4324" s="236"/>
      <c r="D4324" s="66" t="s">
        <v>7721</v>
      </c>
      <c r="E4324" s="237"/>
      <c r="F4324" s="238" t="s">
        <v>7722</v>
      </c>
      <c r="G4324" s="238" t="s">
        <v>7718</v>
      </c>
      <c r="H4324" s="163" t="s">
        <v>3292</v>
      </c>
      <c r="I4324" s="66" t="s">
        <v>7719</v>
      </c>
    </row>
    <row r="4325" spans="2:9" x14ac:dyDescent="0.15">
      <c r="B4325" s="235" t="s">
        <v>7723</v>
      </c>
      <c r="C4325" s="236"/>
      <c r="D4325" s="66" t="s">
        <v>7724</v>
      </c>
      <c r="E4325" s="237"/>
      <c r="F4325" s="238" t="s">
        <v>7718</v>
      </c>
      <c r="G4325" s="238" t="s">
        <v>7718</v>
      </c>
      <c r="H4325" s="163" t="s">
        <v>3292</v>
      </c>
      <c r="I4325" s="66" t="s">
        <v>7719</v>
      </c>
    </row>
    <row r="4327" spans="2:9" x14ac:dyDescent="0.15">
      <c r="B4327" s="2" t="s">
        <v>7711</v>
      </c>
    </row>
    <row r="4328" spans="2:9" x14ac:dyDescent="0.15">
      <c r="B4328" s="472" t="s">
        <v>674</v>
      </c>
      <c r="C4328" s="472"/>
      <c r="D4328" s="455" t="s">
        <v>7729</v>
      </c>
      <c r="E4328" s="456"/>
      <c r="F4328" s="456"/>
      <c r="G4328" s="456"/>
      <c r="H4328" s="456"/>
      <c r="I4328" s="457"/>
    </row>
    <row r="4329" spans="2:9" x14ac:dyDescent="0.15">
      <c r="B4329" s="472" t="s">
        <v>706</v>
      </c>
      <c r="C4329" s="472"/>
      <c r="D4329" s="234" t="s">
        <v>7712</v>
      </c>
      <c r="E4329" s="68"/>
      <c r="F4329" s="68"/>
      <c r="G4329" s="68"/>
      <c r="H4329" s="68"/>
      <c r="I4329" s="69"/>
    </row>
    <row r="4330" spans="2:9" x14ac:dyDescent="0.15">
      <c r="B4330" s="472" t="s">
        <v>44</v>
      </c>
      <c r="C4330" s="472"/>
      <c r="D4330" s="234">
        <v>18510486</v>
      </c>
      <c r="E4330" s="124"/>
      <c r="F4330" s="124"/>
      <c r="G4330" s="124"/>
      <c r="H4330" s="124"/>
      <c r="I4330" s="125"/>
    </row>
    <row r="4331" spans="2:9" x14ac:dyDescent="0.15">
      <c r="B4331" s="472" t="s">
        <v>705</v>
      </c>
      <c r="C4331" s="472"/>
      <c r="D4331" s="234" t="s">
        <v>3232</v>
      </c>
      <c r="E4331" s="68"/>
      <c r="F4331" s="68"/>
      <c r="G4331" s="68"/>
      <c r="H4331" s="68"/>
      <c r="I4331" s="69"/>
    </row>
    <row r="4332" spans="2:9" x14ac:dyDescent="0.15">
      <c r="B4332" s="472" t="s">
        <v>673</v>
      </c>
      <c r="C4332" s="472"/>
      <c r="D4332" s="234" t="s">
        <v>7730</v>
      </c>
      <c r="E4332" s="68"/>
      <c r="F4332" s="68"/>
      <c r="G4332" s="68"/>
      <c r="H4332" s="68"/>
      <c r="I4332" s="69"/>
    </row>
    <row r="4333" spans="2:9" x14ac:dyDescent="0.15">
      <c r="B4333" s="56" t="s">
        <v>58</v>
      </c>
      <c r="C4333" s="56" t="s">
        <v>59</v>
      </c>
      <c r="D4333" s="64" t="s">
        <v>674</v>
      </c>
      <c r="E4333" s="64" t="s">
        <v>706</v>
      </c>
      <c r="F4333" s="64" t="s">
        <v>707</v>
      </c>
      <c r="G4333" s="64" t="s">
        <v>708</v>
      </c>
      <c r="H4333" s="64" t="s">
        <v>709</v>
      </c>
      <c r="I4333" s="59" t="s">
        <v>749</v>
      </c>
    </row>
    <row r="4334" spans="2:9" x14ac:dyDescent="0.15">
      <c r="B4334" s="235" t="s">
        <v>7731</v>
      </c>
      <c r="C4334" s="236"/>
      <c r="D4334" s="161" t="s">
        <v>7732</v>
      </c>
      <c r="E4334" s="237"/>
      <c r="F4334" s="238" t="s">
        <v>7733</v>
      </c>
      <c r="G4334" s="238" t="s">
        <v>7734</v>
      </c>
      <c r="H4334" s="163" t="s">
        <v>3292</v>
      </c>
      <c r="I4334" s="66" t="s">
        <v>7719</v>
      </c>
    </row>
    <row r="4335" spans="2:9" x14ac:dyDescent="0.15">
      <c r="B4335" s="235" t="s">
        <v>7735</v>
      </c>
      <c r="C4335" s="236"/>
      <c r="D4335" s="161" t="s">
        <v>7717</v>
      </c>
      <c r="E4335" s="237"/>
      <c r="F4335" s="238" t="s">
        <v>7736</v>
      </c>
      <c r="G4335" s="238" t="s">
        <v>7736</v>
      </c>
      <c r="H4335" s="163" t="s">
        <v>3292</v>
      </c>
      <c r="I4335" s="66" t="s">
        <v>7719</v>
      </c>
    </row>
    <row r="4336" spans="2:9" x14ac:dyDescent="0.15">
      <c r="B4336" s="235" t="s">
        <v>7737</v>
      </c>
      <c r="C4336" s="236"/>
      <c r="D4336" s="66" t="s">
        <v>7721</v>
      </c>
      <c r="E4336" s="237"/>
      <c r="F4336" s="238" t="s">
        <v>7722</v>
      </c>
      <c r="G4336" s="238" t="s">
        <v>7738</v>
      </c>
      <c r="H4336" s="163" t="s">
        <v>3292</v>
      </c>
      <c r="I4336" s="66" t="s">
        <v>7719</v>
      </c>
    </row>
    <row r="4337" spans="2:9" x14ac:dyDescent="0.15">
      <c r="B4337" s="235" t="s">
        <v>7739</v>
      </c>
      <c r="C4337" s="236"/>
      <c r="D4337" s="66" t="s">
        <v>7724</v>
      </c>
      <c r="E4337" s="237"/>
      <c r="F4337" s="238" t="s">
        <v>7740</v>
      </c>
      <c r="G4337" s="238" t="s">
        <v>7741</v>
      </c>
      <c r="H4337" s="163" t="s">
        <v>3292</v>
      </c>
      <c r="I4337" s="66" t="s">
        <v>7719</v>
      </c>
    </row>
    <row r="4339" spans="2:9" x14ac:dyDescent="0.15">
      <c r="B4339" s="2" t="s">
        <v>7711</v>
      </c>
    </row>
    <row r="4340" spans="2:9" x14ac:dyDescent="0.15">
      <c r="B4340" s="472" t="s">
        <v>674</v>
      </c>
      <c r="C4340" s="472"/>
      <c r="D4340" s="455" t="s">
        <v>7743</v>
      </c>
      <c r="E4340" s="456"/>
      <c r="F4340" s="456"/>
      <c r="G4340" s="456"/>
      <c r="H4340" s="456"/>
      <c r="I4340" s="457"/>
    </row>
    <row r="4341" spans="2:9" x14ac:dyDescent="0.15">
      <c r="B4341" s="472" t="s">
        <v>706</v>
      </c>
      <c r="C4341" s="472"/>
      <c r="D4341" s="234" t="s">
        <v>7742</v>
      </c>
      <c r="E4341" s="68"/>
      <c r="F4341" s="68"/>
      <c r="G4341" s="68"/>
      <c r="H4341" s="68"/>
      <c r="I4341" s="69"/>
    </row>
    <row r="4342" spans="2:9" x14ac:dyDescent="0.15">
      <c r="B4342" s="472" t="s">
        <v>44</v>
      </c>
      <c r="C4342" s="472"/>
      <c r="D4342" s="234" t="s">
        <v>7689</v>
      </c>
      <c r="E4342" s="124"/>
      <c r="F4342" s="124"/>
      <c r="G4342" s="124"/>
      <c r="H4342" s="124"/>
      <c r="I4342" s="125"/>
    </row>
    <row r="4343" spans="2:9" x14ac:dyDescent="0.15">
      <c r="B4343" s="472" t="s">
        <v>705</v>
      </c>
      <c r="C4343" s="472"/>
      <c r="D4343" s="234" t="s">
        <v>3232</v>
      </c>
      <c r="E4343" s="68"/>
      <c r="F4343" s="68"/>
      <c r="G4343" s="68"/>
      <c r="H4343" s="68"/>
      <c r="I4343" s="69"/>
    </row>
    <row r="4344" spans="2:9" x14ac:dyDescent="0.15">
      <c r="B4344" s="472" t="s">
        <v>673</v>
      </c>
      <c r="C4344" s="472"/>
      <c r="D4344" s="234" t="s">
        <v>7744</v>
      </c>
      <c r="E4344" s="68"/>
      <c r="F4344" s="68"/>
      <c r="G4344" s="68"/>
      <c r="H4344" s="68"/>
      <c r="I4344" s="69"/>
    </row>
    <row r="4345" spans="2:9" x14ac:dyDescent="0.15">
      <c r="B4345" s="56" t="s">
        <v>58</v>
      </c>
      <c r="C4345" s="56" t="s">
        <v>59</v>
      </c>
      <c r="D4345" s="64" t="s">
        <v>674</v>
      </c>
      <c r="E4345" s="64" t="s">
        <v>706</v>
      </c>
      <c r="F4345" s="64" t="s">
        <v>707</v>
      </c>
      <c r="G4345" s="64" t="s">
        <v>708</v>
      </c>
      <c r="H4345" s="64" t="s">
        <v>709</v>
      </c>
      <c r="I4345" s="59" t="s">
        <v>749</v>
      </c>
    </row>
    <row r="4346" spans="2:9" x14ac:dyDescent="0.15">
      <c r="B4346" s="235" t="s">
        <v>7713</v>
      </c>
      <c r="C4346" s="236"/>
      <c r="D4346" s="161" t="s">
        <v>7714</v>
      </c>
      <c r="E4346" s="237"/>
      <c r="F4346" s="238" t="s">
        <v>7715</v>
      </c>
      <c r="G4346" s="238" t="s">
        <v>7715</v>
      </c>
      <c r="H4346" s="163" t="s">
        <v>3292</v>
      </c>
      <c r="I4346" s="66" t="s">
        <v>7716</v>
      </c>
    </row>
    <row r="4347" spans="2:9" x14ac:dyDescent="0.15">
      <c r="B4347" s="235" t="s">
        <v>3433</v>
      </c>
      <c r="C4347" s="236"/>
      <c r="D4347" s="161" t="s">
        <v>7717</v>
      </c>
      <c r="E4347" s="237"/>
      <c r="F4347" s="238" t="s">
        <v>7718</v>
      </c>
      <c r="G4347" s="238" t="s">
        <v>7718</v>
      </c>
      <c r="H4347" s="163" t="s">
        <v>3292</v>
      </c>
      <c r="I4347" s="66" t="s">
        <v>7719</v>
      </c>
    </row>
    <row r="4348" spans="2:9" x14ac:dyDescent="0.15">
      <c r="B4348" s="235" t="s">
        <v>7720</v>
      </c>
      <c r="C4348" s="236"/>
      <c r="D4348" s="66" t="s">
        <v>7721</v>
      </c>
      <c r="E4348" s="237"/>
      <c r="F4348" s="238" t="s">
        <v>7722</v>
      </c>
      <c r="G4348" s="238" t="s">
        <v>7718</v>
      </c>
      <c r="H4348" s="163" t="s">
        <v>3292</v>
      </c>
      <c r="I4348" s="66" t="s">
        <v>7719</v>
      </c>
    </row>
    <row r="4349" spans="2:9" x14ac:dyDescent="0.15">
      <c r="B4349" s="235" t="s">
        <v>7723</v>
      </c>
      <c r="C4349" s="236"/>
      <c r="D4349" s="66" t="s">
        <v>7724</v>
      </c>
      <c r="E4349" s="237"/>
      <c r="F4349" s="238" t="s">
        <v>7718</v>
      </c>
      <c r="G4349" s="238" t="s">
        <v>7718</v>
      </c>
      <c r="H4349" s="163" t="s">
        <v>3292</v>
      </c>
      <c r="I4349" s="66" t="s">
        <v>7719</v>
      </c>
    </row>
    <row r="4351" spans="2:9" x14ac:dyDescent="0.15">
      <c r="B4351" s="2" t="s">
        <v>7711</v>
      </c>
    </row>
    <row r="4352" spans="2:9" x14ac:dyDescent="0.15">
      <c r="B4352" s="472" t="s">
        <v>674</v>
      </c>
      <c r="C4352" s="472"/>
      <c r="D4352" s="455" t="s">
        <v>7746</v>
      </c>
      <c r="E4352" s="456"/>
      <c r="F4352" s="456"/>
      <c r="G4352" s="456"/>
      <c r="H4352" s="456"/>
      <c r="I4352" s="457"/>
    </row>
    <row r="4353" spans="2:9" x14ac:dyDescent="0.15">
      <c r="B4353" s="472" t="s">
        <v>706</v>
      </c>
      <c r="C4353" s="472"/>
      <c r="D4353" s="234" t="s">
        <v>7747</v>
      </c>
      <c r="E4353" s="68"/>
      <c r="F4353" s="68"/>
      <c r="G4353" s="68"/>
      <c r="H4353" s="68"/>
      <c r="I4353" s="69"/>
    </row>
    <row r="4354" spans="2:9" x14ac:dyDescent="0.15">
      <c r="B4354" s="472" t="s">
        <v>44</v>
      </c>
      <c r="C4354" s="472"/>
      <c r="D4354" s="234">
        <v>18510687</v>
      </c>
      <c r="E4354" s="124"/>
      <c r="F4354" s="124"/>
      <c r="G4354" s="124"/>
      <c r="H4354" s="124"/>
      <c r="I4354" s="125"/>
    </row>
    <row r="4355" spans="2:9" x14ac:dyDescent="0.15">
      <c r="B4355" s="472" t="s">
        <v>705</v>
      </c>
      <c r="C4355" s="472"/>
      <c r="D4355" s="234" t="s">
        <v>3232</v>
      </c>
      <c r="E4355" s="68"/>
      <c r="F4355" s="68"/>
      <c r="G4355" s="68"/>
      <c r="H4355" s="68"/>
      <c r="I4355" s="69"/>
    </row>
    <row r="4356" spans="2:9" x14ac:dyDescent="0.15">
      <c r="B4356" s="472" t="s">
        <v>673</v>
      </c>
      <c r="C4356" s="472"/>
      <c r="D4356" s="234" t="s">
        <v>7745</v>
      </c>
      <c r="E4356" s="68"/>
      <c r="F4356" s="68"/>
      <c r="G4356" s="68"/>
      <c r="H4356" s="68"/>
      <c r="I4356" s="69"/>
    </row>
    <row r="4357" spans="2:9" x14ac:dyDescent="0.15">
      <c r="B4357" s="56" t="s">
        <v>58</v>
      </c>
      <c r="C4357" s="56" t="s">
        <v>59</v>
      </c>
      <c r="D4357" s="64" t="s">
        <v>674</v>
      </c>
      <c r="E4357" s="64" t="s">
        <v>706</v>
      </c>
      <c r="F4357" s="64" t="s">
        <v>707</v>
      </c>
      <c r="G4357" s="64" t="s">
        <v>708</v>
      </c>
      <c r="H4357" s="64" t="s">
        <v>709</v>
      </c>
      <c r="I4357" s="59" t="s">
        <v>749</v>
      </c>
    </row>
    <row r="4358" spans="2:9" x14ac:dyDescent="0.15">
      <c r="B4358" s="235" t="s">
        <v>7731</v>
      </c>
      <c r="C4358" s="236"/>
      <c r="D4358" s="161" t="s">
        <v>7732</v>
      </c>
      <c r="E4358" s="237"/>
      <c r="F4358" s="238" t="s">
        <v>7733</v>
      </c>
      <c r="G4358" s="238" t="s">
        <v>7734</v>
      </c>
      <c r="H4358" s="163" t="s">
        <v>3292</v>
      </c>
      <c r="I4358" s="66" t="s">
        <v>7719</v>
      </c>
    </row>
    <row r="4359" spans="2:9" x14ac:dyDescent="0.15">
      <c r="B4359" s="235" t="s">
        <v>7735</v>
      </c>
      <c r="C4359" s="236"/>
      <c r="D4359" s="161" t="s">
        <v>7717</v>
      </c>
      <c r="E4359" s="237"/>
      <c r="F4359" s="238" t="s">
        <v>7736</v>
      </c>
      <c r="G4359" s="238" t="s">
        <v>7736</v>
      </c>
      <c r="H4359" s="163" t="s">
        <v>3292</v>
      </c>
      <c r="I4359" s="66" t="s">
        <v>7719</v>
      </c>
    </row>
    <row r="4360" spans="2:9" x14ac:dyDescent="0.15">
      <c r="B4360" s="235" t="s">
        <v>7737</v>
      </c>
      <c r="C4360" s="236"/>
      <c r="D4360" s="66" t="s">
        <v>7721</v>
      </c>
      <c r="E4360" s="237"/>
      <c r="F4360" s="238" t="s">
        <v>7722</v>
      </c>
      <c r="G4360" s="238" t="s">
        <v>7738</v>
      </c>
      <c r="H4360" s="163" t="s">
        <v>3292</v>
      </c>
      <c r="I4360" s="66" t="s">
        <v>7719</v>
      </c>
    </row>
    <row r="4361" spans="2:9" x14ac:dyDescent="0.15">
      <c r="B4361" s="235" t="s">
        <v>7739</v>
      </c>
      <c r="C4361" s="236"/>
      <c r="D4361" s="66" t="s">
        <v>7724</v>
      </c>
      <c r="E4361" s="237"/>
      <c r="F4361" s="238" t="s">
        <v>7740</v>
      </c>
      <c r="G4361" s="238" t="s">
        <v>7741</v>
      </c>
      <c r="H4361" s="163" t="s">
        <v>3292</v>
      </c>
      <c r="I4361" s="66" t="s">
        <v>7719</v>
      </c>
    </row>
    <row r="4362" spans="2:9" x14ac:dyDescent="0.15">
      <c r="B4362" s="239"/>
      <c r="C4362" s="240"/>
      <c r="D4362" s="220"/>
      <c r="E4362" s="241"/>
      <c r="F4362" s="242"/>
      <c r="G4362" s="242"/>
      <c r="H4362" s="243"/>
      <c r="I4362" s="220"/>
    </row>
    <row r="4363" spans="2:9" x14ac:dyDescent="0.15">
      <c r="B4363" s="2" t="s">
        <v>7711</v>
      </c>
    </row>
    <row r="4364" spans="2:9" x14ac:dyDescent="0.15">
      <c r="B4364" s="472" t="s">
        <v>674</v>
      </c>
      <c r="C4364" s="472"/>
      <c r="D4364" s="455" t="s">
        <v>7748</v>
      </c>
      <c r="E4364" s="456"/>
      <c r="F4364" s="456"/>
      <c r="G4364" s="456"/>
      <c r="H4364" s="456"/>
      <c r="I4364" s="457"/>
    </row>
    <row r="4365" spans="2:9" x14ac:dyDescent="0.15">
      <c r="B4365" s="472" t="s">
        <v>706</v>
      </c>
      <c r="C4365" s="472"/>
      <c r="D4365" s="234" t="s">
        <v>7749</v>
      </c>
      <c r="E4365" s="68"/>
      <c r="F4365" s="68"/>
      <c r="G4365" s="68"/>
      <c r="H4365" s="68"/>
      <c r="I4365" s="69"/>
    </row>
    <row r="4366" spans="2:9" x14ac:dyDescent="0.15">
      <c r="B4366" s="472" t="s">
        <v>44</v>
      </c>
      <c r="C4366" s="472"/>
      <c r="D4366" s="234" t="s">
        <v>7750</v>
      </c>
      <c r="E4366" s="124"/>
      <c r="F4366" s="124"/>
      <c r="G4366" s="124"/>
      <c r="H4366" s="124"/>
      <c r="I4366" s="125"/>
    </row>
    <row r="4367" spans="2:9" x14ac:dyDescent="0.15">
      <c r="B4367" s="472" t="s">
        <v>705</v>
      </c>
      <c r="C4367" s="472"/>
      <c r="D4367" s="234" t="s">
        <v>3232</v>
      </c>
      <c r="E4367" s="68"/>
      <c r="F4367" s="68"/>
      <c r="G4367" s="68"/>
      <c r="H4367" s="68"/>
      <c r="I4367" s="69"/>
    </row>
    <row r="4368" spans="2:9" x14ac:dyDescent="0.15">
      <c r="B4368" s="472" t="s">
        <v>673</v>
      </c>
      <c r="C4368" s="472"/>
      <c r="D4368" s="234" t="s">
        <v>7744</v>
      </c>
      <c r="E4368" s="68"/>
      <c r="F4368" s="68"/>
      <c r="G4368" s="68"/>
      <c r="H4368" s="68"/>
      <c r="I4368" s="69"/>
    </row>
    <row r="4369" spans="2:9" x14ac:dyDescent="0.15">
      <c r="B4369" s="56" t="s">
        <v>58</v>
      </c>
      <c r="C4369" s="56" t="s">
        <v>59</v>
      </c>
      <c r="D4369" s="64" t="s">
        <v>674</v>
      </c>
      <c r="E4369" s="64" t="s">
        <v>706</v>
      </c>
      <c r="F4369" s="64" t="s">
        <v>707</v>
      </c>
      <c r="G4369" s="64" t="s">
        <v>708</v>
      </c>
      <c r="H4369" s="64" t="s">
        <v>709</v>
      </c>
      <c r="I4369" s="59" t="s">
        <v>749</v>
      </c>
    </row>
    <row r="4370" spans="2:9" x14ac:dyDescent="0.15">
      <c r="B4370" s="235" t="s">
        <v>7713</v>
      </c>
      <c r="C4370" s="236"/>
      <c r="D4370" s="161" t="s">
        <v>7714</v>
      </c>
      <c r="E4370" s="237"/>
      <c r="F4370" s="238" t="s">
        <v>7715</v>
      </c>
      <c r="G4370" s="238" t="s">
        <v>7715</v>
      </c>
      <c r="H4370" s="163" t="s">
        <v>3292</v>
      </c>
      <c r="I4370" s="66" t="s">
        <v>7716</v>
      </c>
    </row>
    <row r="4371" spans="2:9" x14ac:dyDescent="0.15">
      <c r="B4371" s="235" t="s">
        <v>3433</v>
      </c>
      <c r="C4371" s="236"/>
      <c r="D4371" s="161" t="s">
        <v>7717</v>
      </c>
      <c r="E4371" s="237"/>
      <c r="F4371" s="238" t="s">
        <v>7718</v>
      </c>
      <c r="G4371" s="238" t="s">
        <v>7718</v>
      </c>
      <c r="H4371" s="163" t="s">
        <v>3292</v>
      </c>
      <c r="I4371" s="66" t="s">
        <v>7719</v>
      </c>
    </row>
    <row r="4372" spans="2:9" x14ac:dyDescent="0.15">
      <c r="B4372" s="235" t="s">
        <v>7720</v>
      </c>
      <c r="C4372" s="236"/>
      <c r="D4372" s="66" t="s">
        <v>7721</v>
      </c>
      <c r="E4372" s="237"/>
      <c r="F4372" s="238" t="s">
        <v>7722</v>
      </c>
      <c r="G4372" s="238" t="s">
        <v>7718</v>
      </c>
      <c r="H4372" s="163" t="s">
        <v>3292</v>
      </c>
      <c r="I4372" s="66" t="s">
        <v>7719</v>
      </c>
    </row>
    <row r="4373" spans="2:9" x14ac:dyDescent="0.15">
      <c r="B4373" s="235" t="s">
        <v>7723</v>
      </c>
      <c r="C4373" s="236"/>
      <c r="D4373" s="66" t="s">
        <v>7724</v>
      </c>
      <c r="E4373" s="237"/>
      <c r="F4373" s="238" t="s">
        <v>7718</v>
      </c>
      <c r="G4373" s="238" t="s">
        <v>7718</v>
      </c>
      <c r="H4373" s="163" t="s">
        <v>3292</v>
      </c>
      <c r="I4373" s="66" t="s">
        <v>7719</v>
      </c>
    </row>
    <row r="4375" spans="2:9" x14ac:dyDescent="0.15">
      <c r="B4375" s="2" t="s">
        <v>7711</v>
      </c>
    </row>
    <row r="4376" spans="2:9" x14ac:dyDescent="0.15">
      <c r="B4376" s="472" t="s">
        <v>674</v>
      </c>
      <c r="C4376" s="472"/>
      <c r="D4376" s="455" t="s">
        <v>7751</v>
      </c>
      <c r="E4376" s="456"/>
      <c r="F4376" s="456"/>
      <c r="G4376" s="456"/>
      <c r="H4376" s="456"/>
      <c r="I4376" s="457"/>
    </row>
    <row r="4377" spans="2:9" x14ac:dyDescent="0.15">
      <c r="B4377" s="472" t="s">
        <v>706</v>
      </c>
      <c r="C4377" s="472"/>
      <c r="D4377" s="234" t="s">
        <v>10541</v>
      </c>
      <c r="E4377" s="68"/>
      <c r="F4377" s="68"/>
      <c r="G4377" s="68"/>
      <c r="H4377" s="68"/>
      <c r="I4377" s="69"/>
    </row>
    <row r="4378" spans="2:9" x14ac:dyDescent="0.15">
      <c r="B4378" s="472" t="s">
        <v>44</v>
      </c>
      <c r="C4378" s="472"/>
      <c r="D4378" s="234">
        <v>18510888</v>
      </c>
      <c r="E4378" s="124"/>
      <c r="F4378" s="124"/>
      <c r="G4378" s="124"/>
      <c r="H4378" s="124"/>
      <c r="I4378" s="125"/>
    </row>
    <row r="4379" spans="2:9" x14ac:dyDescent="0.15">
      <c r="B4379" s="472" t="s">
        <v>705</v>
      </c>
      <c r="C4379" s="472"/>
      <c r="D4379" s="234" t="s">
        <v>3232</v>
      </c>
      <c r="E4379" s="68"/>
      <c r="F4379" s="68"/>
      <c r="G4379" s="68"/>
      <c r="H4379" s="68"/>
      <c r="I4379" s="69"/>
    </row>
    <row r="4380" spans="2:9" x14ac:dyDescent="0.15">
      <c r="B4380" s="472" t="s">
        <v>673</v>
      </c>
      <c r="C4380" s="472"/>
      <c r="D4380" s="234" t="s">
        <v>7752</v>
      </c>
      <c r="E4380" s="68"/>
      <c r="F4380" s="68"/>
      <c r="G4380" s="68"/>
      <c r="H4380" s="68"/>
      <c r="I4380" s="69"/>
    </row>
    <row r="4381" spans="2:9" x14ac:dyDescent="0.15">
      <c r="B4381" s="56" t="s">
        <v>58</v>
      </c>
      <c r="C4381" s="56" t="s">
        <v>59</v>
      </c>
      <c r="D4381" s="64" t="s">
        <v>674</v>
      </c>
      <c r="E4381" s="64" t="s">
        <v>706</v>
      </c>
      <c r="F4381" s="64" t="s">
        <v>707</v>
      </c>
      <c r="G4381" s="64" t="s">
        <v>708</v>
      </c>
      <c r="H4381" s="64" t="s">
        <v>709</v>
      </c>
      <c r="I4381" s="59" t="s">
        <v>749</v>
      </c>
    </row>
    <row r="4382" spans="2:9" x14ac:dyDescent="0.15">
      <c r="B4382" s="235" t="s">
        <v>7731</v>
      </c>
      <c r="C4382" s="236"/>
      <c r="D4382" s="161" t="s">
        <v>7732</v>
      </c>
      <c r="E4382" s="237"/>
      <c r="F4382" s="238" t="s">
        <v>7733</v>
      </c>
      <c r="G4382" s="238" t="s">
        <v>7734</v>
      </c>
      <c r="H4382" s="163" t="s">
        <v>3292</v>
      </c>
      <c r="I4382" s="66" t="s">
        <v>7719</v>
      </c>
    </row>
    <row r="4383" spans="2:9" x14ac:dyDescent="0.15">
      <c r="B4383" s="235" t="s">
        <v>7735</v>
      </c>
      <c r="C4383" s="236"/>
      <c r="D4383" s="161" t="s">
        <v>7717</v>
      </c>
      <c r="E4383" s="237"/>
      <c r="F4383" s="238" t="s">
        <v>7736</v>
      </c>
      <c r="G4383" s="238" t="s">
        <v>7736</v>
      </c>
      <c r="H4383" s="163" t="s">
        <v>3292</v>
      </c>
      <c r="I4383" s="66" t="s">
        <v>7719</v>
      </c>
    </row>
    <row r="4384" spans="2:9" x14ac:dyDescent="0.15">
      <c r="B4384" s="235" t="s">
        <v>7737</v>
      </c>
      <c r="C4384" s="236"/>
      <c r="D4384" s="66" t="s">
        <v>7721</v>
      </c>
      <c r="E4384" s="237"/>
      <c r="F4384" s="238" t="s">
        <v>7722</v>
      </c>
      <c r="G4384" s="238" t="s">
        <v>7738</v>
      </c>
      <c r="H4384" s="163" t="s">
        <v>3292</v>
      </c>
      <c r="I4384" s="66" t="s">
        <v>7719</v>
      </c>
    </row>
    <row r="4385" spans="2:9" x14ac:dyDescent="0.15">
      <c r="B4385" s="235" t="s">
        <v>7739</v>
      </c>
      <c r="C4385" s="236"/>
      <c r="D4385" s="66" t="s">
        <v>7724</v>
      </c>
      <c r="E4385" s="237"/>
      <c r="F4385" s="238" t="s">
        <v>7740</v>
      </c>
      <c r="G4385" s="238" t="s">
        <v>7741</v>
      </c>
      <c r="H4385" s="163" t="s">
        <v>3292</v>
      </c>
      <c r="I4385" s="66" t="s">
        <v>7719</v>
      </c>
    </row>
    <row r="4386" spans="2:9" x14ac:dyDescent="0.15">
      <c r="B4386" s="239"/>
      <c r="C4386" s="240"/>
      <c r="D4386" s="220"/>
      <c r="E4386" s="241"/>
      <c r="F4386" s="242"/>
      <c r="G4386" s="242"/>
      <c r="H4386" s="243"/>
      <c r="I4386" s="220"/>
    </row>
    <row r="4387" spans="2:9" x14ac:dyDescent="0.15">
      <c r="B4387" s="2" t="s">
        <v>7711</v>
      </c>
    </row>
    <row r="4388" spans="2:9" x14ac:dyDescent="0.15">
      <c r="B4388" s="472" t="s">
        <v>674</v>
      </c>
      <c r="C4388" s="472"/>
      <c r="D4388" s="455" t="s">
        <v>7754</v>
      </c>
      <c r="E4388" s="456"/>
      <c r="F4388" s="456"/>
      <c r="G4388" s="456"/>
      <c r="H4388" s="456"/>
      <c r="I4388" s="457"/>
    </row>
    <row r="4389" spans="2:9" x14ac:dyDescent="0.15">
      <c r="B4389" s="472" t="s">
        <v>706</v>
      </c>
      <c r="C4389" s="472"/>
      <c r="D4389" s="234" t="s">
        <v>7755</v>
      </c>
      <c r="E4389" s="68"/>
      <c r="F4389" s="68"/>
      <c r="G4389" s="68"/>
      <c r="H4389" s="68"/>
      <c r="I4389" s="69"/>
    </row>
    <row r="4390" spans="2:9" x14ac:dyDescent="0.15">
      <c r="B4390" s="472" t="s">
        <v>44</v>
      </c>
      <c r="C4390" s="472"/>
      <c r="D4390" s="234" t="s">
        <v>7693</v>
      </c>
      <c r="E4390" s="124"/>
      <c r="F4390" s="124"/>
      <c r="G4390" s="124"/>
      <c r="H4390" s="124"/>
      <c r="I4390" s="125"/>
    </row>
    <row r="4391" spans="2:9" x14ac:dyDescent="0.15">
      <c r="B4391" s="472" t="s">
        <v>705</v>
      </c>
      <c r="C4391" s="472"/>
      <c r="D4391" s="234" t="s">
        <v>3232</v>
      </c>
      <c r="E4391" s="68"/>
      <c r="F4391" s="68"/>
      <c r="G4391" s="68"/>
      <c r="H4391" s="68"/>
      <c r="I4391" s="69"/>
    </row>
    <row r="4392" spans="2:9" x14ac:dyDescent="0.15">
      <c r="B4392" s="472" t="s">
        <v>673</v>
      </c>
      <c r="C4392" s="472"/>
      <c r="D4392" s="234" t="s">
        <v>7744</v>
      </c>
      <c r="E4392" s="68"/>
      <c r="F4392" s="68"/>
      <c r="G4392" s="68"/>
      <c r="H4392" s="68"/>
      <c r="I4392" s="69"/>
    </row>
    <row r="4393" spans="2:9" x14ac:dyDescent="0.15">
      <c r="B4393" s="56" t="s">
        <v>58</v>
      </c>
      <c r="C4393" s="56" t="s">
        <v>59</v>
      </c>
      <c r="D4393" s="64" t="s">
        <v>674</v>
      </c>
      <c r="E4393" s="64" t="s">
        <v>706</v>
      </c>
      <c r="F4393" s="64" t="s">
        <v>707</v>
      </c>
      <c r="G4393" s="64" t="s">
        <v>708</v>
      </c>
      <c r="H4393" s="64" t="s">
        <v>709</v>
      </c>
      <c r="I4393" s="59" t="s">
        <v>749</v>
      </c>
    </row>
    <row r="4394" spans="2:9" x14ac:dyDescent="0.15">
      <c r="B4394" s="235" t="s">
        <v>7713</v>
      </c>
      <c r="C4394" s="236"/>
      <c r="D4394" s="161" t="s">
        <v>7714</v>
      </c>
      <c r="E4394" s="237"/>
      <c r="F4394" s="238" t="s">
        <v>7715</v>
      </c>
      <c r="G4394" s="238" t="s">
        <v>7715</v>
      </c>
      <c r="H4394" s="163" t="s">
        <v>3292</v>
      </c>
      <c r="I4394" s="66" t="s">
        <v>7716</v>
      </c>
    </row>
    <row r="4395" spans="2:9" x14ac:dyDescent="0.15">
      <c r="B4395" s="235" t="s">
        <v>3433</v>
      </c>
      <c r="C4395" s="236"/>
      <c r="D4395" s="161" t="s">
        <v>7717</v>
      </c>
      <c r="E4395" s="237"/>
      <c r="F4395" s="238" t="s">
        <v>7718</v>
      </c>
      <c r="G4395" s="238" t="s">
        <v>7718</v>
      </c>
      <c r="H4395" s="163" t="s">
        <v>3292</v>
      </c>
      <c r="I4395" s="66" t="s">
        <v>7719</v>
      </c>
    </row>
    <row r="4396" spans="2:9" x14ac:dyDescent="0.15">
      <c r="B4396" s="235" t="s">
        <v>7720</v>
      </c>
      <c r="C4396" s="236"/>
      <c r="D4396" s="66" t="s">
        <v>7721</v>
      </c>
      <c r="E4396" s="237"/>
      <c r="F4396" s="238" t="s">
        <v>7722</v>
      </c>
      <c r="G4396" s="238" t="s">
        <v>7718</v>
      </c>
      <c r="H4396" s="163" t="s">
        <v>3292</v>
      </c>
      <c r="I4396" s="66" t="s">
        <v>7719</v>
      </c>
    </row>
    <row r="4397" spans="2:9" x14ac:dyDescent="0.15">
      <c r="B4397" s="235" t="s">
        <v>7723</v>
      </c>
      <c r="C4397" s="236"/>
      <c r="D4397" s="66" t="s">
        <v>7724</v>
      </c>
      <c r="E4397" s="237"/>
      <c r="F4397" s="238" t="s">
        <v>7718</v>
      </c>
      <c r="G4397" s="238" t="s">
        <v>7718</v>
      </c>
      <c r="H4397" s="163" t="s">
        <v>3292</v>
      </c>
      <c r="I4397" s="66" t="s">
        <v>7719</v>
      </c>
    </row>
    <row r="4399" spans="2:9" x14ac:dyDescent="0.15">
      <c r="B4399" s="2" t="s">
        <v>7711</v>
      </c>
    </row>
    <row r="4400" spans="2:9" x14ac:dyDescent="0.15">
      <c r="B4400" s="472" t="s">
        <v>674</v>
      </c>
      <c r="C4400" s="472"/>
      <c r="D4400" s="455" t="s">
        <v>7756</v>
      </c>
      <c r="E4400" s="456"/>
      <c r="F4400" s="456"/>
      <c r="G4400" s="456"/>
      <c r="H4400" s="456"/>
      <c r="I4400" s="457"/>
    </row>
    <row r="4401" spans="2:10" x14ac:dyDescent="0.15">
      <c r="B4401" s="472" t="s">
        <v>706</v>
      </c>
      <c r="C4401" s="472"/>
      <c r="D4401" s="234" t="s">
        <v>10543</v>
      </c>
      <c r="E4401" s="68"/>
      <c r="F4401" s="68"/>
      <c r="G4401" s="68"/>
      <c r="H4401" s="68"/>
      <c r="I4401" s="69"/>
    </row>
    <row r="4402" spans="2:10" x14ac:dyDescent="0.15">
      <c r="B4402" s="472" t="s">
        <v>44</v>
      </c>
      <c r="C4402" s="472"/>
      <c r="D4402" s="234" t="s">
        <v>7694</v>
      </c>
      <c r="E4402" s="124"/>
      <c r="F4402" s="124"/>
      <c r="G4402" s="124"/>
      <c r="H4402" s="124"/>
      <c r="I4402" s="125"/>
    </row>
    <row r="4403" spans="2:10" x14ac:dyDescent="0.15">
      <c r="B4403" s="472" t="s">
        <v>705</v>
      </c>
      <c r="C4403" s="472"/>
      <c r="D4403" s="234" t="s">
        <v>3232</v>
      </c>
      <c r="E4403" s="68"/>
      <c r="F4403" s="68"/>
      <c r="G4403" s="68"/>
      <c r="H4403" s="68"/>
      <c r="I4403" s="69"/>
      <c r="J4403" s="40" t="s">
        <v>8197</v>
      </c>
    </row>
    <row r="4404" spans="2:10" x14ac:dyDescent="0.15">
      <c r="B4404" s="472" t="s">
        <v>673</v>
      </c>
      <c r="C4404" s="472"/>
      <c r="D4404" s="234" t="s">
        <v>7753</v>
      </c>
      <c r="E4404" s="68"/>
      <c r="F4404" s="68"/>
      <c r="G4404" s="68"/>
      <c r="H4404" s="68"/>
      <c r="I4404" s="69"/>
    </row>
    <row r="4405" spans="2:10" x14ac:dyDescent="0.15">
      <c r="B4405" s="56" t="s">
        <v>58</v>
      </c>
      <c r="C4405" s="56" t="s">
        <v>59</v>
      </c>
      <c r="D4405" s="64" t="s">
        <v>674</v>
      </c>
      <c r="E4405" s="64" t="s">
        <v>706</v>
      </c>
      <c r="F4405" s="64" t="s">
        <v>707</v>
      </c>
      <c r="G4405" s="64" t="s">
        <v>708</v>
      </c>
      <c r="H4405" s="64" t="s">
        <v>709</v>
      </c>
      <c r="I4405" s="59" t="s">
        <v>749</v>
      </c>
    </row>
    <row r="4406" spans="2:10" x14ac:dyDescent="0.15">
      <c r="B4406" s="235" t="s">
        <v>7731</v>
      </c>
      <c r="C4406" s="236"/>
      <c r="D4406" s="161" t="s">
        <v>7732</v>
      </c>
      <c r="E4406" s="237"/>
      <c r="F4406" s="238" t="s">
        <v>7733</v>
      </c>
      <c r="G4406" s="238" t="s">
        <v>7734</v>
      </c>
      <c r="H4406" s="163" t="s">
        <v>3292</v>
      </c>
      <c r="I4406" s="66" t="s">
        <v>7719</v>
      </c>
    </row>
    <row r="4407" spans="2:10" x14ac:dyDescent="0.15">
      <c r="B4407" s="235" t="s">
        <v>7735</v>
      </c>
      <c r="C4407" s="236"/>
      <c r="D4407" s="161" t="s">
        <v>7717</v>
      </c>
      <c r="E4407" s="237"/>
      <c r="F4407" s="238" t="s">
        <v>7736</v>
      </c>
      <c r="G4407" s="238" t="s">
        <v>7736</v>
      </c>
      <c r="H4407" s="163" t="s">
        <v>3292</v>
      </c>
      <c r="I4407" s="66" t="s">
        <v>7719</v>
      </c>
    </row>
    <row r="4408" spans="2:10" x14ac:dyDescent="0.15">
      <c r="B4408" s="235" t="s">
        <v>7737</v>
      </c>
      <c r="C4408" s="236"/>
      <c r="D4408" s="66" t="s">
        <v>7721</v>
      </c>
      <c r="E4408" s="237"/>
      <c r="F4408" s="238" t="s">
        <v>7722</v>
      </c>
      <c r="G4408" s="238" t="s">
        <v>7738</v>
      </c>
      <c r="H4408" s="163" t="s">
        <v>3292</v>
      </c>
      <c r="I4408" s="66" t="s">
        <v>7719</v>
      </c>
    </row>
    <row r="4409" spans="2:10" x14ac:dyDescent="0.15">
      <c r="B4409" s="235" t="s">
        <v>7739</v>
      </c>
      <c r="C4409" s="236"/>
      <c r="D4409" s="66" t="s">
        <v>7724</v>
      </c>
      <c r="E4409" s="237"/>
      <c r="F4409" s="238" t="s">
        <v>7740</v>
      </c>
      <c r="G4409" s="238" t="s">
        <v>7741</v>
      </c>
      <c r="H4409" s="163" t="s">
        <v>3292</v>
      </c>
      <c r="I4409" s="66" t="s">
        <v>7719</v>
      </c>
    </row>
    <row r="4410" spans="2:10" x14ac:dyDescent="0.15">
      <c r="B4410" s="239"/>
      <c r="C4410" s="240"/>
      <c r="D4410" s="220"/>
      <c r="E4410" s="241"/>
      <c r="F4410" s="242"/>
      <c r="G4410" s="242"/>
      <c r="H4410" s="243"/>
      <c r="I4410" s="220"/>
    </row>
    <row r="4411" spans="2:10" x14ac:dyDescent="0.15">
      <c r="B4411" s="2" t="s">
        <v>7686</v>
      </c>
    </row>
    <row r="4412" spans="2:10" x14ac:dyDescent="0.15">
      <c r="B4412" s="472" t="s">
        <v>674</v>
      </c>
      <c r="C4412" s="472"/>
      <c r="D4412" s="455" t="s">
        <v>7765</v>
      </c>
      <c r="E4412" s="456"/>
      <c r="F4412" s="456"/>
      <c r="G4412" s="456"/>
      <c r="H4412" s="456"/>
      <c r="I4412" s="457"/>
    </row>
    <row r="4413" spans="2:10" x14ac:dyDescent="0.15">
      <c r="B4413" s="472" t="s">
        <v>706</v>
      </c>
      <c r="C4413" s="472"/>
      <c r="D4413" s="234" t="s">
        <v>7764</v>
      </c>
      <c r="E4413" s="68"/>
      <c r="F4413" s="68"/>
      <c r="G4413" s="68"/>
      <c r="H4413" s="68"/>
      <c r="I4413" s="69"/>
    </row>
    <row r="4414" spans="2:10" x14ac:dyDescent="0.15">
      <c r="B4414" s="472" t="s">
        <v>44</v>
      </c>
      <c r="C4414" s="472"/>
      <c r="D4414" s="234" t="s">
        <v>7760</v>
      </c>
      <c r="E4414" s="124"/>
      <c r="F4414" s="124"/>
      <c r="G4414" s="124"/>
      <c r="H4414" s="124"/>
      <c r="I4414" s="125"/>
    </row>
    <row r="4415" spans="2:10" x14ac:dyDescent="0.15">
      <c r="B4415" s="472" t="s">
        <v>705</v>
      </c>
      <c r="C4415" s="472"/>
      <c r="D4415" s="234" t="s">
        <v>7761</v>
      </c>
      <c r="E4415" s="68"/>
      <c r="F4415" s="68"/>
      <c r="G4415" s="68"/>
      <c r="H4415" s="68"/>
      <c r="I4415" s="69"/>
    </row>
    <row r="4416" spans="2:10" x14ac:dyDescent="0.15">
      <c r="B4416" s="472" t="s">
        <v>673</v>
      </c>
      <c r="C4416" s="472"/>
      <c r="D4416" s="234" t="s">
        <v>7762</v>
      </c>
      <c r="E4416" s="68"/>
      <c r="F4416" s="68"/>
      <c r="G4416" s="68"/>
      <c r="H4416" s="68"/>
      <c r="I4416" s="69"/>
    </row>
    <row r="4417" spans="2:10" x14ac:dyDescent="0.15">
      <c r="B4417" s="56" t="s">
        <v>58</v>
      </c>
      <c r="C4417" s="56" t="s">
        <v>59</v>
      </c>
      <c r="D4417" s="64" t="s">
        <v>674</v>
      </c>
      <c r="E4417" s="64" t="s">
        <v>706</v>
      </c>
      <c r="F4417" s="64" t="s">
        <v>707</v>
      </c>
      <c r="G4417" s="64" t="s">
        <v>708</v>
      </c>
      <c r="H4417" s="64" t="s">
        <v>709</v>
      </c>
      <c r="I4417" s="59" t="s">
        <v>749</v>
      </c>
    </row>
    <row r="4418" spans="2:10" x14ac:dyDescent="0.15">
      <c r="B4418" s="235" t="s">
        <v>7763</v>
      </c>
      <c r="C4418" s="236"/>
      <c r="D4418" s="161" t="s">
        <v>7766</v>
      </c>
      <c r="E4418" s="237" t="s">
        <v>7768</v>
      </c>
      <c r="F4418" s="238" t="s">
        <v>7769</v>
      </c>
      <c r="G4418" s="238" t="s">
        <v>7770</v>
      </c>
      <c r="H4418" s="163" t="s">
        <v>3292</v>
      </c>
      <c r="I4418" s="66"/>
    </row>
    <row r="4419" spans="2:10" x14ac:dyDescent="0.15">
      <c r="B4419" s="235" t="s">
        <v>3241</v>
      </c>
      <c r="C4419" s="236"/>
      <c r="D4419" s="161" t="s">
        <v>7767</v>
      </c>
      <c r="E4419" s="237" t="s">
        <v>7768</v>
      </c>
      <c r="F4419" s="238" t="s">
        <v>7769</v>
      </c>
      <c r="G4419" s="238" t="s">
        <v>7770</v>
      </c>
      <c r="H4419" s="163" t="s">
        <v>3292</v>
      </c>
      <c r="I4419" s="66"/>
    </row>
    <row r="4420" spans="2:10" x14ac:dyDescent="0.15">
      <c r="B4420" s="383" t="s">
        <v>6286</v>
      </c>
      <c r="C4420" s="384"/>
      <c r="D4420" s="116" t="s">
        <v>9829</v>
      </c>
      <c r="E4420" s="380" t="s">
        <v>9830</v>
      </c>
      <c r="F4420" s="381" t="s">
        <v>62</v>
      </c>
      <c r="G4420" s="382" t="s">
        <v>869</v>
      </c>
      <c r="H4420" s="292" t="s">
        <v>747</v>
      </c>
      <c r="I4420" s="295"/>
      <c r="J4420" s="40" t="s">
        <v>9828</v>
      </c>
    </row>
    <row r="4421" spans="2:10" x14ac:dyDescent="0.15">
      <c r="B4421" s="5" t="s">
        <v>3299</v>
      </c>
      <c r="C4421" s="236"/>
      <c r="D4421" s="66" t="s">
        <v>7724</v>
      </c>
      <c r="E4421" s="237"/>
      <c r="F4421" s="238"/>
      <c r="G4421" s="238"/>
      <c r="H4421" s="163"/>
      <c r="I4421" s="66"/>
      <c r="J4421" s="3"/>
    </row>
    <row r="4423" spans="2:10" x14ac:dyDescent="0.15">
      <c r="B4423" s="2" t="s">
        <v>7823</v>
      </c>
    </row>
    <row r="4424" spans="2:10" x14ac:dyDescent="0.15">
      <c r="B4424" s="452" t="s">
        <v>674</v>
      </c>
      <c r="C4424" s="453"/>
      <c r="D4424" s="455" t="s">
        <v>7824</v>
      </c>
      <c r="E4424" s="456"/>
      <c r="F4424" s="456"/>
      <c r="G4424" s="456"/>
      <c r="H4424" s="456"/>
      <c r="I4424" s="457"/>
    </row>
    <row r="4425" spans="2:10" x14ac:dyDescent="0.15">
      <c r="B4425" s="452" t="s">
        <v>706</v>
      </c>
      <c r="C4425" s="453"/>
      <c r="D4425" s="455" t="s">
        <v>772</v>
      </c>
      <c r="E4425" s="456"/>
      <c r="F4425" s="456"/>
      <c r="G4425" s="456"/>
      <c r="H4425" s="456"/>
      <c r="I4425" s="457"/>
    </row>
    <row r="4426" spans="2:10" x14ac:dyDescent="0.15">
      <c r="B4426" s="452" t="s">
        <v>44</v>
      </c>
      <c r="C4426" s="453"/>
      <c r="D4426" s="467" t="s">
        <v>7821</v>
      </c>
      <c r="E4426" s="468"/>
      <c r="F4426" s="468"/>
      <c r="G4426" s="468"/>
      <c r="H4426" s="468"/>
      <c r="I4426" s="469"/>
    </row>
    <row r="4427" spans="2:10" x14ac:dyDescent="0.15">
      <c r="B4427" s="452" t="s">
        <v>705</v>
      </c>
      <c r="C4427" s="453"/>
      <c r="D4427" s="455" t="s">
        <v>441</v>
      </c>
      <c r="E4427" s="456"/>
      <c r="F4427" s="456"/>
      <c r="G4427" s="456"/>
      <c r="H4427" s="456"/>
      <c r="I4427" s="457"/>
    </row>
    <row r="4428" spans="2:10" x14ac:dyDescent="0.15">
      <c r="B4428" s="452" t="s">
        <v>673</v>
      </c>
      <c r="C4428" s="453"/>
      <c r="D4428" s="455" t="s">
        <v>0</v>
      </c>
      <c r="E4428" s="456"/>
      <c r="F4428" s="456"/>
      <c r="G4428" s="456"/>
      <c r="H4428" s="456"/>
      <c r="I4428" s="457"/>
    </row>
    <row r="4429" spans="2:10" x14ac:dyDescent="0.15">
      <c r="B4429" s="56" t="s">
        <v>58</v>
      </c>
      <c r="C4429" s="56" t="s">
        <v>59</v>
      </c>
      <c r="D4429" s="64" t="s">
        <v>674</v>
      </c>
      <c r="E4429" s="64" t="s">
        <v>706</v>
      </c>
      <c r="F4429" s="64" t="s">
        <v>707</v>
      </c>
      <c r="G4429" s="64" t="s">
        <v>708</v>
      </c>
      <c r="H4429" s="64" t="s">
        <v>709</v>
      </c>
      <c r="I4429" s="59" t="s">
        <v>749</v>
      </c>
    </row>
    <row r="4430" spans="2:10" x14ac:dyDescent="0.15">
      <c r="B4430" s="5" t="s">
        <v>61</v>
      </c>
      <c r="C4430" s="6"/>
      <c r="D4430" s="1" t="s">
        <v>7825</v>
      </c>
      <c r="E4430" s="244" t="s">
        <v>7826</v>
      </c>
      <c r="F4430" s="63" t="s">
        <v>62</v>
      </c>
      <c r="G4430" s="1"/>
      <c r="H4430" s="59" t="s">
        <v>710</v>
      </c>
      <c r="I4430" s="9"/>
    </row>
    <row r="4431" spans="2:10" x14ac:dyDescent="0.15">
      <c r="B4431" s="235"/>
      <c r="C4431" s="236"/>
      <c r="D4431" s="161"/>
      <c r="E4431" s="237"/>
      <c r="F4431" s="238"/>
      <c r="G4431" s="238"/>
      <c r="H4431" s="163"/>
      <c r="I4431" s="66"/>
    </row>
    <row r="4432" spans="2:10" x14ac:dyDescent="0.15">
      <c r="B4432" s="235"/>
      <c r="C4432" s="236"/>
      <c r="D4432" s="66"/>
      <c r="E4432" s="237"/>
      <c r="F4432" s="238"/>
      <c r="G4432" s="238"/>
      <c r="H4432" s="163"/>
      <c r="I4432" s="66"/>
    </row>
    <row r="4433" spans="2:9" x14ac:dyDescent="0.15">
      <c r="B4433" s="239"/>
      <c r="C4433" s="240"/>
      <c r="D4433" s="220"/>
      <c r="E4433" s="241"/>
      <c r="F4433" s="242"/>
      <c r="G4433" s="242"/>
      <c r="H4433" s="243"/>
      <c r="I4433" s="220"/>
    </row>
    <row r="4434" spans="2:9" x14ac:dyDescent="0.15">
      <c r="B4434" s="2" t="s">
        <v>7464</v>
      </c>
    </row>
    <row r="4435" spans="2:9" x14ac:dyDescent="0.15">
      <c r="B4435" s="452" t="s">
        <v>674</v>
      </c>
      <c r="C4435" s="453"/>
      <c r="D4435" s="455" t="s">
        <v>7513</v>
      </c>
      <c r="E4435" s="456"/>
      <c r="F4435" s="456"/>
      <c r="G4435" s="456"/>
      <c r="H4435" s="456"/>
      <c r="I4435" s="457"/>
    </row>
    <row r="4436" spans="2:9" x14ac:dyDescent="0.15">
      <c r="B4436" s="452" t="s">
        <v>706</v>
      </c>
      <c r="C4436" s="453"/>
      <c r="D4436" s="455" t="s">
        <v>7480</v>
      </c>
      <c r="E4436" s="456"/>
      <c r="F4436" s="456"/>
      <c r="G4436" s="456"/>
      <c r="H4436" s="456"/>
      <c r="I4436" s="457"/>
    </row>
    <row r="4437" spans="2:9" x14ac:dyDescent="0.15">
      <c r="B4437" s="452" t="s">
        <v>44</v>
      </c>
      <c r="C4437" s="453"/>
      <c r="D4437" s="455" t="s">
        <v>7465</v>
      </c>
      <c r="E4437" s="456"/>
      <c r="F4437" s="456"/>
      <c r="G4437" s="456"/>
      <c r="H4437" s="456"/>
      <c r="I4437" s="457"/>
    </row>
    <row r="4438" spans="2:9" x14ac:dyDescent="0.15">
      <c r="B4438" s="452" t="s">
        <v>705</v>
      </c>
      <c r="C4438" s="453"/>
      <c r="D4438" s="455" t="s">
        <v>206</v>
      </c>
      <c r="E4438" s="456"/>
      <c r="F4438" s="456"/>
      <c r="G4438" s="456"/>
      <c r="H4438" s="456"/>
      <c r="I4438" s="457"/>
    </row>
    <row r="4439" spans="2:9" x14ac:dyDescent="0.15">
      <c r="B4439" s="452" t="s">
        <v>673</v>
      </c>
      <c r="C4439" s="453"/>
      <c r="D4439" s="455" t="s">
        <v>2</v>
      </c>
      <c r="E4439" s="456"/>
      <c r="F4439" s="456"/>
      <c r="G4439" s="456"/>
      <c r="H4439" s="456"/>
      <c r="I4439" s="457"/>
    </row>
    <row r="4440" spans="2:9" x14ac:dyDescent="0.15">
      <c r="B4440" s="56" t="s">
        <v>58</v>
      </c>
      <c r="C4440" s="56" t="s">
        <v>59</v>
      </c>
      <c r="D4440" s="64" t="s">
        <v>674</v>
      </c>
      <c r="E4440" s="64" t="s">
        <v>706</v>
      </c>
      <c r="F4440" s="64" t="s">
        <v>707</v>
      </c>
      <c r="G4440" s="64" t="s">
        <v>708</v>
      </c>
      <c r="H4440" s="64" t="s">
        <v>709</v>
      </c>
      <c r="I4440" s="59" t="s">
        <v>749</v>
      </c>
    </row>
    <row r="4441" spans="2:9" x14ac:dyDescent="0.15">
      <c r="B4441" s="5" t="s">
        <v>236</v>
      </c>
      <c r="C4441" s="6"/>
      <c r="D4441" s="1" t="s">
        <v>7488</v>
      </c>
      <c r="E4441" s="1" t="s">
        <v>7481</v>
      </c>
      <c r="F4441" s="63" t="s">
        <v>3238</v>
      </c>
      <c r="G4441" s="59" t="s">
        <v>7482</v>
      </c>
      <c r="H4441" s="59" t="s">
        <v>2354</v>
      </c>
      <c r="I4441" s="9"/>
    </row>
    <row r="4442" spans="2:9" x14ac:dyDescent="0.15">
      <c r="B4442" s="5" t="s">
        <v>7489</v>
      </c>
      <c r="C4442" s="6"/>
      <c r="D4442" s="9" t="s">
        <v>105</v>
      </c>
      <c r="E4442" s="9"/>
      <c r="F4442" s="9"/>
      <c r="G4442" s="9"/>
      <c r="H4442" s="9"/>
      <c r="I4442" s="9"/>
    </row>
    <row r="4444" spans="2:9" x14ac:dyDescent="0.15">
      <c r="B4444" s="2" t="s">
        <v>7464</v>
      </c>
    </row>
    <row r="4445" spans="2:9" x14ac:dyDescent="0.15">
      <c r="B4445" s="452" t="s">
        <v>674</v>
      </c>
      <c r="C4445" s="453"/>
      <c r="D4445" s="455" t="s">
        <v>7514</v>
      </c>
      <c r="E4445" s="456"/>
      <c r="F4445" s="456"/>
      <c r="G4445" s="456"/>
      <c r="H4445" s="456"/>
      <c r="I4445" s="457"/>
    </row>
    <row r="4446" spans="2:9" x14ac:dyDescent="0.15">
      <c r="B4446" s="452" t="s">
        <v>706</v>
      </c>
      <c r="C4446" s="453"/>
      <c r="D4446" s="455" t="s">
        <v>7490</v>
      </c>
      <c r="E4446" s="456"/>
      <c r="F4446" s="456"/>
      <c r="G4446" s="456"/>
      <c r="H4446" s="456"/>
      <c r="I4446" s="457"/>
    </row>
    <row r="4447" spans="2:9" x14ac:dyDescent="0.15">
      <c r="B4447" s="452" t="s">
        <v>44</v>
      </c>
      <c r="C4447" s="453"/>
      <c r="D4447" s="455" t="s">
        <v>7466</v>
      </c>
      <c r="E4447" s="456"/>
      <c r="F4447" s="456"/>
      <c r="G4447" s="456"/>
      <c r="H4447" s="456"/>
      <c r="I4447" s="457"/>
    </row>
    <row r="4448" spans="2:9" x14ac:dyDescent="0.15">
      <c r="B4448" s="452" t="s">
        <v>705</v>
      </c>
      <c r="C4448" s="453"/>
      <c r="D4448" s="455" t="s">
        <v>206</v>
      </c>
      <c r="E4448" s="456"/>
      <c r="F4448" s="456"/>
      <c r="G4448" s="456"/>
      <c r="H4448" s="456"/>
      <c r="I4448" s="457"/>
    </row>
    <row r="4449" spans="2:9" x14ac:dyDescent="0.15">
      <c r="B4449" s="452" t="s">
        <v>673</v>
      </c>
      <c r="C4449" s="453"/>
      <c r="D4449" s="455" t="s">
        <v>2</v>
      </c>
      <c r="E4449" s="456"/>
      <c r="F4449" s="456"/>
      <c r="G4449" s="456"/>
      <c r="H4449" s="456"/>
      <c r="I4449" s="457"/>
    </row>
    <row r="4450" spans="2:9" x14ac:dyDescent="0.15">
      <c r="B4450" s="56" t="s">
        <v>58</v>
      </c>
      <c r="C4450" s="56" t="s">
        <v>59</v>
      </c>
      <c r="D4450" s="64" t="s">
        <v>674</v>
      </c>
      <c r="E4450" s="64" t="s">
        <v>706</v>
      </c>
      <c r="F4450" s="64" t="s">
        <v>707</v>
      </c>
      <c r="G4450" s="64" t="s">
        <v>708</v>
      </c>
      <c r="H4450" s="64" t="s">
        <v>709</v>
      </c>
      <c r="I4450" s="59" t="s">
        <v>749</v>
      </c>
    </row>
    <row r="4451" spans="2:9" x14ac:dyDescent="0.15">
      <c r="B4451" s="5" t="s">
        <v>291</v>
      </c>
      <c r="C4451" s="6"/>
      <c r="D4451" s="1" t="s">
        <v>7491</v>
      </c>
      <c r="E4451" s="1" t="s">
        <v>7492</v>
      </c>
      <c r="F4451" s="63" t="s">
        <v>3238</v>
      </c>
      <c r="G4451" s="59" t="s">
        <v>7482</v>
      </c>
      <c r="H4451" s="59" t="s">
        <v>2354</v>
      </c>
      <c r="I4451" s="9"/>
    </row>
    <row r="4452" spans="2:9" x14ac:dyDescent="0.15">
      <c r="B4452" s="5" t="s">
        <v>7493</v>
      </c>
      <c r="C4452" s="6"/>
      <c r="D4452" s="9" t="s">
        <v>7494</v>
      </c>
      <c r="E4452" s="9" t="s">
        <v>7492</v>
      </c>
      <c r="F4452" s="9" t="s">
        <v>3238</v>
      </c>
      <c r="G4452" s="59" t="s">
        <v>7482</v>
      </c>
      <c r="H4452" s="59" t="s">
        <v>2354</v>
      </c>
      <c r="I4452" s="9"/>
    </row>
    <row r="4454" spans="2:9" x14ac:dyDescent="0.15">
      <c r="B4454" s="2" t="s">
        <v>7464</v>
      </c>
    </row>
    <row r="4455" spans="2:9" x14ac:dyDescent="0.15">
      <c r="B4455" s="472" t="s">
        <v>674</v>
      </c>
      <c r="C4455" s="472"/>
      <c r="D4455" s="454" t="s">
        <v>7515</v>
      </c>
      <c r="E4455" s="454"/>
      <c r="F4455" s="454"/>
      <c r="G4455" s="454"/>
      <c r="H4455" s="454"/>
      <c r="I4455" s="454"/>
    </row>
    <row r="4456" spans="2:9" x14ac:dyDescent="0.15">
      <c r="B4456" s="472" t="s">
        <v>706</v>
      </c>
      <c r="C4456" s="472"/>
      <c r="D4456" s="454" t="s">
        <v>7495</v>
      </c>
      <c r="E4456" s="454"/>
      <c r="F4456" s="454"/>
      <c r="G4456" s="454"/>
      <c r="H4456" s="454"/>
      <c r="I4456" s="454"/>
    </row>
    <row r="4457" spans="2:9" x14ac:dyDescent="0.15">
      <c r="B4457" s="472" t="s">
        <v>44</v>
      </c>
      <c r="C4457" s="472"/>
      <c r="D4457" s="454" t="s">
        <v>7467</v>
      </c>
      <c r="E4457" s="454"/>
      <c r="F4457" s="454"/>
      <c r="G4457" s="454"/>
      <c r="H4457" s="454"/>
      <c r="I4457" s="454"/>
    </row>
    <row r="4458" spans="2:9" x14ac:dyDescent="0.15">
      <c r="B4458" s="472" t="s">
        <v>705</v>
      </c>
      <c r="C4458" s="472"/>
      <c r="D4458" s="454" t="s">
        <v>1031</v>
      </c>
      <c r="E4458" s="454"/>
      <c r="F4458" s="454"/>
      <c r="G4458" s="454"/>
      <c r="H4458" s="454"/>
      <c r="I4458" s="454"/>
    </row>
    <row r="4459" spans="2:9" x14ac:dyDescent="0.15">
      <c r="B4459" s="472" t="s">
        <v>673</v>
      </c>
      <c r="C4459" s="472"/>
      <c r="D4459" s="454" t="s">
        <v>7479</v>
      </c>
      <c r="E4459" s="454"/>
      <c r="F4459" s="454"/>
      <c r="G4459" s="454"/>
      <c r="H4459" s="454"/>
      <c r="I4459" s="454"/>
    </row>
    <row r="4460" spans="2:9" x14ac:dyDescent="0.15">
      <c r="B4460" s="56" t="s">
        <v>58</v>
      </c>
      <c r="C4460" s="56" t="s">
        <v>59</v>
      </c>
      <c r="D4460" s="64" t="s">
        <v>674</v>
      </c>
      <c r="E4460" s="64" t="s">
        <v>706</v>
      </c>
      <c r="F4460" s="64" t="s">
        <v>707</v>
      </c>
      <c r="G4460" s="64" t="s">
        <v>708</v>
      </c>
      <c r="H4460" s="64" t="s">
        <v>709</v>
      </c>
      <c r="I4460" s="59" t="s">
        <v>749</v>
      </c>
    </row>
    <row r="4461" spans="2:9" x14ac:dyDescent="0.15">
      <c r="B4461" s="5" t="s">
        <v>235</v>
      </c>
      <c r="C4461" s="6" t="s">
        <v>236</v>
      </c>
      <c r="D4461" s="1" t="s">
        <v>7496</v>
      </c>
      <c r="E4461" s="1" t="s">
        <v>7485</v>
      </c>
      <c r="F4461" s="63" t="s">
        <v>173</v>
      </c>
      <c r="G4461" s="59" t="s">
        <v>105</v>
      </c>
      <c r="H4461" s="59" t="s">
        <v>747</v>
      </c>
      <c r="I4461" s="9"/>
    </row>
    <row r="4462" spans="2:9" x14ac:dyDescent="0.15">
      <c r="B4462" s="5" t="s">
        <v>235</v>
      </c>
      <c r="C4462" s="6" t="s">
        <v>237</v>
      </c>
      <c r="D4462" s="9" t="s">
        <v>7486</v>
      </c>
      <c r="E4462" s="9" t="s">
        <v>7487</v>
      </c>
      <c r="F4462" s="59" t="s">
        <v>173</v>
      </c>
      <c r="G4462" s="59" t="s">
        <v>105</v>
      </c>
      <c r="H4462" s="59" t="s">
        <v>747</v>
      </c>
      <c r="I4462" s="9"/>
    </row>
    <row r="4463" spans="2:9" x14ac:dyDescent="0.15">
      <c r="B4463" s="5" t="s">
        <v>235</v>
      </c>
      <c r="C4463" s="6" t="s">
        <v>239</v>
      </c>
      <c r="D4463" s="9" t="s">
        <v>7497</v>
      </c>
      <c r="E4463" s="9" t="s">
        <v>7485</v>
      </c>
      <c r="F4463" s="59" t="s">
        <v>173</v>
      </c>
      <c r="G4463" s="59" t="s">
        <v>105</v>
      </c>
      <c r="H4463" s="59" t="s">
        <v>747</v>
      </c>
      <c r="I4463" s="9"/>
    </row>
    <row r="4464" spans="2:9" x14ac:dyDescent="0.15">
      <c r="B4464" s="5" t="s">
        <v>235</v>
      </c>
      <c r="C4464" s="6" t="s">
        <v>240</v>
      </c>
      <c r="D4464" s="9" t="s">
        <v>7498</v>
      </c>
      <c r="E4464" s="9" t="s">
        <v>7485</v>
      </c>
      <c r="F4464" s="59" t="s">
        <v>173</v>
      </c>
      <c r="G4464" s="59" t="s">
        <v>105</v>
      </c>
      <c r="H4464" s="59" t="s">
        <v>747</v>
      </c>
      <c r="I4464" s="9"/>
    </row>
    <row r="4465" spans="2:9" x14ac:dyDescent="0.15">
      <c r="B4465" s="5" t="s">
        <v>132</v>
      </c>
      <c r="C4465" s="6" t="s">
        <v>236</v>
      </c>
      <c r="D4465" s="9" t="s">
        <v>7499</v>
      </c>
      <c r="E4465" s="9" t="s">
        <v>7485</v>
      </c>
      <c r="F4465" s="59" t="s">
        <v>173</v>
      </c>
      <c r="G4465" s="59" t="s">
        <v>105</v>
      </c>
      <c r="H4465" s="59" t="s">
        <v>747</v>
      </c>
      <c r="I4465" s="9"/>
    </row>
    <row r="4466" spans="2:9" x14ac:dyDescent="0.15">
      <c r="B4466" s="5" t="s">
        <v>132</v>
      </c>
      <c r="C4466" s="6" t="s">
        <v>237</v>
      </c>
      <c r="D4466" s="9" t="s">
        <v>7500</v>
      </c>
      <c r="E4466" s="9" t="s">
        <v>7485</v>
      </c>
      <c r="F4466" s="59" t="s">
        <v>173</v>
      </c>
      <c r="G4466" s="59" t="s">
        <v>105</v>
      </c>
      <c r="H4466" s="59" t="s">
        <v>747</v>
      </c>
      <c r="I4466" s="9"/>
    </row>
    <row r="4467" spans="2:9" x14ac:dyDescent="0.15">
      <c r="B4467" s="5" t="s">
        <v>132</v>
      </c>
      <c r="C4467" s="6" t="s">
        <v>239</v>
      </c>
      <c r="D4467" s="9" t="s">
        <v>7501</v>
      </c>
      <c r="E4467" s="9" t="s">
        <v>7485</v>
      </c>
      <c r="F4467" s="59" t="s">
        <v>173</v>
      </c>
      <c r="G4467" s="59" t="s">
        <v>105</v>
      </c>
      <c r="H4467" s="59" t="s">
        <v>747</v>
      </c>
      <c r="I4467" s="9"/>
    </row>
    <row r="4468" spans="2:9" x14ac:dyDescent="0.15">
      <c r="B4468" s="5" t="s">
        <v>132</v>
      </c>
      <c r="C4468" s="6" t="s">
        <v>240</v>
      </c>
      <c r="D4468" s="9" t="s">
        <v>7502</v>
      </c>
      <c r="E4468" s="9" t="s">
        <v>7485</v>
      </c>
      <c r="F4468" s="59" t="s">
        <v>173</v>
      </c>
      <c r="G4468" s="59" t="s">
        <v>105</v>
      </c>
      <c r="H4468" s="59" t="s">
        <v>747</v>
      </c>
      <c r="I4468" s="9"/>
    </row>
    <row r="4469" spans="2:9" x14ac:dyDescent="0.15">
      <c r="B4469" s="5" t="s">
        <v>7489</v>
      </c>
      <c r="C4469" s="6"/>
      <c r="D4469" s="9" t="s">
        <v>105</v>
      </c>
      <c r="E4469" s="9"/>
      <c r="F4469" s="9"/>
      <c r="G4469" s="9"/>
      <c r="H4469" s="9"/>
      <c r="I4469" s="9"/>
    </row>
    <row r="4471" spans="2:9" x14ac:dyDescent="0.15">
      <c r="B4471" s="2" t="s">
        <v>7464</v>
      </c>
    </row>
    <row r="4472" spans="2:9" x14ac:dyDescent="0.15">
      <c r="B4472" s="472" t="s">
        <v>674</v>
      </c>
      <c r="C4472" s="472"/>
      <c r="D4472" s="454" t="s">
        <v>7516</v>
      </c>
      <c r="E4472" s="454"/>
      <c r="F4472" s="454"/>
      <c r="G4472" s="454"/>
      <c r="H4472" s="454"/>
      <c r="I4472" s="454"/>
    </row>
    <row r="4473" spans="2:9" x14ac:dyDescent="0.15">
      <c r="B4473" s="472" t="s">
        <v>706</v>
      </c>
      <c r="C4473" s="472"/>
      <c r="D4473" s="454" t="s">
        <v>7503</v>
      </c>
      <c r="E4473" s="454"/>
      <c r="F4473" s="454"/>
      <c r="G4473" s="454"/>
      <c r="H4473" s="454"/>
      <c r="I4473" s="454"/>
    </row>
    <row r="4474" spans="2:9" x14ac:dyDescent="0.15">
      <c r="B4474" s="472" t="s">
        <v>44</v>
      </c>
      <c r="C4474" s="472"/>
      <c r="D4474" s="454" t="s">
        <v>7468</v>
      </c>
      <c r="E4474" s="454"/>
      <c r="F4474" s="454"/>
      <c r="G4474" s="454"/>
      <c r="H4474" s="454"/>
      <c r="I4474" s="454"/>
    </row>
    <row r="4475" spans="2:9" x14ac:dyDescent="0.15">
      <c r="B4475" s="472" t="s">
        <v>705</v>
      </c>
      <c r="C4475" s="472"/>
      <c r="D4475" s="454" t="s">
        <v>1031</v>
      </c>
      <c r="E4475" s="454"/>
      <c r="F4475" s="454"/>
      <c r="G4475" s="454"/>
      <c r="H4475" s="454"/>
      <c r="I4475" s="454"/>
    </row>
    <row r="4476" spans="2:9" x14ac:dyDescent="0.15">
      <c r="B4476" s="472" t="s">
        <v>673</v>
      </c>
      <c r="C4476" s="472"/>
      <c r="D4476" s="454" t="s">
        <v>7479</v>
      </c>
      <c r="E4476" s="454"/>
      <c r="F4476" s="454"/>
      <c r="G4476" s="454"/>
      <c r="H4476" s="454"/>
      <c r="I4476" s="454"/>
    </row>
    <row r="4477" spans="2:9" x14ac:dyDescent="0.15">
      <c r="B4477" s="56" t="s">
        <v>58</v>
      </c>
      <c r="C4477" s="56" t="s">
        <v>59</v>
      </c>
      <c r="D4477" s="64" t="s">
        <v>674</v>
      </c>
      <c r="E4477" s="64" t="s">
        <v>706</v>
      </c>
      <c r="F4477" s="64" t="s">
        <v>707</v>
      </c>
      <c r="G4477" s="64" t="s">
        <v>708</v>
      </c>
      <c r="H4477" s="64" t="s">
        <v>709</v>
      </c>
      <c r="I4477" s="59" t="s">
        <v>749</v>
      </c>
    </row>
    <row r="4478" spans="2:9" x14ac:dyDescent="0.15">
      <c r="B4478" s="5" t="s">
        <v>236</v>
      </c>
      <c r="C4478" s="6"/>
      <c r="D4478" s="9" t="s">
        <v>7504</v>
      </c>
      <c r="E4478" s="9" t="s">
        <v>7481</v>
      </c>
      <c r="F4478" s="59" t="s">
        <v>3238</v>
      </c>
      <c r="G4478" s="59" t="s">
        <v>7482</v>
      </c>
      <c r="H4478" s="59" t="s">
        <v>2354</v>
      </c>
      <c r="I4478" s="9"/>
    </row>
    <row r="4479" spans="2:9" x14ac:dyDescent="0.15">
      <c r="B4479" s="5" t="s">
        <v>237</v>
      </c>
      <c r="C4479" s="6"/>
      <c r="D4479" s="9" t="s">
        <v>7505</v>
      </c>
      <c r="E4479" s="9" t="s">
        <v>7481</v>
      </c>
      <c r="F4479" s="59" t="s">
        <v>3238</v>
      </c>
      <c r="G4479" s="59" t="s">
        <v>7482</v>
      </c>
      <c r="H4479" s="59" t="s">
        <v>2354</v>
      </c>
      <c r="I4479" s="9"/>
    </row>
    <row r="4480" spans="2:9" x14ac:dyDescent="0.15">
      <c r="B4480" s="5" t="s">
        <v>7493</v>
      </c>
      <c r="C4480" s="6"/>
      <c r="D4480" s="9"/>
      <c r="E4480" s="9"/>
      <c r="F4480" s="9"/>
      <c r="G4480" s="9"/>
      <c r="H4480" s="9"/>
      <c r="I4480" s="9"/>
    </row>
    <row r="4482" spans="2:9" x14ac:dyDescent="0.15">
      <c r="B4482" s="2" t="s">
        <v>7464</v>
      </c>
    </row>
    <row r="4483" spans="2:9" x14ac:dyDescent="0.15">
      <c r="B4483" s="472" t="s">
        <v>674</v>
      </c>
      <c r="C4483" s="472"/>
      <c r="D4483" s="454" t="s">
        <v>7517</v>
      </c>
      <c r="E4483" s="454"/>
      <c r="F4483" s="454"/>
      <c r="G4483" s="454"/>
      <c r="H4483" s="454"/>
      <c r="I4483" s="454"/>
    </row>
    <row r="4484" spans="2:9" x14ac:dyDescent="0.15">
      <c r="B4484" s="472" t="s">
        <v>706</v>
      </c>
      <c r="C4484" s="472"/>
      <c r="D4484" s="454" t="s">
        <v>7506</v>
      </c>
      <c r="E4484" s="454"/>
      <c r="F4484" s="454"/>
      <c r="G4484" s="454"/>
      <c r="H4484" s="454"/>
      <c r="I4484" s="454"/>
    </row>
    <row r="4485" spans="2:9" x14ac:dyDescent="0.15">
      <c r="B4485" s="472" t="s">
        <v>44</v>
      </c>
      <c r="C4485" s="472"/>
      <c r="D4485" s="454" t="s">
        <v>7469</v>
      </c>
      <c r="E4485" s="454"/>
      <c r="F4485" s="454"/>
      <c r="G4485" s="454"/>
      <c r="H4485" s="454"/>
      <c r="I4485" s="454"/>
    </row>
    <row r="4486" spans="2:9" x14ac:dyDescent="0.15">
      <c r="B4486" s="472" t="s">
        <v>705</v>
      </c>
      <c r="C4486" s="472"/>
      <c r="D4486" s="454" t="s">
        <v>1031</v>
      </c>
      <c r="E4486" s="454"/>
      <c r="F4486" s="454"/>
      <c r="G4486" s="454"/>
      <c r="H4486" s="454"/>
      <c r="I4486" s="454"/>
    </row>
    <row r="4487" spans="2:9" x14ac:dyDescent="0.15">
      <c r="B4487" s="472" t="s">
        <v>673</v>
      </c>
      <c r="C4487" s="472"/>
      <c r="D4487" s="454" t="s">
        <v>7479</v>
      </c>
      <c r="E4487" s="454"/>
      <c r="F4487" s="454"/>
      <c r="G4487" s="454"/>
      <c r="H4487" s="454"/>
      <c r="I4487" s="454"/>
    </row>
    <row r="4488" spans="2:9" x14ac:dyDescent="0.15">
      <c r="B4488" s="56" t="s">
        <v>58</v>
      </c>
      <c r="C4488" s="56" t="s">
        <v>59</v>
      </c>
      <c r="D4488" s="64" t="s">
        <v>674</v>
      </c>
      <c r="E4488" s="64" t="s">
        <v>706</v>
      </c>
      <c r="F4488" s="64" t="s">
        <v>707</v>
      </c>
      <c r="G4488" s="64" t="s">
        <v>708</v>
      </c>
      <c r="H4488" s="64" t="s">
        <v>709</v>
      </c>
      <c r="I4488" s="59" t="s">
        <v>749</v>
      </c>
    </row>
    <row r="4489" spans="2:9" x14ac:dyDescent="0.15">
      <c r="B4489" s="5" t="s">
        <v>236</v>
      </c>
      <c r="C4489" s="6"/>
      <c r="D4489" s="9" t="s">
        <v>7507</v>
      </c>
      <c r="E4489" s="9"/>
      <c r="F4489" s="59" t="s">
        <v>7483</v>
      </c>
      <c r="G4489" s="59" t="s">
        <v>7484</v>
      </c>
      <c r="H4489" s="59" t="s">
        <v>2354</v>
      </c>
      <c r="I4489" s="9" t="s">
        <v>7508</v>
      </c>
    </row>
    <row r="4490" spans="2:9" x14ac:dyDescent="0.15">
      <c r="B4490" s="5" t="s">
        <v>237</v>
      </c>
      <c r="C4490" s="6"/>
      <c r="D4490" s="9" t="s">
        <v>7509</v>
      </c>
      <c r="E4490" s="9"/>
      <c r="F4490" s="59" t="s">
        <v>7483</v>
      </c>
      <c r="G4490" s="59" t="s">
        <v>7484</v>
      </c>
      <c r="H4490" s="59" t="s">
        <v>2354</v>
      </c>
      <c r="I4490" s="9" t="s">
        <v>7508</v>
      </c>
    </row>
    <row r="4491" spans="2:9" x14ac:dyDescent="0.15">
      <c r="B4491" s="5" t="s">
        <v>239</v>
      </c>
      <c r="C4491" s="6"/>
      <c r="D4491" s="9" t="s">
        <v>7510</v>
      </c>
      <c r="E4491" s="9"/>
      <c r="F4491" s="59" t="s">
        <v>7483</v>
      </c>
      <c r="G4491" s="59" t="s">
        <v>7484</v>
      </c>
      <c r="H4491" s="59" t="s">
        <v>2354</v>
      </c>
      <c r="I4491" s="9" t="s">
        <v>7508</v>
      </c>
    </row>
    <row r="4492" spans="2:9" x14ac:dyDescent="0.15">
      <c r="B4492" s="5" t="s">
        <v>240</v>
      </c>
      <c r="C4492" s="6"/>
      <c r="D4492" s="9" t="s">
        <v>7511</v>
      </c>
      <c r="E4492" s="9"/>
      <c r="F4492" s="59" t="s">
        <v>7483</v>
      </c>
      <c r="G4492" s="59" t="s">
        <v>7484</v>
      </c>
      <c r="H4492" s="59" t="s">
        <v>2354</v>
      </c>
      <c r="I4492" s="9" t="s">
        <v>7508</v>
      </c>
    </row>
    <row r="4494" spans="2:9" s="220" customFormat="1" x14ac:dyDescent="0.15">
      <c r="B4494" s="250" t="s">
        <v>9552</v>
      </c>
      <c r="C4494" s="250"/>
      <c r="D4494" s="291"/>
      <c r="E4494" s="291"/>
      <c r="F4494" s="291"/>
      <c r="G4494" s="291"/>
      <c r="H4494" s="291"/>
      <c r="I4494" s="291"/>
    </row>
    <row r="4495" spans="2:9" s="220" customFormat="1" x14ac:dyDescent="0.15">
      <c r="B4495" s="479" t="s">
        <v>674</v>
      </c>
      <c r="C4495" s="479"/>
      <c r="D4495" s="480" t="s">
        <v>9553</v>
      </c>
      <c r="E4495" s="480"/>
      <c r="F4495" s="480"/>
      <c r="G4495" s="480"/>
      <c r="H4495" s="480"/>
      <c r="I4495" s="480"/>
    </row>
    <row r="4496" spans="2:9" s="220" customFormat="1" x14ac:dyDescent="0.15">
      <c r="B4496" s="479" t="s">
        <v>706</v>
      </c>
      <c r="C4496" s="479"/>
      <c r="D4496" s="480" t="s">
        <v>9554</v>
      </c>
      <c r="E4496" s="480"/>
      <c r="F4496" s="480"/>
      <c r="G4496" s="480"/>
      <c r="H4496" s="480"/>
      <c r="I4496" s="480"/>
    </row>
    <row r="4497" spans="2:9" s="220" customFormat="1" x14ac:dyDescent="0.15">
      <c r="B4497" s="479" t="s">
        <v>44</v>
      </c>
      <c r="C4497" s="479"/>
      <c r="D4497" s="480" t="s">
        <v>9555</v>
      </c>
      <c r="E4497" s="480"/>
      <c r="F4497" s="480"/>
      <c r="G4497" s="480"/>
      <c r="H4497" s="480"/>
      <c r="I4497" s="480"/>
    </row>
    <row r="4498" spans="2:9" s="220" customFormat="1" x14ac:dyDescent="0.15">
      <c r="B4498" s="479" t="s">
        <v>705</v>
      </c>
      <c r="C4498" s="479"/>
      <c r="D4498" s="480" t="s">
        <v>1031</v>
      </c>
      <c r="E4498" s="480"/>
      <c r="F4498" s="480"/>
      <c r="G4498" s="480"/>
      <c r="H4498" s="480"/>
      <c r="I4498" s="480"/>
    </row>
    <row r="4499" spans="2:9" s="220" customFormat="1" x14ac:dyDescent="0.15">
      <c r="B4499" s="479" t="s">
        <v>673</v>
      </c>
      <c r="C4499" s="479"/>
      <c r="D4499" s="480" t="s">
        <v>3357</v>
      </c>
      <c r="E4499" s="480"/>
      <c r="F4499" s="480"/>
      <c r="G4499" s="480"/>
      <c r="H4499" s="480"/>
      <c r="I4499" s="480"/>
    </row>
    <row r="4500" spans="2:9" s="220" customFormat="1" x14ac:dyDescent="0.15">
      <c r="B4500" s="293" t="s">
        <v>58</v>
      </c>
      <c r="C4500" s="293" t="s">
        <v>59</v>
      </c>
      <c r="D4500" s="294" t="s">
        <v>674</v>
      </c>
      <c r="E4500" s="294" t="s">
        <v>706</v>
      </c>
      <c r="F4500" s="294" t="s">
        <v>707</v>
      </c>
      <c r="G4500" s="294" t="s">
        <v>708</v>
      </c>
      <c r="H4500" s="294" t="s">
        <v>709</v>
      </c>
      <c r="I4500" s="292" t="s">
        <v>749</v>
      </c>
    </row>
    <row r="4501" spans="2:9" s="220" customFormat="1" x14ac:dyDescent="0.15">
      <c r="B4501" s="260" t="s">
        <v>236</v>
      </c>
      <c r="C4501" s="122"/>
      <c r="D4501" s="295" t="s">
        <v>9556</v>
      </c>
      <c r="E4501" s="295" t="s">
        <v>7481</v>
      </c>
      <c r="F4501" s="292" t="s">
        <v>3238</v>
      </c>
      <c r="G4501" s="292" t="s">
        <v>7482</v>
      </c>
      <c r="H4501" s="292" t="s">
        <v>2354</v>
      </c>
      <c r="I4501" s="295"/>
    </row>
    <row r="4502" spans="2:9" s="220" customFormat="1" x14ac:dyDescent="0.15">
      <c r="B4502" s="260" t="s">
        <v>237</v>
      </c>
      <c r="C4502" s="122"/>
      <c r="D4502" s="295" t="s">
        <v>9557</v>
      </c>
      <c r="E4502" s="295" t="s">
        <v>7481</v>
      </c>
      <c r="F4502" s="292" t="s">
        <v>3238</v>
      </c>
      <c r="G4502" s="292" t="s">
        <v>7482</v>
      </c>
      <c r="H4502" s="292" t="s">
        <v>2354</v>
      </c>
      <c r="I4502" s="295"/>
    </row>
    <row r="4503" spans="2:9" s="220" customFormat="1" x14ac:dyDescent="0.15">
      <c r="B4503" s="260" t="s">
        <v>46</v>
      </c>
      <c r="C4503" s="122"/>
      <c r="D4503" s="295" t="s">
        <v>9558</v>
      </c>
      <c r="E4503" s="295" t="s">
        <v>7481</v>
      </c>
      <c r="F4503" s="292" t="s">
        <v>3238</v>
      </c>
      <c r="G4503" s="292" t="s">
        <v>7482</v>
      </c>
      <c r="H4503" s="292" t="s">
        <v>2354</v>
      </c>
      <c r="I4503" s="295"/>
    </row>
    <row r="4504" spans="2:9" s="220" customFormat="1" x14ac:dyDescent="0.15">
      <c r="B4504" s="260" t="s">
        <v>47</v>
      </c>
      <c r="C4504" s="122"/>
      <c r="D4504" s="295" t="s">
        <v>9559</v>
      </c>
      <c r="E4504" s="295" t="s">
        <v>7481</v>
      </c>
      <c r="F4504" s="292" t="s">
        <v>3238</v>
      </c>
      <c r="G4504" s="292" t="s">
        <v>7482</v>
      </c>
      <c r="H4504" s="292" t="s">
        <v>2354</v>
      </c>
      <c r="I4504" s="295"/>
    </row>
    <row r="4505" spans="2:9" s="220" customFormat="1" x14ac:dyDescent="0.15">
      <c r="B4505" s="240"/>
      <c r="C4505" s="240"/>
    </row>
    <row r="4506" spans="2:9" s="220" customFormat="1" x14ac:dyDescent="0.15">
      <c r="B4506" s="250" t="s">
        <v>9552</v>
      </c>
      <c r="C4506" s="250"/>
      <c r="D4506" s="291"/>
      <c r="E4506" s="291"/>
      <c r="F4506" s="291"/>
      <c r="G4506" s="291"/>
      <c r="H4506" s="291"/>
      <c r="I4506" s="291"/>
    </row>
    <row r="4507" spans="2:9" s="220" customFormat="1" x14ac:dyDescent="0.15">
      <c r="B4507" s="479" t="s">
        <v>674</v>
      </c>
      <c r="C4507" s="479"/>
      <c r="D4507" s="480" t="s">
        <v>9560</v>
      </c>
      <c r="E4507" s="480"/>
      <c r="F4507" s="480"/>
      <c r="G4507" s="480"/>
      <c r="H4507" s="480"/>
      <c r="I4507" s="480"/>
    </row>
    <row r="4508" spans="2:9" s="220" customFormat="1" x14ac:dyDescent="0.15">
      <c r="B4508" s="479" t="s">
        <v>706</v>
      </c>
      <c r="C4508" s="479"/>
      <c r="D4508" s="480" t="s">
        <v>9561</v>
      </c>
      <c r="E4508" s="480"/>
      <c r="F4508" s="480"/>
      <c r="G4508" s="480"/>
      <c r="H4508" s="480"/>
      <c r="I4508" s="480"/>
    </row>
    <row r="4509" spans="2:9" s="220" customFormat="1" x14ac:dyDescent="0.15">
      <c r="B4509" s="479" t="s">
        <v>44</v>
      </c>
      <c r="C4509" s="479"/>
      <c r="D4509" s="480" t="s">
        <v>9562</v>
      </c>
      <c r="E4509" s="480"/>
      <c r="F4509" s="480"/>
      <c r="G4509" s="480"/>
      <c r="H4509" s="480"/>
      <c r="I4509" s="480"/>
    </row>
    <row r="4510" spans="2:9" s="220" customFormat="1" x14ac:dyDescent="0.15">
      <c r="B4510" s="479" t="s">
        <v>705</v>
      </c>
      <c r="C4510" s="479"/>
      <c r="D4510" s="480" t="s">
        <v>1031</v>
      </c>
      <c r="E4510" s="480"/>
      <c r="F4510" s="480"/>
      <c r="G4510" s="480"/>
      <c r="H4510" s="480"/>
      <c r="I4510" s="480"/>
    </row>
    <row r="4511" spans="2:9" s="220" customFormat="1" x14ac:dyDescent="0.15">
      <c r="B4511" s="479" t="s">
        <v>673</v>
      </c>
      <c r="C4511" s="479"/>
      <c r="D4511" s="480" t="s">
        <v>3357</v>
      </c>
      <c r="E4511" s="480"/>
      <c r="F4511" s="480"/>
      <c r="G4511" s="480"/>
      <c r="H4511" s="480"/>
      <c r="I4511" s="480"/>
    </row>
    <row r="4512" spans="2:9" s="220" customFormat="1" x14ac:dyDescent="0.15">
      <c r="B4512" s="293" t="s">
        <v>58</v>
      </c>
      <c r="C4512" s="293" t="s">
        <v>59</v>
      </c>
      <c r="D4512" s="294" t="s">
        <v>674</v>
      </c>
      <c r="E4512" s="294" t="s">
        <v>706</v>
      </c>
      <c r="F4512" s="294" t="s">
        <v>707</v>
      </c>
      <c r="G4512" s="294" t="s">
        <v>708</v>
      </c>
      <c r="H4512" s="294" t="s">
        <v>709</v>
      </c>
      <c r="I4512" s="292" t="s">
        <v>749</v>
      </c>
    </row>
    <row r="4513" spans="2:9" s="220" customFormat="1" x14ac:dyDescent="0.15">
      <c r="B4513" s="260" t="s">
        <v>236</v>
      </c>
      <c r="C4513" s="122"/>
      <c r="D4513" s="295" t="s">
        <v>9563</v>
      </c>
      <c r="E4513" s="295" t="s">
        <v>7481</v>
      </c>
      <c r="F4513" s="292" t="s">
        <v>3238</v>
      </c>
      <c r="G4513" s="292" t="s">
        <v>7482</v>
      </c>
      <c r="H4513" s="292" t="s">
        <v>2354</v>
      </c>
      <c r="I4513" s="295" t="s">
        <v>9564</v>
      </c>
    </row>
    <row r="4514" spans="2:9" s="220" customFormat="1" x14ac:dyDescent="0.15">
      <c r="B4514" s="260" t="s">
        <v>237</v>
      </c>
      <c r="C4514" s="122"/>
      <c r="D4514" s="295" t="s">
        <v>9565</v>
      </c>
      <c r="E4514" s="295" t="s">
        <v>7481</v>
      </c>
      <c r="F4514" s="292" t="s">
        <v>3238</v>
      </c>
      <c r="G4514" s="292" t="s">
        <v>7482</v>
      </c>
      <c r="H4514" s="292" t="s">
        <v>2354</v>
      </c>
      <c r="I4514" s="295" t="s">
        <v>9566</v>
      </c>
    </row>
    <row r="4515" spans="2:9" s="220" customFormat="1" x14ac:dyDescent="0.15">
      <c r="B4515" s="260" t="s">
        <v>46</v>
      </c>
      <c r="C4515" s="122"/>
      <c r="D4515" s="295" t="s">
        <v>9567</v>
      </c>
      <c r="E4515" s="295" t="s">
        <v>7481</v>
      </c>
      <c r="F4515" s="292" t="s">
        <v>3238</v>
      </c>
      <c r="G4515" s="292" t="s">
        <v>7482</v>
      </c>
      <c r="H4515" s="292" t="s">
        <v>2354</v>
      </c>
      <c r="I4515" s="295" t="s">
        <v>9568</v>
      </c>
    </row>
    <row r="4516" spans="2:9" s="220" customFormat="1" x14ac:dyDescent="0.15">
      <c r="B4516" s="260" t="s">
        <v>47</v>
      </c>
      <c r="C4516" s="122"/>
      <c r="D4516" s="295" t="s">
        <v>63</v>
      </c>
      <c r="E4516" s="295"/>
      <c r="F4516" s="292"/>
      <c r="G4516" s="292"/>
      <c r="H4516" s="292"/>
      <c r="I4516" s="295"/>
    </row>
    <row r="4518" spans="2:9" x14ac:dyDescent="0.15">
      <c r="B4518" s="2" t="s">
        <v>7835</v>
      </c>
    </row>
    <row r="4519" spans="2:9" x14ac:dyDescent="0.15">
      <c r="B4519" s="472" t="s">
        <v>674</v>
      </c>
      <c r="C4519" s="472"/>
      <c r="D4519" s="454" t="s">
        <v>7592</v>
      </c>
      <c r="E4519" s="454"/>
      <c r="F4519" s="454"/>
      <c r="G4519" s="454"/>
      <c r="H4519" s="454"/>
      <c r="I4519" s="454"/>
    </row>
    <row r="4520" spans="2:9" x14ac:dyDescent="0.15">
      <c r="B4520" s="472" t="s">
        <v>706</v>
      </c>
      <c r="C4520" s="472"/>
      <c r="D4520" s="454" t="s">
        <v>7540</v>
      </c>
      <c r="E4520" s="454"/>
      <c r="F4520" s="454"/>
      <c r="G4520" s="454"/>
      <c r="H4520" s="454"/>
      <c r="I4520" s="454"/>
    </row>
    <row r="4521" spans="2:9" x14ac:dyDescent="0.15">
      <c r="B4521" s="472" t="s">
        <v>44</v>
      </c>
      <c r="C4521" s="472"/>
      <c r="D4521" s="454" t="s">
        <v>7834</v>
      </c>
      <c r="E4521" s="454"/>
      <c r="F4521" s="454"/>
      <c r="G4521" s="454"/>
      <c r="H4521" s="454"/>
      <c r="I4521" s="454"/>
    </row>
    <row r="4522" spans="2:9" x14ac:dyDescent="0.15">
      <c r="B4522" s="472" t="s">
        <v>705</v>
      </c>
      <c r="C4522" s="472"/>
      <c r="D4522" s="454" t="s">
        <v>7837</v>
      </c>
      <c r="E4522" s="454"/>
      <c r="F4522" s="454"/>
      <c r="G4522" s="454"/>
      <c r="H4522" s="454"/>
      <c r="I4522" s="454"/>
    </row>
    <row r="4523" spans="2:9" x14ac:dyDescent="0.15">
      <c r="B4523" s="472" t="s">
        <v>673</v>
      </c>
      <c r="C4523" s="472"/>
      <c r="D4523" s="454"/>
      <c r="E4523" s="454"/>
      <c r="F4523" s="454"/>
      <c r="G4523" s="454"/>
      <c r="H4523" s="454"/>
      <c r="I4523" s="454"/>
    </row>
    <row r="4524" spans="2:9" x14ac:dyDescent="0.15">
      <c r="B4524" s="56" t="s">
        <v>58</v>
      </c>
      <c r="C4524" s="56" t="s">
        <v>59</v>
      </c>
      <c r="D4524" s="64" t="s">
        <v>674</v>
      </c>
      <c r="E4524" s="64" t="s">
        <v>706</v>
      </c>
      <c r="F4524" s="64" t="s">
        <v>707</v>
      </c>
      <c r="G4524" s="64" t="s">
        <v>708</v>
      </c>
      <c r="H4524" s="64" t="s">
        <v>709</v>
      </c>
      <c r="I4524" s="59" t="s">
        <v>749</v>
      </c>
    </row>
    <row r="4525" spans="2:9" x14ac:dyDescent="0.15">
      <c r="B4525" s="5" t="s">
        <v>236</v>
      </c>
      <c r="C4525" s="6"/>
      <c r="D4525" s="9" t="s">
        <v>7593</v>
      </c>
      <c r="E4525" s="9" t="s">
        <v>7541</v>
      </c>
      <c r="F4525" s="59" t="s">
        <v>3227</v>
      </c>
      <c r="G4525" s="59" t="s">
        <v>3227</v>
      </c>
      <c r="H4525" s="59" t="s">
        <v>7836</v>
      </c>
      <c r="I4525" s="9"/>
    </row>
    <row r="4526" spans="2:9" x14ac:dyDescent="0.15">
      <c r="B4526" s="5" t="s">
        <v>7594</v>
      </c>
      <c r="C4526" s="6"/>
      <c r="D4526" s="9" t="s">
        <v>7598</v>
      </c>
      <c r="E4526" s="9"/>
      <c r="F4526" s="59" t="s">
        <v>3227</v>
      </c>
      <c r="G4526" s="59" t="s">
        <v>3227</v>
      </c>
      <c r="H4526" s="59" t="s">
        <v>7836</v>
      </c>
      <c r="I4526" s="9"/>
    </row>
    <row r="4527" spans="2:9" x14ac:dyDescent="0.15">
      <c r="B4527" s="5" t="s">
        <v>7595</v>
      </c>
      <c r="C4527" s="6" t="s">
        <v>7602</v>
      </c>
      <c r="D4527" s="9" t="s">
        <v>7599</v>
      </c>
      <c r="E4527" s="9" t="s">
        <v>7600</v>
      </c>
      <c r="F4527" s="59" t="s">
        <v>3227</v>
      </c>
      <c r="G4527" s="59" t="s">
        <v>3227</v>
      </c>
      <c r="H4527" s="59" t="s">
        <v>7836</v>
      </c>
      <c r="I4527" s="9"/>
    </row>
    <row r="4528" spans="2:9" x14ac:dyDescent="0.15">
      <c r="B4528" s="5" t="s">
        <v>7595</v>
      </c>
      <c r="C4528" s="6" t="s">
        <v>7603</v>
      </c>
      <c r="D4528" s="9" t="s">
        <v>7601</v>
      </c>
      <c r="E4528" s="9" t="s">
        <v>7604</v>
      </c>
      <c r="F4528" s="59" t="s">
        <v>3227</v>
      </c>
      <c r="G4528" s="59" t="s">
        <v>3227</v>
      </c>
      <c r="H4528" s="59" t="s">
        <v>7836</v>
      </c>
      <c r="I4528" s="9"/>
    </row>
    <row r="4529" spans="2:9" x14ac:dyDescent="0.15">
      <c r="B4529" s="5" t="s">
        <v>7595</v>
      </c>
      <c r="C4529" s="6" t="s">
        <v>7597</v>
      </c>
      <c r="D4529" s="9" t="s">
        <v>7605</v>
      </c>
      <c r="E4529" s="9" t="s">
        <v>7606</v>
      </c>
      <c r="F4529" s="59" t="s">
        <v>3227</v>
      </c>
      <c r="G4529" s="59" t="s">
        <v>3227</v>
      </c>
      <c r="H4529" s="59" t="s">
        <v>7836</v>
      </c>
      <c r="I4529" s="9"/>
    </row>
    <row r="4530" spans="2:9" x14ac:dyDescent="0.15">
      <c r="B4530" s="5" t="s">
        <v>7596</v>
      </c>
      <c r="C4530" s="6"/>
      <c r="D4530" s="9" t="s">
        <v>7607</v>
      </c>
      <c r="E4530" s="9" t="s">
        <v>7608</v>
      </c>
      <c r="F4530" s="59" t="s">
        <v>3227</v>
      </c>
      <c r="G4530" s="59" t="s">
        <v>3227</v>
      </c>
      <c r="H4530" s="59" t="s">
        <v>7836</v>
      </c>
      <c r="I4530" s="9"/>
    </row>
    <row r="4531" spans="2:9" x14ac:dyDescent="0.15">
      <c r="B4531" s="7"/>
      <c r="F4531" s="4"/>
      <c r="G4531" s="4"/>
      <c r="H4531" s="4"/>
    </row>
    <row r="4532" spans="2:9" x14ac:dyDescent="0.15">
      <c r="B4532" s="2" t="s">
        <v>7565</v>
      </c>
    </row>
    <row r="4533" spans="2:9" x14ac:dyDescent="0.15">
      <c r="B4533" s="472" t="s">
        <v>674</v>
      </c>
      <c r="C4533" s="472"/>
      <c r="D4533" s="454" t="s">
        <v>7569</v>
      </c>
      <c r="E4533" s="454"/>
      <c r="F4533" s="454"/>
      <c r="G4533" s="454"/>
      <c r="H4533" s="454"/>
      <c r="I4533" s="454"/>
    </row>
    <row r="4534" spans="2:9" x14ac:dyDescent="0.15">
      <c r="B4534" s="472" t="s">
        <v>706</v>
      </c>
      <c r="C4534" s="472"/>
      <c r="D4534" s="454" t="s">
        <v>7567</v>
      </c>
      <c r="E4534" s="454"/>
      <c r="F4534" s="454"/>
      <c r="G4534" s="454"/>
      <c r="H4534" s="454"/>
      <c r="I4534" s="454"/>
    </row>
    <row r="4535" spans="2:9" x14ac:dyDescent="0.15">
      <c r="B4535" s="472" t="s">
        <v>7570</v>
      </c>
      <c r="C4535" s="472"/>
      <c r="D4535" s="454" t="s">
        <v>7571</v>
      </c>
      <c r="E4535" s="454"/>
      <c r="F4535" s="454"/>
      <c r="G4535" s="454"/>
      <c r="H4535" s="454"/>
      <c r="I4535" s="454"/>
    </row>
    <row r="4536" spans="2:9" x14ac:dyDescent="0.15">
      <c r="B4536" s="472" t="s">
        <v>705</v>
      </c>
      <c r="C4536" s="472"/>
      <c r="D4536" s="454" t="s">
        <v>57</v>
      </c>
      <c r="E4536" s="454"/>
      <c r="F4536" s="454"/>
      <c r="G4536" s="454"/>
      <c r="H4536" s="454"/>
      <c r="I4536" s="454"/>
    </row>
    <row r="4537" spans="2:9" x14ac:dyDescent="0.15">
      <c r="B4537" s="472" t="s">
        <v>673</v>
      </c>
      <c r="C4537" s="472"/>
      <c r="D4537" s="454" t="s">
        <v>0</v>
      </c>
      <c r="E4537" s="454"/>
      <c r="F4537" s="454"/>
      <c r="G4537" s="454"/>
      <c r="H4537" s="454"/>
      <c r="I4537" s="454"/>
    </row>
    <row r="4538" spans="2:9" x14ac:dyDescent="0.15">
      <c r="B4538" s="56" t="s">
        <v>7572</v>
      </c>
      <c r="C4538" s="56" t="s">
        <v>59</v>
      </c>
      <c r="D4538" s="64" t="s">
        <v>674</v>
      </c>
      <c r="E4538" s="64" t="s">
        <v>706</v>
      </c>
      <c r="F4538" s="64" t="s">
        <v>707</v>
      </c>
      <c r="G4538" s="64" t="s">
        <v>708</v>
      </c>
      <c r="H4538" s="64" t="s">
        <v>709</v>
      </c>
      <c r="I4538" s="59" t="s">
        <v>749</v>
      </c>
    </row>
    <row r="4539" spans="2:9" x14ac:dyDescent="0.15">
      <c r="B4539" s="5" t="s">
        <v>236</v>
      </c>
      <c r="C4539" s="6"/>
      <c r="D4539" s="9" t="s">
        <v>7573</v>
      </c>
      <c r="E4539" s="9"/>
      <c r="F4539" s="59" t="s">
        <v>7574</v>
      </c>
      <c r="G4539" s="59" t="s">
        <v>7575</v>
      </c>
      <c r="H4539" s="59" t="s">
        <v>3103</v>
      </c>
      <c r="I4539" s="9"/>
    </row>
    <row r="4540" spans="2:9" x14ac:dyDescent="0.15">
      <c r="B4540" s="5" t="s">
        <v>237</v>
      </c>
      <c r="C4540" s="6"/>
      <c r="D4540" s="9" t="s">
        <v>7576</v>
      </c>
      <c r="E4540" s="9"/>
      <c r="F4540" s="59" t="s">
        <v>7574</v>
      </c>
      <c r="G4540" s="59" t="s">
        <v>7577</v>
      </c>
      <c r="H4540" s="59" t="s">
        <v>3103</v>
      </c>
      <c r="I4540" s="9"/>
    </row>
    <row r="4541" spans="2:9" x14ac:dyDescent="0.15">
      <c r="B4541" s="5" t="s">
        <v>239</v>
      </c>
      <c r="C4541" s="6"/>
      <c r="D4541" s="9"/>
      <c r="E4541" s="9"/>
      <c r="F4541" s="59"/>
      <c r="G4541" s="59"/>
      <c r="H4541" s="59"/>
      <c r="I4541" s="9"/>
    </row>
    <row r="4542" spans="2:9" x14ac:dyDescent="0.15">
      <c r="B4542" s="5" t="s">
        <v>240</v>
      </c>
      <c r="C4542" s="6"/>
      <c r="D4542" s="9"/>
      <c r="E4542" s="9"/>
      <c r="F4542" s="59"/>
      <c r="G4542" s="59"/>
      <c r="H4542" s="59"/>
      <c r="I4542" s="9"/>
    </row>
    <row r="4544" spans="2:9" x14ac:dyDescent="0.15">
      <c r="B4544" s="2" t="s">
        <v>7581</v>
      </c>
    </row>
    <row r="4545" spans="2:9" x14ac:dyDescent="0.15">
      <c r="B4545" s="472" t="s">
        <v>674</v>
      </c>
      <c r="C4545" s="472"/>
      <c r="D4545" s="454" t="s">
        <v>7588</v>
      </c>
      <c r="E4545" s="454"/>
      <c r="F4545" s="454"/>
      <c r="G4545" s="454"/>
      <c r="H4545" s="454"/>
      <c r="I4545" s="454"/>
    </row>
    <row r="4546" spans="2:9" x14ac:dyDescent="0.15">
      <c r="B4546" s="472" t="s">
        <v>706</v>
      </c>
      <c r="C4546" s="472"/>
      <c r="D4546" s="454" t="s">
        <v>7582</v>
      </c>
      <c r="E4546" s="454"/>
      <c r="F4546" s="454"/>
      <c r="G4546" s="454"/>
      <c r="H4546" s="454"/>
      <c r="I4546" s="454"/>
    </row>
    <row r="4547" spans="2:9" x14ac:dyDescent="0.15">
      <c r="B4547" s="472" t="s">
        <v>44</v>
      </c>
      <c r="C4547" s="472"/>
      <c r="D4547" s="454" t="s">
        <v>7583</v>
      </c>
      <c r="E4547" s="454"/>
      <c r="F4547" s="454"/>
      <c r="G4547" s="454"/>
      <c r="H4547" s="454"/>
      <c r="I4547" s="454"/>
    </row>
    <row r="4548" spans="2:9" x14ac:dyDescent="0.15">
      <c r="B4548" s="472" t="s">
        <v>705</v>
      </c>
      <c r="C4548" s="472"/>
      <c r="D4548" s="454" t="s">
        <v>7584</v>
      </c>
      <c r="E4548" s="454"/>
      <c r="F4548" s="454"/>
      <c r="G4548" s="454"/>
      <c r="H4548" s="454"/>
      <c r="I4548" s="454"/>
    </row>
    <row r="4549" spans="2:9" x14ac:dyDescent="0.15">
      <c r="B4549" s="472" t="s">
        <v>673</v>
      </c>
      <c r="C4549" s="472"/>
      <c r="D4549" s="454" t="s">
        <v>2668</v>
      </c>
      <c r="E4549" s="454"/>
      <c r="F4549" s="454"/>
      <c r="G4549" s="454"/>
      <c r="H4549" s="454"/>
      <c r="I4549" s="454"/>
    </row>
    <row r="4550" spans="2:9" x14ac:dyDescent="0.15">
      <c r="B4550" s="56" t="s">
        <v>58</v>
      </c>
      <c r="C4550" s="56" t="s">
        <v>59</v>
      </c>
      <c r="D4550" s="64" t="s">
        <v>674</v>
      </c>
      <c r="E4550" s="64" t="s">
        <v>706</v>
      </c>
      <c r="F4550" s="64" t="s">
        <v>707</v>
      </c>
      <c r="G4550" s="64" t="s">
        <v>708</v>
      </c>
      <c r="H4550" s="64" t="s">
        <v>709</v>
      </c>
      <c r="I4550" s="59" t="s">
        <v>749</v>
      </c>
    </row>
    <row r="4551" spans="2:9" x14ac:dyDescent="0.15">
      <c r="B4551" s="5" t="s">
        <v>7585</v>
      </c>
      <c r="C4551" s="6"/>
      <c r="D4551" s="9" t="s">
        <v>7589</v>
      </c>
      <c r="E4551" s="9" t="s">
        <v>7590</v>
      </c>
      <c r="F4551" s="59" t="s">
        <v>62</v>
      </c>
      <c r="G4551" s="59" t="s">
        <v>7587</v>
      </c>
      <c r="H4551" s="59" t="s">
        <v>3103</v>
      </c>
      <c r="I4551" s="9"/>
    </row>
    <row r="4552" spans="2:9" x14ac:dyDescent="0.15">
      <c r="B4552" s="5" t="s">
        <v>7586</v>
      </c>
      <c r="C4552" s="6"/>
      <c r="D4552" s="9" t="s">
        <v>7591</v>
      </c>
      <c r="E4552" s="9"/>
      <c r="F4552" s="59"/>
      <c r="G4552" s="59"/>
      <c r="H4552" s="59"/>
      <c r="I4552" s="9"/>
    </row>
    <row r="4553" spans="2:9" x14ac:dyDescent="0.15">
      <c r="B4553" s="5"/>
      <c r="C4553" s="6"/>
      <c r="D4553" s="9"/>
      <c r="E4553" s="9"/>
      <c r="F4553" s="59"/>
      <c r="G4553" s="59"/>
      <c r="H4553" s="59"/>
      <c r="I4553" s="9"/>
    </row>
    <row r="4555" spans="2:9" x14ac:dyDescent="0.15">
      <c r="B4555" s="2" t="s">
        <v>8286</v>
      </c>
    </row>
    <row r="4556" spans="2:9" x14ac:dyDescent="0.15">
      <c r="B4556" s="446" t="s">
        <v>674</v>
      </c>
      <c r="C4556" s="446"/>
      <c r="D4556" s="447" t="s">
        <v>8291</v>
      </c>
      <c r="E4556" s="447"/>
      <c r="F4556" s="447"/>
      <c r="G4556" s="447"/>
      <c r="H4556" s="447"/>
      <c r="I4556" s="447"/>
    </row>
    <row r="4557" spans="2:9" x14ac:dyDescent="0.15">
      <c r="B4557" s="446" t="s">
        <v>706</v>
      </c>
      <c r="C4557" s="446"/>
      <c r="D4557" s="447" t="s">
        <v>8292</v>
      </c>
      <c r="E4557" s="447"/>
      <c r="F4557" s="447"/>
      <c r="G4557" s="447"/>
      <c r="H4557" s="447"/>
      <c r="I4557" s="447"/>
    </row>
    <row r="4558" spans="2:9" x14ac:dyDescent="0.15">
      <c r="B4558" s="446" t="s">
        <v>44</v>
      </c>
      <c r="C4558" s="446"/>
      <c r="D4558" s="447" t="s">
        <v>8293</v>
      </c>
      <c r="E4558" s="447"/>
      <c r="F4558" s="447"/>
      <c r="G4558" s="447"/>
      <c r="H4558" s="447"/>
      <c r="I4558" s="447"/>
    </row>
    <row r="4559" spans="2:9" x14ac:dyDescent="0.15">
      <c r="B4559" s="446" t="s">
        <v>705</v>
      </c>
      <c r="C4559" s="446"/>
      <c r="D4559" s="447" t="s">
        <v>57</v>
      </c>
      <c r="E4559" s="447"/>
      <c r="F4559" s="447"/>
      <c r="G4559" s="447"/>
      <c r="H4559" s="447"/>
      <c r="I4559" s="447"/>
    </row>
    <row r="4560" spans="2:9" x14ac:dyDescent="0.15">
      <c r="B4560" s="446" t="s">
        <v>673</v>
      </c>
      <c r="C4560" s="446"/>
      <c r="D4560" s="447" t="s">
        <v>8288</v>
      </c>
      <c r="E4560" s="447"/>
      <c r="F4560" s="447"/>
      <c r="G4560" s="447"/>
      <c r="H4560" s="447"/>
      <c r="I4560" s="447"/>
    </row>
    <row r="4561" spans="2:9" x14ac:dyDescent="0.15">
      <c r="B4561" s="245" t="s">
        <v>58</v>
      </c>
      <c r="C4561" s="245" t="s">
        <v>59</v>
      </c>
      <c r="D4561" s="246" t="s">
        <v>674</v>
      </c>
      <c r="E4561" s="246" t="s">
        <v>706</v>
      </c>
      <c r="F4561" s="246" t="s">
        <v>707</v>
      </c>
      <c r="G4561" s="246" t="s">
        <v>708</v>
      </c>
      <c r="H4561" s="246" t="s">
        <v>709</v>
      </c>
      <c r="I4561" s="185" t="s">
        <v>749</v>
      </c>
    </row>
    <row r="4562" spans="2:9" x14ac:dyDescent="0.15">
      <c r="B4562" s="187" t="s">
        <v>61</v>
      </c>
      <c r="C4562" s="188" t="s">
        <v>61</v>
      </c>
      <c r="D4562" s="188" t="s">
        <v>8294</v>
      </c>
      <c r="E4562" s="247" t="s">
        <v>8295</v>
      </c>
      <c r="F4562" s="185" t="s">
        <v>62</v>
      </c>
      <c r="G4562" s="185" t="s">
        <v>63</v>
      </c>
      <c r="H4562" s="185" t="s">
        <v>3103</v>
      </c>
      <c r="I4562" s="188"/>
    </row>
    <row r="4563" spans="2:9" x14ac:dyDescent="0.15">
      <c r="B4563" s="187" t="s">
        <v>61</v>
      </c>
      <c r="C4563" s="188" t="s">
        <v>19</v>
      </c>
      <c r="D4563" s="188" t="s">
        <v>2826</v>
      </c>
      <c r="E4563" s="247" t="s">
        <v>8296</v>
      </c>
      <c r="F4563" s="185" t="s">
        <v>62</v>
      </c>
      <c r="G4563" s="185" t="s">
        <v>63</v>
      </c>
      <c r="H4563" s="185" t="s">
        <v>3103</v>
      </c>
      <c r="I4563" s="188"/>
    </row>
    <row r="4564" spans="2:9" x14ac:dyDescent="0.15">
      <c r="B4564" s="187" t="s">
        <v>61</v>
      </c>
      <c r="C4564" s="188" t="s">
        <v>69</v>
      </c>
      <c r="D4564" s="188" t="s">
        <v>6297</v>
      </c>
      <c r="E4564" s="247" t="s">
        <v>8297</v>
      </c>
      <c r="F4564" s="185" t="s">
        <v>62</v>
      </c>
      <c r="G4564" s="185" t="s">
        <v>63</v>
      </c>
      <c r="H4564" s="185" t="s">
        <v>3103</v>
      </c>
      <c r="I4564" s="188"/>
    </row>
    <row r="4565" spans="2:9" x14ac:dyDescent="0.15">
      <c r="B4565" s="187" t="s">
        <v>61</v>
      </c>
      <c r="C4565" s="188" t="s">
        <v>161</v>
      </c>
      <c r="D4565" s="188" t="s">
        <v>6298</v>
      </c>
      <c r="E4565" s="247" t="s">
        <v>8298</v>
      </c>
      <c r="F4565" s="185" t="s">
        <v>62</v>
      </c>
      <c r="G4565" s="185" t="s">
        <v>63</v>
      </c>
      <c r="H4565" s="185" t="s">
        <v>3103</v>
      </c>
      <c r="I4565" s="188"/>
    </row>
    <row r="4566" spans="2:9" x14ac:dyDescent="0.15">
      <c r="B4566" s="187" t="s">
        <v>69</v>
      </c>
      <c r="C4566" s="248"/>
      <c r="D4566" s="188" t="s">
        <v>8299</v>
      </c>
      <c r="E4566" s="188" t="s">
        <v>8300</v>
      </c>
      <c r="F4566" s="185" t="s">
        <v>62</v>
      </c>
      <c r="G4566" s="185" t="s">
        <v>869</v>
      </c>
      <c r="H4566" s="185" t="s">
        <v>3103</v>
      </c>
      <c r="I4566" s="188"/>
    </row>
    <row r="4567" spans="2:9" x14ac:dyDescent="0.15">
      <c r="B4567" s="187" t="s">
        <v>161</v>
      </c>
      <c r="C4567" s="248"/>
      <c r="D4567" s="188" t="s">
        <v>8301</v>
      </c>
      <c r="E4567" s="188" t="s">
        <v>8300</v>
      </c>
      <c r="F4567" s="185" t="s">
        <v>62</v>
      </c>
      <c r="G4567" s="185" t="s">
        <v>869</v>
      </c>
      <c r="H4567" s="185" t="s">
        <v>3103</v>
      </c>
      <c r="I4567" s="188"/>
    </row>
    <row r="4568" spans="2:9" x14ac:dyDescent="0.15">
      <c r="B4568" s="187" t="s">
        <v>407</v>
      </c>
      <c r="C4568" s="248"/>
      <c r="D4568" s="188" t="s">
        <v>8302</v>
      </c>
      <c r="E4568" s="188" t="s">
        <v>8300</v>
      </c>
      <c r="F4568" s="185" t="s">
        <v>62</v>
      </c>
      <c r="G4568" s="185" t="s">
        <v>869</v>
      </c>
      <c r="H4568" s="185" t="s">
        <v>3103</v>
      </c>
      <c r="I4568" s="188"/>
    </row>
    <row r="4569" spans="2:9" x14ac:dyDescent="0.15">
      <c r="B4569" s="187" t="s">
        <v>136</v>
      </c>
      <c r="C4569" s="248"/>
      <c r="D4569" s="188" t="s">
        <v>8303</v>
      </c>
      <c r="E4569" s="188" t="s">
        <v>8300</v>
      </c>
      <c r="F4569" s="185" t="s">
        <v>62</v>
      </c>
      <c r="G4569" s="185" t="s">
        <v>869</v>
      </c>
      <c r="H4569" s="185" t="s">
        <v>3103</v>
      </c>
      <c r="I4569" s="188"/>
    </row>
    <row r="4570" spans="2:9" x14ac:dyDescent="0.15">
      <c r="B4570" s="187" t="s">
        <v>137</v>
      </c>
      <c r="C4570" s="248"/>
      <c r="D4570" s="188"/>
      <c r="E4570" s="188"/>
      <c r="F4570" s="185"/>
      <c r="G4570" s="185"/>
      <c r="H4570" s="185"/>
      <c r="I4570" s="188"/>
    </row>
    <row r="4571" spans="2:9" x14ac:dyDescent="0.15">
      <c r="B4571" s="187" t="s">
        <v>305</v>
      </c>
      <c r="C4571" s="248"/>
      <c r="D4571" s="188"/>
      <c r="E4571" s="188"/>
      <c r="F4571" s="185"/>
      <c r="G4571" s="185"/>
      <c r="H4571" s="185"/>
      <c r="I4571" s="188"/>
    </row>
    <row r="4573" spans="2:9" x14ac:dyDescent="0.15">
      <c r="B4573" s="2" t="s">
        <v>8286</v>
      </c>
      <c r="C4573" s="249"/>
      <c r="D4573" s="198"/>
      <c r="E4573" s="198"/>
      <c r="F4573" s="198"/>
      <c r="G4573" s="198"/>
      <c r="H4573" s="198"/>
      <c r="I4573" s="198"/>
    </row>
    <row r="4574" spans="2:9" x14ac:dyDescent="0.15">
      <c r="B4574" s="446" t="s">
        <v>674</v>
      </c>
      <c r="C4574" s="446"/>
      <c r="D4574" s="447" t="s">
        <v>8304</v>
      </c>
      <c r="E4574" s="447"/>
      <c r="F4574" s="447"/>
      <c r="G4574" s="447"/>
      <c r="H4574" s="447"/>
      <c r="I4574" s="447"/>
    </row>
    <row r="4575" spans="2:9" x14ac:dyDescent="0.15">
      <c r="B4575" s="446" t="s">
        <v>706</v>
      </c>
      <c r="C4575" s="446"/>
      <c r="D4575" s="447" t="s">
        <v>8292</v>
      </c>
      <c r="E4575" s="447"/>
      <c r="F4575" s="447"/>
      <c r="G4575" s="447"/>
      <c r="H4575" s="447"/>
      <c r="I4575" s="447"/>
    </row>
    <row r="4576" spans="2:9" x14ac:dyDescent="0.15">
      <c r="B4576" s="446" t="s">
        <v>44</v>
      </c>
      <c r="C4576" s="446"/>
      <c r="D4576" s="447" t="s">
        <v>8305</v>
      </c>
      <c r="E4576" s="447"/>
      <c r="F4576" s="447"/>
      <c r="G4576" s="447"/>
      <c r="H4576" s="447"/>
      <c r="I4576" s="447"/>
    </row>
    <row r="4577" spans="2:9" x14ac:dyDescent="0.15">
      <c r="B4577" s="446" t="s">
        <v>705</v>
      </c>
      <c r="C4577" s="446"/>
      <c r="D4577" s="447" t="s">
        <v>57</v>
      </c>
      <c r="E4577" s="447"/>
      <c r="F4577" s="447"/>
      <c r="G4577" s="447"/>
      <c r="H4577" s="447"/>
      <c r="I4577" s="447"/>
    </row>
    <row r="4578" spans="2:9" x14ac:dyDescent="0.15">
      <c r="B4578" s="446" t="s">
        <v>673</v>
      </c>
      <c r="C4578" s="446"/>
      <c r="D4578" s="447" t="s">
        <v>8288</v>
      </c>
      <c r="E4578" s="447"/>
      <c r="F4578" s="447"/>
      <c r="G4578" s="447"/>
      <c r="H4578" s="447"/>
      <c r="I4578" s="447"/>
    </row>
    <row r="4579" spans="2:9" x14ac:dyDescent="0.15">
      <c r="B4579" s="245" t="s">
        <v>58</v>
      </c>
      <c r="C4579" s="245" t="s">
        <v>59</v>
      </c>
      <c r="D4579" s="246" t="s">
        <v>674</v>
      </c>
      <c r="E4579" s="246" t="s">
        <v>706</v>
      </c>
      <c r="F4579" s="246" t="s">
        <v>707</v>
      </c>
      <c r="G4579" s="246" t="s">
        <v>708</v>
      </c>
      <c r="H4579" s="246" t="s">
        <v>709</v>
      </c>
      <c r="I4579" s="185" t="s">
        <v>749</v>
      </c>
    </row>
    <row r="4580" spans="2:9" x14ac:dyDescent="0.15">
      <c r="B4580" s="5" t="s">
        <v>45</v>
      </c>
      <c r="C4580" s="5"/>
      <c r="D4580" s="59" t="s">
        <v>8306</v>
      </c>
      <c r="E4580" s="55" t="s">
        <v>1021</v>
      </c>
      <c r="F4580" s="59" t="s">
        <v>62</v>
      </c>
      <c r="G4580" s="59" t="s">
        <v>506</v>
      </c>
      <c r="H4580" s="59" t="s">
        <v>747</v>
      </c>
      <c r="I4580" s="9"/>
    </row>
    <row r="4581" spans="2:9" x14ac:dyDescent="0.15">
      <c r="B4581" s="5" t="s">
        <v>95</v>
      </c>
      <c r="C4581" s="5"/>
      <c r="D4581" s="59" t="s">
        <v>8307</v>
      </c>
      <c r="E4581" s="55" t="s">
        <v>1021</v>
      </c>
      <c r="F4581" s="59" t="s">
        <v>62</v>
      </c>
      <c r="G4581" s="59" t="s">
        <v>506</v>
      </c>
      <c r="H4581" s="59" t="s">
        <v>747</v>
      </c>
      <c r="I4581" s="9"/>
    </row>
    <row r="4582" spans="2:9" x14ac:dyDescent="0.15">
      <c r="B4582" s="5" t="s">
        <v>46</v>
      </c>
      <c r="C4582" s="5"/>
      <c r="D4582" s="59" t="s">
        <v>8308</v>
      </c>
      <c r="E4582" s="55" t="s">
        <v>1021</v>
      </c>
      <c r="F4582" s="59" t="s">
        <v>62</v>
      </c>
      <c r="G4582" s="59" t="s">
        <v>506</v>
      </c>
      <c r="H4582" s="59" t="s">
        <v>747</v>
      </c>
      <c r="I4582" s="9"/>
    </row>
    <row r="4583" spans="2:9" x14ac:dyDescent="0.15">
      <c r="B4583" s="5" t="s">
        <v>47</v>
      </c>
      <c r="C4583" s="5"/>
      <c r="D4583" s="59" t="s">
        <v>8309</v>
      </c>
      <c r="E4583" s="55" t="s">
        <v>1021</v>
      </c>
      <c r="F4583" s="59" t="s">
        <v>62</v>
      </c>
      <c r="G4583" s="59" t="s">
        <v>506</v>
      </c>
      <c r="H4583" s="59" t="s">
        <v>747</v>
      </c>
      <c r="I4583" s="9"/>
    </row>
    <row r="4585" spans="2:9" x14ac:dyDescent="0.15">
      <c r="B4585" s="2" t="s">
        <v>8286</v>
      </c>
    </row>
    <row r="4586" spans="2:9" x14ac:dyDescent="0.15">
      <c r="B4586" s="470" t="s">
        <v>674</v>
      </c>
      <c r="C4586" s="471"/>
      <c r="D4586" s="448" t="s">
        <v>8330</v>
      </c>
      <c r="E4586" s="449"/>
      <c r="F4586" s="449"/>
      <c r="G4586" s="449"/>
      <c r="H4586" s="449"/>
      <c r="I4586" s="450"/>
    </row>
    <row r="4587" spans="2:9" x14ac:dyDescent="0.15">
      <c r="B4587" s="470" t="s">
        <v>706</v>
      </c>
      <c r="C4587" s="471"/>
      <c r="D4587" s="448" t="s">
        <v>8321</v>
      </c>
      <c r="E4587" s="449"/>
      <c r="F4587" s="449"/>
      <c r="G4587" s="449"/>
      <c r="H4587" s="449"/>
      <c r="I4587" s="450"/>
    </row>
    <row r="4588" spans="2:9" x14ac:dyDescent="0.15">
      <c r="B4588" s="470" t="s">
        <v>44</v>
      </c>
      <c r="C4588" s="471"/>
      <c r="D4588" s="448" t="s">
        <v>8322</v>
      </c>
      <c r="E4588" s="449"/>
      <c r="F4588" s="449"/>
      <c r="G4588" s="449"/>
      <c r="H4588" s="449"/>
      <c r="I4588" s="450"/>
    </row>
    <row r="4589" spans="2:9" x14ac:dyDescent="0.15">
      <c r="B4589" s="470" t="s">
        <v>705</v>
      </c>
      <c r="C4589" s="471"/>
      <c r="D4589" s="448" t="s">
        <v>57</v>
      </c>
      <c r="E4589" s="449"/>
      <c r="F4589" s="449"/>
      <c r="G4589" s="449"/>
      <c r="H4589" s="449"/>
      <c r="I4589" s="450"/>
    </row>
    <row r="4590" spans="2:9" x14ac:dyDescent="0.15">
      <c r="B4590" s="470" t="s">
        <v>673</v>
      </c>
      <c r="C4590" s="471"/>
      <c r="D4590" s="448" t="s">
        <v>0</v>
      </c>
      <c r="E4590" s="449"/>
      <c r="F4590" s="449"/>
      <c r="G4590" s="449"/>
      <c r="H4590" s="449"/>
      <c r="I4590" s="450"/>
    </row>
    <row r="4591" spans="2:9" x14ac:dyDescent="0.15">
      <c r="B4591" s="245" t="s">
        <v>58</v>
      </c>
      <c r="C4591" s="245" t="s">
        <v>59</v>
      </c>
      <c r="D4591" s="246" t="s">
        <v>674</v>
      </c>
      <c r="E4591" s="246" t="s">
        <v>706</v>
      </c>
      <c r="F4591" s="246" t="s">
        <v>707</v>
      </c>
      <c r="G4591" s="246" t="s">
        <v>708</v>
      </c>
      <c r="H4591" s="246" t="s">
        <v>709</v>
      </c>
      <c r="I4591" s="185" t="s">
        <v>749</v>
      </c>
    </row>
    <row r="4592" spans="2:9" x14ac:dyDescent="0.15">
      <c r="B4592" s="5" t="s">
        <v>3287</v>
      </c>
      <c r="C4592" s="5"/>
      <c r="D4592" s="59" t="s">
        <v>8323</v>
      </c>
      <c r="E4592" s="482" t="s">
        <v>8324</v>
      </c>
      <c r="F4592" s="59" t="s">
        <v>3290</v>
      </c>
      <c r="G4592" s="59" t="s">
        <v>8325</v>
      </c>
      <c r="H4592" s="59" t="s">
        <v>8273</v>
      </c>
      <c r="I4592" s="485" t="s">
        <v>8326</v>
      </c>
    </row>
    <row r="4593" spans="2:9" x14ac:dyDescent="0.15">
      <c r="B4593" s="5" t="s">
        <v>3433</v>
      </c>
      <c r="C4593" s="5"/>
      <c r="D4593" s="59" t="s">
        <v>8327</v>
      </c>
      <c r="E4593" s="483"/>
      <c r="F4593" s="59" t="s">
        <v>3290</v>
      </c>
      <c r="G4593" s="59" t="s">
        <v>8325</v>
      </c>
      <c r="H4593" s="59" t="s">
        <v>8273</v>
      </c>
      <c r="I4593" s="486"/>
    </row>
    <row r="4594" spans="2:9" x14ac:dyDescent="0.15">
      <c r="B4594" s="5" t="s">
        <v>3225</v>
      </c>
      <c r="C4594" s="5"/>
      <c r="D4594" s="59" t="s">
        <v>8328</v>
      </c>
      <c r="E4594" s="483"/>
      <c r="F4594" s="59" t="s">
        <v>3290</v>
      </c>
      <c r="G4594" s="59" t="s">
        <v>8325</v>
      </c>
      <c r="H4594" s="59" t="s">
        <v>8273</v>
      </c>
      <c r="I4594" s="486"/>
    </row>
    <row r="4595" spans="2:9" x14ac:dyDescent="0.15">
      <c r="B4595" s="5" t="s">
        <v>6284</v>
      </c>
      <c r="C4595" s="5"/>
      <c r="D4595" s="59" t="s">
        <v>8329</v>
      </c>
      <c r="E4595" s="484"/>
      <c r="F4595" s="59" t="s">
        <v>3290</v>
      </c>
      <c r="G4595" s="59" t="s">
        <v>8325</v>
      </c>
      <c r="H4595" s="59" t="s">
        <v>8273</v>
      </c>
      <c r="I4595" s="487"/>
    </row>
    <row r="4601" spans="2:9" x14ac:dyDescent="0.15">
      <c r="B4601" s="2" t="s">
        <v>8519</v>
      </c>
    </row>
    <row r="4602" spans="2:9" x14ac:dyDescent="0.15">
      <c r="B4602" s="446" t="s">
        <v>674</v>
      </c>
      <c r="C4602" s="446"/>
      <c r="D4602" s="447" t="s">
        <v>8533</v>
      </c>
      <c r="E4602" s="447"/>
      <c r="F4602" s="447"/>
      <c r="G4602" s="447"/>
      <c r="H4602" s="447"/>
      <c r="I4602" s="447"/>
    </row>
    <row r="4603" spans="2:9" x14ac:dyDescent="0.15">
      <c r="B4603" s="446" t="s">
        <v>706</v>
      </c>
      <c r="C4603" s="446"/>
      <c r="D4603" s="447" t="s">
        <v>8520</v>
      </c>
      <c r="E4603" s="447"/>
      <c r="F4603" s="447"/>
      <c r="G4603" s="447"/>
      <c r="H4603" s="447"/>
      <c r="I4603" s="447"/>
    </row>
    <row r="4604" spans="2:9" x14ac:dyDescent="0.15">
      <c r="B4604" s="446" t="s">
        <v>44</v>
      </c>
      <c r="C4604" s="446"/>
      <c r="D4604" s="447" t="s">
        <v>7413</v>
      </c>
      <c r="E4604" s="447"/>
      <c r="F4604" s="447"/>
      <c r="G4604" s="447"/>
      <c r="H4604" s="447"/>
      <c r="I4604" s="447"/>
    </row>
    <row r="4605" spans="2:9" x14ac:dyDescent="0.15">
      <c r="B4605" s="446" t="s">
        <v>705</v>
      </c>
      <c r="C4605" s="446"/>
      <c r="D4605" s="447" t="s">
        <v>57</v>
      </c>
      <c r="E4605" s="447"/>
      <c r="F4605" s="447"/>
      <c r="G4605" s="447"/>
      <c r="H4605" s="447"/>
      <c r="I4605" s="447"/>
    </row>
    <row r="4606" spans="2:9" x14ac:dyDescent="0.15">
      <c r="B4606" s="446" t="s">
        <v>673</v>
      </c>
      <c r="C4606" s="446"/>
      <c r="D4606" s="447" t="s">
        <v>0</v>
      </c>
      <c r="E4606" s="447"/>
      <c r="F4606" s="447"/>
      <c r="G4606" s="447"/>
      <c r="H4606" s="447"/>
      <c r="I4606" s="447"/>
    </row>
    <row r="4607" spans="2:9" x14ac:dyDescent="0.15">
      <c r="B4607" s="245" t="s">
        <v>58</v>
      </c>
      <c r="C4607" s="245" t="s">
        <v>59</v>
      </c>
      <c r="D4607" s="246" t="s">
        <v>674</v>
      </c>
      <c r="E4607" s="246" t="s">
        <v>706</v>
      </c>
      <c r="F4607" s="246" t="s">
        <v>707</v>
      </c>
      <c r="G4607" s="246" t="s">
        <v>708</v>
      </c>
      <c r="H4607" s="246" t="s">
        <v>709</v>
      </c>
      <c r="I4607" s="185" t="s">
        <v>749</v>
      </c>
    </row>
    <row r="4608" spans="2:9" x14ac:dyDescent="0.15">
      <c r="B4608" s="5" t="s">
        <v>61</v>
      </c>
      <c r="C4608" s="5"/>
      <c r="D4608" s="55" t="s">
        <v>8521</v>
      </c>
      <c r="E4608" s="55" t="s">
        <v>8522</v>
      </c>
      <c r="F4608" s="59" t="s">
        <v>62</v>
      </c>
      <c r="G4608" s="59" t="s">
        <v>869</v>
      </c>
      <c r="H4608" s="59" t="s">
        <v>747</v>
      </c>
      <c r="I4608" s="9" t="s">
        <v>8523</v>
      </c>
    </row>
    <row r="4609" spans="2:9" x14ac:dyDescent="0.15">
      <c r="B4609" s="5" t="s">
        <v>19</v>
      </c>
      <c r="C4609" s="5"/>
      <c r="D4609" s="55" t="s">
        <v>8524</v>
      </c>
      <c r="E4609" s="55" t="s">
        <v>8522</v>
      </c>
      <c r="F4609" s="59" t="s">
        <v>62</v>
      </c>
      <c r="G4609" s="59" t="s">
        <v>869</v>
      </c>
      <c r="H4609" s="59" t="s">
        <v>747</v>
      </c>
      <c r="I4609" s="9" t="s">
        <v>8525</v>
      </c>
    </row>
    <row r="4610" spans="2:9" x14ac:dyDescent="0.15">
      <c r="B4610" s="5" t="s">
        <v>133</v>
      </c>
      <c r="C4610" s="5"/>
      <c r="D4610" s="55" t="s">
        <v>8526</v>
      </c>
      <c r="E4610" s="55" t="s">
        <v>8522</v>
      </c>
      <c r="F4610" s="59" t="s">
        <v>62</v>
      </c>
      <c r="G4610" s="59" t="s">
        <v>869</v>
      </c>
      <c r="H4610" s="59" t="s">
        <v>747</v>
      </c>
      <c r="I4610" s="9" t="s">
        <v>8527</v>
      </c>
    </row>
    <row r="4611" spans="2:9" x14ac:dyDescent="0.15">
      <c r="B4611" s="5" t="s">
        <v>134</v>
      </c>
      <c r="C4611" s="5"/>
      <c r="D4611" s="55" t="s">
        <v>8528</v>
      </c>
      <c r="E4611" s="55" t="s">
        <v>8522</v>
      </c>
      <c r="F4611" s="59" t="s">
        <v>62</v>
      </c>
      <c r="G4611" s="59" t="s">
        <v>869</v>
      </c>
      <c r="H4611" s="59" t="s">
        <v>747</v>
      </c>
      <c r="I4611" s="9" t="s">
        <v>8529</v>
      </c>
    </row>
    <row r="4613" spans="2:9" x14ac:dyDescent="0.15">
      <c r="B4613" s="2" t="s">
        <v>8583</v>
      </c>
    </row>
    <row r="4614" spans="2:9" x14ac:dyDescent="0.15">
      <c r="B4614" s="446" t="s">
        <v>674</v>
      </c>
      <c r="C4614" s="446"/>
      <c r="D4614" s="447" t="s">
        <v>8584</v>
      </c>
      <c r="E4614" s="447"/>
      <c r="F4614" s="447"/>
      <c r="G4614" s="447"/>
      <c r="H4614" s="447"/>
      <c r="I4614" s="447"/>
    </row>
    <row r="4615" spans="2:9" x14ac:dyDescent="0.15">
      <c r="B4615" s="446" t="s">
        <v>706</v>
      </c>
      <c r="C4615" s="446"/>
      <c r="D4615" s="447" t="s">
        <v>8585</v>
      </c>
      <c r="E4615" s="447"/>
      <c r="F4615" s="447"/>
      <c r="G4615" s="447"/>
      <c r="H4615" s="447"/>
      <c r="I4615" s="447"/>
    </row>
    <row r="4616" spans="2:9" x14ac:dyDescent="0.15">
      <c r="B4616" s="446" t="s">
        <v>44</v>
      </c>
      <c r="C4616" s="446"/>
      <c r="D4616" s="447" t="s">
        <v>8586</v>
      </c>
      <c r="E4616" s="447"/>
      <c r="F4616" s="447"/>
      <c r="G4616" s="447"/>
      <c r="H4616" s="447"/>
      <c r="I4616" s="447"/>
    </row>
    <row r="4617" spans="2:9" x14ac:dyDescent="0.15">
      <c r="B4617" s="446" t="s">
        <v>705</v>
      </c>
      <c r="C4617" s="446"/>
      <c r="D4617" s="447" t="s">
        <v>441</v>
      </c>
      <c r="E4617" s="447"/>
      <c r="F4617" s="447"/>
      <c r="G4617" s="447"/>
      <c r="H4617" s="447"/>
      <c r="I4617" s="447"/>
    </row>
    <row r="4618" spans="2:9" x14ac:dyDescent="0.15">
      <c r="B4618" s="446" t="s">
        <v>673</v>
      </c>
      <c r="C4618" s="446"/>
      <c r="D4618" s="447" t="s">
        <v>0</v>
      </c>
      <c r="E4618" s="447"/>
      <c r="F4618" s="447"/>
      <c r="G4618" s="447"/>
      <c r="H4618" s="447"/>
      <c r="I4618" s="447"/>
    </row>
    <row r="4619" spans="2:9" x14ac:dyDescent="0.15">
      <c r="B4619" s="245" t="s">
        <v>58</v>
      </c>
      <c r="C4619" s="245" t="s">
        <v>59</v>
      </c>
      <c r="D4619" s="246" t="s">
        <v>674</v>
      </c>
      <c r="E4619" s="246" t="s">
        <v>706</v>
      </c>
      <c r="F4619" s="246" t="s">
        <v>707</v>
      </c>
      <c r="G4619" s="246" t="s">
        <v>708</v>
      </c>
      <c r="H4619" s="246" t="s">
        <v>709</v>
      </c>
      <c r="I4619" s="185" t="s">
        <v>749</v>
      </c>
    </row>
    <row r="4620" spans="2:9" x14ac:dyDescent="0.15">
      <c r="B4620" s="5" t="s">
        <v>61</v>
      </c>
      <c r="C4620" s="5" t="s">
        <v>8598</v>
      </c>
      <c r="D4620" s="55" t="s">
        <v>8587</v>
      </c>
      <c r="E4620" s="55" t="s">
        <v>8593</v>
      </c>
      <c r="F4620" s="59" t="s">
        <v>62</v>
      </c>
      <c r="G4620" s="59" t="s">
        <v>869</v>
      </c>
      <c r="H4620" s="59" t="s">
        <v>747</v>
      </c>
      <c r="I4620" s="9"/>
    </row>
    <row r="4621" spans="2:9" x14ac:dyDescent="0.15">
      <c r="B4621" s="5" t="s">
        <v>61</v>
      </c>
      <c r="C4621" s="5" t="s">
        <v>410</v>
      </c>
      <c r="D4621" s="55" t="s">
        <v>8588</v>
      </c>
      <c r="E4621" s="55"/>
      <c r="F4621" s="59"/>
      <c r="G4621" s="59"/>
      <c r="H4621" s="59"/>
      <c r="I4621" s="9"/>
    </row>
    <row r="4622" spans="2:9" x14ac:dyDescent="0.15">
      <c r="B4622" s="5" t="s">
        <v>19</v>
      </c>
      <c r="C4622" s="5" t="s">
        <v>45</v>
      </c>
      <c r="D4622" s="55" t="s">
        <v>8589</v>
      </c>
      <c r="E4622" s="55" t="s">
        <v>8594</v>
      </c>
      <c r="F4622" s="59" t="s">
        <v>62</v>
      </c>
      <c r="G4622" s="59" t="s">
        <v>63</v>
      </c>
      <c r="H4622" s="59" t="s">
        <v>747</v>
      </c>
      <c r="I4622" s="9"/>
    </row>
    <row r="4623" spans="2:9" x14ac:dyDescent="0.15">
      <c r="B4623" s="5" t="s">
        <v>19</v>
      </c>
      <c r="C4623" s="5" t="s">
        <v>95</v>
      </c>
      <c r="D4623" s="55" t="s">
        <v>8590</v>
      </c>
      <c r="E4623" s="55" t="s">
        <v>8595</v>
      </c>
      <c r="F4623" s="59" t="s">
        <v>62</v>
      </c>
      <c r="G4623" s="59" t="s">
        <v>63</v>
      </c>
      <c r="H4623" s="59" t="s">
        <v>747</v>
      </c>
      <c r="I4623" s="9"/>
    </row>
    <row r="4624" spans="2:9" x14ac:dyDescent="0.15">
      <c r="B4624" s="5" t="s">
        <v>19</v>
      </c>
      <c r="C4624" s="5" t="s">
        <v>407</v>
      </c>
      <c r="D4624" s="55" t="s">
        <v>8591</v>
      </c>
      <c r="E4624" s="55" t="s">
        <v>8596</v>
      </c>
      <c r="F4624" s="59" t="s">
        <v>62</v>
      </c>
      <c r="G4624" s="59" t="s">
        <v>63</v>
      </c>
      <c r="H4624" s="59" t="s">
        <v>747</v>
      </c>
      <c r="I4624" s="9"/>
    </row>
    <row r="4625" spans="2:9" x14ac:dyDescent="0.15">
      <c r="B4625" s="5" t="s">
        <v>19</v>
      </c>
      <c r="C4625" s="5" t="s">
        <v>697</v>
      </c>
      <c r="D4625" s="55" t="s">
        <v>8592</v>
      </c>
      <c r="E4625" s="55" t="s">
        <v>8597</v>
      </c>
      <c r="F4625" s="59" t="s">
        <v>62</v>
      </c>
      <c r="G4625" s="59" t="s">
        <v>63</v>
      </c>
      <c r="H4625" s="59" t="s">
        <v>747</v>
      </c>
      <c r="I4625" s="9"/>
    </row>
    <row r="4626" spans="2:9" x14ac:dyDescent="0.15">
      <c r="B4626" s="5" t="s">
        <v>19</v>
      </c>
      <c r="C4626" s="5" t="s">
        <v>410</v>
      </c>
      <c r="D4626" s="55" t="s">
        <v>8588</v>
      </c>
      <c r="E4626" s="55"/>
      <c r="F4626" s="59"/>
      <c r="G4626" s="59" t="s">
        <v>63</v>
      </c>
      <c r="H4626" s="59"/>
      <c r="I4626" s="9"/>
    </row>
    <row r="4628" spans="2:9" x14ac:dyDescent="0.15">
      <c r="B4628" s="2" t="s">
        <v>8583</v>
      </c>
    </row>
    <row r="4629" spans="2:9" x14ac:dyDescent="0.15">
      <c r="B4629" s="446" t="s">
        <v>674</v>
      </c>
      <c r="C4629" s="446"/>
      <c r="D4629" s="447" t="s">
        <v>8599</v>
      </c>
      <c r="E4629" s="447"/>
      <c r="F4629" s="447"/>
      <c r="G4629" s="447"/>
      <c r="H4629" s="447"/>
      <c r="I4629" s="447"/>
    </row>
    <row r="4630" spans="2:9" x14ac:dyDescent="0.15">
      <c r="B4630" s="446" t="s">
        <v>706</v>
      </c>
      <c r="C4630" s="446"/>
      <c r="D4630" s="447" t="s">
        <v>8601</v>
      </c>
      <c r="E4630" s="447"/>
      <c r="F4630" s="447"/>
      <c r="G4630" s="447"/>
      <c r="H4630" s="447"/>
      <c r="I4630" s="447"/>
    </row>
    <row r="4631" spans="2:9" x14ac:dyDescent="0.15">
      <c r="B4631" s="446" t="s">
        <v>44</v>
      </c>
      <c r="C4631" s="446"/>
      <c r="D4631" s="447" t="s">
        <v>8600</v>
      </c>
      <c r="E4631" s="447"/>
      <c r="F4631" s="447"/>
      <c r="G4631" s="447"/>
      <c r="H4631" s="447"/>
      <c r="I4631" s="447"/>
    </row>
    <row r="4632" spans="2:9" x14ac:dyDescent="0.15">
      <c r="B4632" s="446" t="s">
        <v>705</v>
      </c>
      <c r="C4632" s="446"/>
      <c r="D4632" s="447" t="s">
        <v>441</v>
      </c>
      <c r="E4632" s="447"/>
      <c r="F4632" s="447"/>
      <c r="G4632" s="447"/>
      <c r="H4632" s="447"/>
      <c r="I4632" s="447"/>
    </row>
    <row r="4633" spans="2:9" x14ac:dyDescent="0.15">
      <c r="B4633" s="446" t="s">
        <v>673</v>
      </c>
      <c r="C4633" s="446"/>
      <c r="D4633" s="447" t="s">
        <v>4635</v>
      </c>
      <c r="E4633" s="447"/>
      <c r="F4633" s="447"/>
      <c r="G4633" s="447"/>
      <c r="H4633" s="447"/>
      <c r="I4633" s="447"/>
    </row>
    <row r="4634" spans="2:9" x14ac:dyDescent="0.15">
      <c r="B4634" s="245" t="s">
        <v>58</v>
      </c>
      <c r="C4634" s="245" t="s">
        <v>59</v>
      </c>
      <c r="D4634" s="246" t="s">
        <v>674</v>
      </c>
      <c r="E4634" s="246" t="s">
        <v>706</v>
      </c>
      <c r="F4634" s="246" t="s">
        <v>707</v>
      </c>
      <c r="G4634" s="246" t="s">
        <v>708</v>
      </c>
      <c r="H4634" s="246" t="s">
        <v>709</v>
      </c>
      <c r="I4634" s="185" t="s">
        <v>749</v>
      </c>
    </row>
    <row r="4635" spans="2:9" x14ac:dyDescent="0.15">
      <c r="B4635" s="5" t="s">
        <v>61</v>
      </c>
      <c r="C4635" s="5" t="s">
        <v>63</v>
      </c>
      <c r="D4635" s="55" t="s">
        <v>8616</v>
      </c>
      <c r="E4635" s="55" t="s">
        <v>8617</v>
      </c>
      <c r="F4635" s="59" t="s">
        <v>8622</v>
      </c>
      <c r="G4635" s="59" t="s">
        <v>969</v>
      </c>
      <c r="H4635" s="59" t="s">
        <v>747</v>
      </c>
      <c r="I4635" s="9"/>
    </row>
    <row r="4636" spans="2:9" x14ac:dyDescent="0.15">
      <c r="B4636" s="5" t="s">
        <v>19</v>
      </c>
      <c r="C4636" s="5" t="s">
        <v>63</v>
      </c>
      <c r="D4636" s="55" t="s">
        <v>8615</v>
      </c>
      <c r="E4636" s="55" t="s">
        <v>8618</v>
      </c>
      <c r="F4636" s="59" t="s">
        <v>7879</v>
      </c>
      <c r="G4636" s="59" t="s">
        <v>2353</v>
      </c>
      <c r="H4636" s="59" t="s">
        <v>747</v>
      </c>
      <c r="I4636" s="9"/>
    </row>
    <row r="4637" spans="2:9" x14ac:dyDescent="0.15">
      <c r="B4637" s="5" t="s">
        <v>69</v>
      </c>
      <c r="C4637" s="5" t="s">
        <v>63</v>
      </c>
      <c r="D4637" s="55" t="s">
        <v>8614</v>
      </c>
      <c r="E4637" s="55">
        <f>-50-204</f>
        <v>-254</v>
      </c>
      <c r="F4637" s="59" t="s">
        <v>62</v>
      </c>
      <c r="G4637" s="59" t="s">
        <v>983</v>
      </c>
      <c r="H4637" s="59" t="s">
        <v>747</v>
      </c>
      <c r="I4637" s="9"/>
    </row>
    <row r="4638" spans="2:9" x14ac:dyDescent="0.15">
      <c r="B4638" s="5" t="s">
        <v>161</v>
      </c>
      <c r="C4638" s="5" t="s">
        <v>63</v>
      </c>
      <c r="D4638" s="55" t="s">
        <v>8613</v>
      </c>
      <c r="E4638" s="55">
        <f>-50-204</f>
        <v>-254</v>
      </c>
      <c r="F4638" s="59" t="s">
        <v>62</v>
      </c>
      <c r="G4638" s="59" t="s">
        <v>983</v>
      </c>
      <c r="H4638" s="59" t="s">
        <v>747</v>
      </c>
      <c r="I4638" s="9"/>
    </row>
    <row r="4639" spans="2:9" x14ac:dyDescent="0.15">
      <c r="B4639" s="5" t="s">
        <v>407</v>
      </c>
      <c r="C4639" s="5" t="s">
        <v>63</v>
      </c>
      <c r="D4639" s="55" t="s">
        <v>8612</v>
      </c>
      <c r="E4639" s="55" t="s">
        <v>8619</v>
      </c>
      <c r="F4639" s="59" t="s">
        <v>62</v>
      </c>
      <c r="G4639" s="59" t="s">
        <v>869</v>
      </c>
      <c r="H4639" s="59" t="s">
        <v>747</v>
      </c>
      <c r="I4639" s="9"/>
    </row>
    <row r="4640" spans="2:9" ht="34.5" x14ac:dyDescent="0.15">
      <c r="B4640" s="5" t="s">
        <v>408</v>
      </c>
      <c r="C4640" s="5" t="s">
        <v>309</v>
      </c>
      <c r="D4640" s="55" t="s">
        <v>8611</v>
      </c>
      <c r="E4640" s="33" t="s">
        <v>8621</v>
      </c>
      <c r="F4640" s="59" t="s">
        <v>62</v>
      </c>
      <c r="G4640" s="59" t="s">
        <v>63</v>
      </c>
      <c r="H4640" s="59" t="s">
        <v>747</v>
      </c>
      <c r="I4640" s="9"/>
    </row>
    <row r="4641" spans="2:9" x14ac:dyDescent="0.15">
      <c r="B4641" s="5" t="s">
        <v>408</v>
      </c>
      <c r="C4641" s="5" t="s">
        <v>671</v>
      </c>
      <c r="D4641" s="55" t="s">
        <v>8610</v>
      </c>
      <c r="E4641" s="55"/>
      <c r="F4641" s="59"/>
      <c r="G4641" s="59"/>
      <c r="H4641" s="59"/>
      <c r="I4641" s="9"/>
    </row>
    <row r="4642" spans="2:9" x14ac:dyDescent="0.15">
      <c r="B4642" s="5" t="s">
        <v>408</v>
      </c>
      <c r="C4642" s="5" t="s">
        <v>159</v>
      </c>
      <c r="D4642" s="55" t="s">
        <v>8609</v>
      </c>
      <c r="E4642" s="55" t="s">
        <v>8623</v>
      </c>
      <c r="F4642" s="59" t="s">
        <v>62</v>
      </c>
      <c r="G4642" s="59" t="s">
        <v>63</v>
      </c>
      <c r="H4642" s="59" t="s">
        <v>747</v>
      </c>
      <c r="I4642" s="9"/>
    </row>
    <row r="4643" spans="2:9" x14ac:dyDescent="0.15">
      <c r="B4643" s="5" t="s">
        <v>408</v>
      </c>
      <c r="C4643" s="5" t="s">
        <v>410</v>
      </c>
      <c r="D4643" s="55" t="s">
        <v>8608</v>
      </c>
      <c r="E4643" s="55" t="s">
        <v>8624</v>
      </c>
      <c r="F4643" s="59" t="s">
        <v>62</v>
      </c>
      <c r="G4643" s="59" t="s">
        <v>63</v>
      </c>
      <c r="H4643" s="59" t="s">
        <v>747</v>
      </c>
      <c r="I4643" s="9"/>
    </row>
    <row r="4644" spans="2:9" x14ac:dyDescent="0.15">
      <c r="B4644" s="5" t="s">
        <v>159</v>
      </c>
      <c r="C4644" s="5" t="s">
        <v>61</v>
      </c>
      <c r="D4644" s="55" t="s">
        <v>8607</v>
      </c>
      <c r="E4644" s="55" t="s">
        <v>8625</v>
      </c>
      <c r="F4644" s="59" t="s">
        <v>62</v>
      </c>
      <c r="G4644" s="59" t="s">
        <v>63</v>
      </c>
      <c r="H4644" s="59" t="s">
        <v>747</v>
      </c>
      <c r="I4644" s="9"/>
    </row>
    <row r="4645" spans="2:9" x14ac:dyDescent="0.15">
      <c r="B4645" s="5" t="s">
        <v>159</v>
      </c>
      <c r="C4645" s="5" t="s">
        <v>19</v>
      </c>
      <c r="D4645" s="55" t="s">
        <v>8606</v>
      </c>
      <c r="E4645" s="55" t="s">
        <v>8626</v>
      </c>
      <c r="F4645" s="59" t="s">
        <v>62</v>
      </c>
      <c r="G4645" s="59" t="s">
        <v>63</v>
      </c>
      <c r="H4645" s="59" t="s">
        <v>747</v>
      </c>
      <c r="I4645" s="9"/>
    </row>
    <row r="4646" spans="2:9" x14ac:dyDescent="0.15">
      <c r="B4646" s="5" t="s">
        <v>159</v>
      </c>
      <c r="C4646" s="5" t="s">
        <v>69</v>
      </c>
      <c r="D4646" s="55" t="s">
        <v>8605</v>
      </c>
      <c r="E4646" s="55" t="s">
        <v>8627</v>
      </c>
      <c r="F4646" s="59" t="s">
        <v>62</v>
      </c>
      <c r="G4646" s="59" t="s">
        <v>63</v>
      </c>
      <c r="H4646" s="59" t="s">
        <v>747</v>
      </c>
      <c r="I4646" s="9"/>
    </row>
    <row r="4647" spans="2:9" ht="34.5" x14ac:dyDescent="0.15">
      <c r="B4647" s="5" t="s">
        <v>159</v>
      </c>
      <c r="C4647" s="5" t="s">
        <v>3895</v>
      </c>
      <c r="D4647" s="55" t="s">
        <v>8604</v>
      </c>
      <c r="E4647" s="33" t="s">
        <v>8620</v>
      </c>
      <c r="F4647" s="59" t="s">
        <v>62</v>
      </c>
      <c r="G4647" s="59" t="s">
        <v>63</v>
      </c>
      <c r="H4647" s="59" t="s">
        <v>747</v>
      </c>
      <c r="I4647" s="9"/>
    </row>
    <row r="4648" spans="2:9" x14ac:dyDescent="0.15">
      <c r="B4648" s="5" t="s">
        <v>410</v>
      </c>
      <c r="C4648" s="5" t="s">
        <v>61</v>
      </c>
      <c r="D4648" s="55" t="s">
        <v>8603</v>
      </c>
      <c r="E4648" s="55" t="s">
        <v>8628</v>
      </c>
      <c r="F4648" s="59" t="s">
        <v>62</v>
      </c>
      <c r="G4648" s="59" t="s">
        <v>63</v>
      </c>
      <c r="H4648" s="59" t="s">
        <v>747</v>
      </c>
      <c r="I4648" s="9"/>
    </row>
    <row r="4649" spans="2:9" x14ac:dyDescent="0.15">
      <c r="B4649" s="5" t="s">
        <v>410</v>
      </c>
      <c r="C4649" s="5" t="s">
        <v>19</v>
      </c>
      <c r="D4649" s="55" t="s">
        <v>8602</v>
      </c>
      <c r="E4649" s="55" t="s">
        <v>8629</v>
      </c>
      <c r="F4649" s="59" t="s">
        <v>62</v>
      </c>
      <c r="G4649" s="59" t="s">
        <v>63</v>
      </c>
      <c r="H4649" s="59" t="s">
        <v>747</v>
      </c>
      <c r="I4649" s="9"/>
    </row>
    <row r="4650" spans="2:9" x14ac:dyDescent="0.15">
      <c r="B4650" s="5" t="s">
        <v>410</v>
      </c>
      <c r="C4650" s="5" t="s">
        <v>2688</v>
      </c>
      <c r="D4650" s="55" t="s">
        <v>8588</v>
      </c>
      <c r="E4650" s="55"/>
      <c r="F4650" s="59"/>
      <c r="G4650" s="59" t="s">
        <v>63</v>
      </c>
      <c r="H4650" s="59"/>
      <c r="I4650" s="9"/>
    </row>
    <row r="4652" spans="2:9" x14ac:dyDescent="0.15">
      <c r="B4652" s="2" t="s">
        <v>9202</v>
      </c>
    </row>
    <row r="4653" spans="2:9" x14ac:dyDescent="0.15">
      <c r="B4653" s="446" t="s">
        <v>674</v>
      </c>
      <c r="C4653" s="446"/>
      <c r="D4653" s="447" t="s">
        <v>9424</v>
      </c>
      <c r="E4653" s="447"/>
      <c r="F4653" s="447"/>
      <c r="G4653" s="447"/>
      <c r="H4653" s="447"/>
      <c r="I4653" s="447"/>
    </row>
    <row r="4654" spans="2:9" x14ac:dyDescent="0.15">
      <c r="B4654" s="446" t="s">
        <v>706</v>
      </c>
      <c r="C4654" s="446"/>
      <c r="D4654" s="447" t="s">
        <v>9205</v>
      </c>
      <c r="E4654" s="447"/>
      <c r="F4654" s="447"/>
      <c r="G4654" s="447"/>
      <c r="H4654" s="447"/>
      <c r="I4654" s="447"/>
    </row>
    <row r="4655" spans="2:9" x14ac:dyDescent="0.15">
      <c r="B4655" s="446" t="s">
        <v>44</v>
      </c>
      <c r="C4655" s="446"/>
      <c r="D4655" s="447" t="s">
        <v>7411</v>
      </c>
      <c r="E4655" s="447"/>
      <c r="F4655" s="447"/>
      <c r="G4655" s="447"/>
      <c r="H4655" s="447"/>
      <c r="I4655" s="447"/>
    </row>
    <row r="4656" spans="2:9" x14ac:dyDescent="0.15">
      <c r="B4656" s="446" t="s">
        <v>705</v>
      </c>
      <c r="C4656" s="446"/>
      <c r="D4656" s="447" t="s">
        <v>57</v>
      </c>
      <c r="E4656" s="447"/>
      <c r="F4656" s="447"/>
      <c r="G4656" s="447"/>
      <c r="H4656" s="447"/>
      <c r="I4656" s="447"/>
    </row>
    <row r="4657" spans="2:9" x14ac:dyDescent="0.15">
      <c r="B4657" s="446" t="s">
        <v>673</v>
      </c>
      <c r="C4657" s="446"/>
      <c r="D4657" s="447" t="s">
        <v>0</v>
      </c>
      <c r="E4657" s="447"/>
      <c r="F4657" s="447"/>
      <c r="G4657" s="447"/>
      <c r="H4657" s="447"/>
      <c r="I4657" s="447"/>
    </row>
    <row r="4658" spans="2:9" x14ac:dyDescent="0.15">
      <c r="B4658" s="245" t="s">
        <v>58</v>
      </c>
      <c r="C4658" s="245" t="s">
        <v>59</v>
      </c>
      <c r="D4658" s="246" t="s">
        <v>674</v>
      </c>
      <c r="E4658" s="246" t="s">
        <v>706</v>
      </c>
      <c r="F4658" s="246" t="s">
        <v>707</v>
      </c>
      <c r="G4658" s="246" t="s">
        <v>708</v>
      </c>
      <c r="H4658" s="246" t="s">
        <v>709</v>
      </c>
      <c r="I4658" s="185" t="s">
        <v>749</v>
      </c>
    </row>
    <row r="4659" spans="2:9" ht="51.75" x14ac:dyDescent="0.15">
      <c r="B4659" s="5" t="s">
        <v>61</v>
      </c>
      <c r="C4659" s="5" t="s">
        <v>9210</v>
      </c>
      <c r="D4659" s="55" t="s">
        <v>9206</v>
      </c>
      <c r="E4659" s="33" t="s">
        <v>9207</v>
      </c>
      <c r="F4659" s="59" t="s">
        <v>62</v>
      </c>
      <c r="G4659" s="59" t="s">
        <v>969</v>
      </c>
      <c r="H4659" s="59" t="s">
        <v>747</v>
      </c>
      <c r="I4659" s="9"/>
    </row>
    <row r="4660" spans="2:9" x14ac:dyDescent="0.15">
      <c r="B4660" s="5" t="s">
        <v>19</v>
      </c>
      <c r="C4660" s="5" t="s">
        <v>9210</v>
      </c>
      <c r="D4660" s="55" t="s">
        <v>9208</v>
      </c>
      <c r="E4660" s="55" t="s">
        <v>9209</v>
      </c>
      <c r="F4660" s="59" t="s">
        <v>62</v>
      </c>
      <c r="G4660" s="59" t="s">
        <v>1098</v>
      </c>
      <c r="H4660" s="59" t="s">
        <v>747</v>
      </c>
      <c r="I4660" s="9"/>
    </row>
    <row r="4661" spans="2:9" x14ac:dyDescent="0.15">
      <c r="B4661" s="5" t="s">
        <v>69</v>
      </c>
      <c r="C4661" s="6"/>
      <c r="D4661" s="9"/>
      <c r="E4661" s="9"/>
      <c r="F4661" s="9"/>
      <c r="G4661" s="9"/>
      <c r="H4661" s="9"/>
      <c r="I4661" s="9"/>
    </row>
    <row r="4662" spans="2:9" x14ac:dyDescent="0.15">
      <c r="B4662" s="5" t="s">
        <v>161</v>
      </c>
      <c r="C4662" s="6"/>
      <c r="D4662" s="9"/>
      <c r="E4662" s="9"/>
      <c r="F4662" s="9"/>
      <c r="G4662" s="9"/>
      <c r="H4662" s="9"/>
      <c r="I4662" s="9"/>
    </row>
    <row r="4663" spans="2:9" x14ac:dyDescent="0.15">
      <c r="B4663" s="5" t="s">
        <v>407</v>
      </c>
      <c r="C4663" s="6"/>
      <c r="D4663" s="9"/>
      <c r="E4663" s="9"/>
      <c r="F4663" s="9"/>
      <c r="G4663" s="9"/>
      <c r="H4663" s="9"/>
      <c r="I4663" s="9"/>
    </row>
    <row r="4664" spans="2:9" x14ac:dyDescent="0.15">
      <c r="B4664" s="5" t="s">
        <v>408</v>
      </c>
      <c r="C4664" s="6"/>
      <c r="D4664" s="9"/>
      <c r="E4664" s="9"/>
      <c r="F4664" s="9"/>
      <c r="G4664" s="9"/>
      <c r="H4664" s="9"/>
      <c r="I4664" s="9"/>
    </row>
    <row r="4665" spans="2:9" x14ac:dyDescent="0.15">
      <c r="B4665" s="5" t="s">
        <v>159</v>
      </c>
      <c r="C4665" s="6"/>
      <c r="D4665" s="9"/>
      <c r="E4665" s="9"/>
      <c r="F4665" s="9"/>
      <c r="G4665" s="9"/>
      <c r="H4665" s="9"/>
      <c r="I4665" s="9"/>
    </row>
    <row r="4666" spans="2:9" x14ac:dyDescent="0.15">
      <c r="B4666" s="5" t="s">
        <v>410</v>
      </c>
      <c r="C4666" s="6"/>
      <c r="D4666" s="9"/>
      <c r="E4666" s="9"/>
      <c r="F4666" s="9"/>
      <c r="G4666" s="9"/>
      <c r="H4666" s="9"/>
      <c r="I4666" s="9"/>
    </row>
    <row r="4668" spans="2:9" x14ac:dyDescent="0.15">
      <c r="B4668" s="250" t="s">
        <v>9425</v>
      </c>
    </row>
    <row r="4669" spans="2:9" x14ac:dyDescent="0.15">
      <c r="B4669" s="446" t="s">
        <v>674</v>
      </c>
      <c r="C4669" s="446"/>
      <c r="D4669" s="447" t="s">
        <v>9426</v>
      </c>
      <c r="E4669" s="447"/>
      <c r="F4669" s="447"/>
      <c r="G4669" s="447"/>
      <c r="H4669" s="447"/>
      <c r="I4669" s="447"/>
    </row>
    <row r="4670" spans="2:9" x14ac:dyDescent="0.15">
      <c r="B4670" s="446" t="s">
        <v>706</v>
      </c>
      <c r="C4670" s="446"/>
      <c r="D4670" s="447" t="s">
        <v>9452</v>
      </c>
      <c r="E4670" s="447"/>
      <c r="F4670" s="447"/>
      <c r="G4670" s="447"/>
      <c r="H4670" s="447"/>
      <c r="I4670" s="447"/>
    </row>
    <row r="4671" spans="2:9" x14ac:dyDescent="0.15">
      <c r="B4671" s="446" t="s">
        <v>44</v>
      </c>
      <c r="C4671" s="446"/>
      <c r="D4671" s="447" t="s">
        <v>9444</v>
      </c>
      <c r="E4671" s="447"/>
      <c r="F4671" s="447"/>
      <c r="G4671" s="447"/>
      <c r="H4671" s="447"/>
      <c r="I4671" s="447"/>
    </row>
    <row r="4672" spans="2:9" x14ac:dyDescent="0.15">
      <c r="B4672" s="446" t="s">
        <v>705</v>
      </c>
      <c r="C4672" s="446"/>
      <c r="D4672" s="447" t="s">
        <v>9455</v>
      </c>
      <c r="E4672" s="447"/>
      <c r="F4672" s="447"/>
      <c r="G4672" s="447"/>
      <c r="H4672" s="447"/>
      <c r="I4672" s="447"/>
    </row>
    <row r="4673" spans="2:9" x14ac:dyDescent="0.15">
      <c r="B4673" s="446" t="s">
        <v>673</v>
      </c>
      <c r="C4673" s="446"/>
      <c r="D4673" s="447" t="s">
        <v>0</v>
      </c>
      <c r="E4673" s="447"/>
      <c r="F4673" s="447"/>
      <c r="G4673" s="447"/>
      <c r="H4673" s="447"/>
      <c r="I4673" s="447"/>
    </row>
    <row r="4674" spans="2:9" x14ac:dyDescent="0.15">
      <c r="B4674" s="245" t="s">
        <v>58</v>
      </c>
      <c r="C4674" s="245" t="s">
        <v>59</v>
      </c>
      <c r="D4674" s="246" t="s">
        <v>674</v>
      </c>
      <c r="E4674" s="246" t="s">
        <v>706</v>
      </c>
      <c r="F4674" s="246" t="s">
        <v>707</v>
      </c>
      <c r="G4674" s="246" t="s">
        <v>708</v>
      </c>
      <c r="H4674" s="246" t="s">
        <v>709</v>
      </c>
      <c r="I4674" s="185" t="s">
        <v>749</v>
      </c>
    </row>
    <row r="4675" spans="2:9" x14ac:dyDescent="0.15">
      <c r="B4675" s="5" t="s">
        <v>61</v>
      </c>
      <c r="C4675" s="5" t="s">
        <v>9427</v>
      </c>
      <c r="D4675" s="55" t="s">
        <v>9429</v>
      </c>
      <c r="E4675" s="33" t="s">
        <v>9440</v>
      </c>
      <c r="F4675" s="59" t="s">
        <v>62</v>
      </c>
      <c r="G4675" s="59" t="s">
        <v>63</v>
      </c>
      <c r="H4675" s="59" t="s">
        <v>747</v>
      </c>
      <c r="I4675" s="9"/>
    </row>
    <row r="4676" spans="2:9" x14ac:dyDescent="0.15">
      <c r="B4676" s="5"/>
      <c r="C4676" s="5" t="s">
        <v>9428</v>
      </c>
      <c r="D4676" s="55" t="s">
        <v>9430</v>
      </c>
      <c r="E4676" s="33" t="s">
        <v>9440</v>
      </c>
      <c r="F4676" s="59" t="s">
        <v>62</v>
      </c>
      <c r="G4676" s="59" t="s">
        <v>63</v>
      </c>
      <c r="H4676" s="59" t="s">
        <v>747</v>
      </c>
      <c r="I4676" s="9"/>
    </row>
    <row r="4677" spans="2:9" x14ac:dyDescent="0.15">
      <c r="B4677" s="5" t="s">
        <v>19</v>
      </c>
      <c r="C4677" s="5" t="s">
        <v>9427</v>
      </c>
      <c r="D4677" s="55" t="s">
        <v>9431</v>
      </c>
      <c r="E4677" s="33" t="s">
        <v>9440</v>
      </c>
      <c r="F4677" s="59" t="s">
        <v>62</v>
      </c>
      <c r="G4677" s="59" t="s">
        <v>63</v>
      </c>
      <c r="H4677" s="59" t="s">
        <v>747</v>
      </c>
      <c r="I4677" s="9"/>
    </row>
    <row r="4678" spans="2:9" x14ac:dyDescent="0.15">
      <c r="B4678" s="5"/>
      <c r="C4678" s="5" t="s">
        <v>9428</v>
      </c>
      <c r="D4678" s="55" t="s">
        <v>9432</v>
      </c>
      <c r="E4678" s="33" t="s">
        <v>9440</v>
      </c>
      <c r="F4678" s="59" t="s">
        <v>62</v>
      </c>
      <c r="G4678" s="59" t="s">
        <v>63</v>
      </c>
      <c r="H4678" s="59" t="s">
        <v>747</v>
      </c>
      <c r="I4678" s="9"/>
    </row>
    <row r="4679" spans="2:9" x14ac:dyDescent="0.15">
      <c r="B4679" s="5" t="s">
        <v>69</v>
      </c>
      <c r="C4679" s="5" t="s">
        <v>9427</v>
      </c>
      <c r="D4679" s="9" t="s">
        <v>9433</v>
      </c>
      <c r="E4679" s="33" t="s">
        <v>9440</v>
      </c>
      <c r="F4679" s="59" t="s">
        <v>62</v>
      </c>
      <c r="G4679" s="59" t="s">
        <v>63</v>
      </c>
      <c r="H4679" s="59" t="s">
        <v>747</v>
      </c>
      <c r="I4679" s="9"/>
    </row>
    <row r="4680" spans="2:9" x14ac:dyDescent="0.15">
      <c r="B4680" s="5"/>
      <c r="C4680" s="5" t="s">
        <v>9428</v>
      </c>
      <c r="D4680" s="9"/>
      <c r="E4680" s="9"/>
      <c r="F4680" s="59" t="s">
        <v>62</v>
      </c>
      <c r="G4680" s="59" t="s">
        <v>63</v>
      </c>
      <c r="H4680" s="59" t="s">
        <v>747</v>
      </c>
      <c r="I4680" s="9"/>
    </row>
    <row r="4681" spans="2:9" x14ac:dyDescent="0.15">
      <c r="B4681" s="5" t="s">
        <v>161</v>
      </c>
      <c r="C4681" s="5" t="s">
        <v>9427</v>
      </c>
      <c r="D4681" s="9" t="s">
        <v>9434</v>
      </c>
      <c r="E4681" s="9" t="s">
        <v>9441</v>
      </c>
      <c r="F4681" s="59" t="s">
        <v>62</v>
      </c>
      <c r="G4681" s="59" t="s">
        <v>63</v>
      </c>
      <c r="H4681" s="59" t="s">
        <v>747</v>
      </c>
      <c r="I4681" s="9"/>
    </row>
    <row r="4682" spans="2:9" x14ac:dyDescent="0.15">
      <c r="B4682" s="5"/>
      <c r="C4682" s="5" t="s">
        <v>9428</v>
      </c>
      <c r="D4682" s="9"/>
      <c r="E4682" s="9"/>
      <c r="F4682" s="59" t="s">
        <v>62</v>
      </c>
      <c r="G4682" s="59" t="s">
        <v>63</v>
      </c>
      <c r="H4682" s="59" t="s">
        <v>747</v>
      </c>
      <c r="I4682" s="9"/>
    </row>
    <row r="4683" spans="2:9" x14ac:dyDescent="0.15">
      <c r="B4683" s="5" t="s">
        <v>407</v>
      </c>
      <c r="C4683" s="5" t="s">
        <v>9427</v>
      </c>
      <c r="D4683" s="9" t="s">
        <v>9435</v>
      </c>
      <c r="E4683" s="9" t="s">
        <v>9442</v>
      </c>
      <c r="F4683" s="59" t="s">
        <v>62</v>
      </c>
      <c r="G4683" s="59" t="s">
        <v>63</v>
      </c>
      <c r="H4683" s="59" t="s">
        <v>747</v>
      </c>
      <c r="I4683" s="9"/>
    </row>
    <row r="4684" spans="2:9" x14ac:dyDescent="0.15">
      <c r="B4684" s="5"/>
      <c r="C4684" s="5" t="s">
        <v>9428</v>
      </c>
      <c r="D4684" s="9" t="s">
        <v>9436</v>
      </c>
      <c r="E4684" s="9" t="s">
        <v>9442</v>
      </c>
      <c r="F4684" s="59" t="s">
        <v>62</v>
      </c>
      <c r="G4684" s="59" t="s">
        <v>63</v>
      </c>
      <c r="H4684" s="59" t="s">
        <v>747</v>
      </c>
      <c r="I4684" s="9"/>
    </row>
    <row r="4685" spans="2:9" x14ac:dyDescent="0.15">
      <c r="B4685" s="5" t="s">
        <v>408</v>
      </c>
      <c r="C4685" s="5" t="s">
        <v>9427</v>
      </c>
      <c r="D4685" s="9" t="s">
        <v>9437</v>
      </c>
      <c r="E4685" s="9" t="s">
        <v>9442</v>
      </c>
      <c r="F4685" s="59" t="s">
        <v>62</v>
      </c>
      <c r="G4685" s="59" t="s">
        <v>63</v>
      </c>
      <c r="H4685" s="59" t="s">
        <v>747</v>
      </c>
      <c r="I4685" s="9"/>
    </row>
    <row r="4686" spans="2:9" x14ac:dyDescent="0.15">
      <c r="B4686" s="5"/>
      <c r="C4686" s="5" t="s">
        <v>9428</v>
      </c>
      <c r="D4686" s="9" t="s">
        <v>9438</v>
      </c>
      <c r="E4686" s="9" t="s">
        <v>9442</v>
      </c>
      <c r="F4686" s="59" t="s">
        <v>62</v>
      </c>
      <c r="G4686" s="59" t="s">
        <v>63</v>
      </c>
      <c r="H4686" s="59" t="s">
        <v>747</v>
      </c>
      <c r="I4686" s="9"/>
    </row>
    <row r="4687" spans="2:9" x14ac:dyDescent="0.15">
      <c r="B4687" s="5" t="s">
        <v>159</v>
      </c>
      <c r="C4687" s="5" t="s">
        <v>9427</v>
      </c>
      <c r="D4687" s="9" t="s">
        <v>9439</v>
      </c>
      <c r="E4687" s="9" t="s">
        <v>9442</v>
      </c>
      <c r="F4687" s="59" t="s">
        <v>62</v>
      </c>
      <c r="G4687" s="59" t="s">
        <v>63</v>
      </c>
      <c r="H4687" s="59" t="s">
        <v>747</v>
      </c>
      <c r="I4687" s="9"/>
    </row>
    <row r="4688" spans="2:9" x14ac:dyDescent="0.15">
      <c r="B4688" s="5"/>
      <c r="C4688" s="5" t="s">
        <v>9428</v>
      </c>
      <c r="D4688" s="9"/>
      <c r="E4688" s="9"/>
      <c r="F4688" s="59" t="s">
        <v>62</v>
      </c>
      <c r="G4688" s="59" t="s">
        <v>63</v>
      </c>
      <c r="H4688" s="59" t="s">
        <v>747</v>
      </c>
      <c r="I4688" s="9"/>
    </row>
    <row r="4689" spans="2:9" x14ac:dyDescent="0.15">
      <c r="B4689" s="5" t="s">
        <v>410</v>
      </c>
      <c r="C4689" s="5" t="s">
        <v>9427</v>
      </c>
      <c r="D4689" s="9"/>
      <c r="E4689" s="9"/>
      <c r="F4689" s="59" t="s">
        <v>62</v>
      </c>
      <c r="G4689" s="59" t="s">
        <v>63</v>
      </c>
      <c r="H4689" s="59" t="s">
        <v>747</v>
      </c>
      <c r="I4689" s="9"/>
    </row>
    <row r="4690" spans="2:9" x14ac:dyDescent="0.15">
      <c r="B4690" s="5"/>
      <c r="C4690" s="5" t="s">
        <v>9428</v>
      </c>
      <c r="D4690" s="9"/>
      <c r="E4690" s="9"/>
      <c r="F4690" s="59" t="s">
        <v>62</v>
      </c>
      <c r="G4690" s="59" t="s">
        <v>63</v>
      </c>
      <c r="H4690" s="59" t="s">
        <v>747</v>
      </c>
      <c r="I4690" s="9"/>
    </row>
    <row r="4692" spans="2:9" x14ac:dyDescent="0.15">
      <c r="B4692" s="250" t="s">
        <v>9425</v>
      </c>
    </row>
    <row r="4693" spans="2:9" x14ac:dyDescent="0.15">
      <c r="B4693" s="446" t="s">
        <v>674</v>
      </c>
      <c r="C4693" s="446"/>
      <c r="D4693" s="447" t="s">
        <v>9443</v>
      </c>
      <c r="E4693" s="447"/>
      <c r="F4693" s="447"/>
      <c r="G4693" s="447"/>
      <c r="H4693" s="447"/>
      <c r="I4693" s="447"/>
    </row>
    <row r="4694" spans="2:9" x14ac:dyDescent="0.15">
      <c r="B4694" s="446" t="s">
        <v>706</v>
      </c>
      <c r="C4694" s="446"/>
      <c r="D4694" s="447" t="s">
        <v>9453</v>
      </c>
      <c r="E4694" s="447"/>
      <c r="F4694" s="447"/>
      <c r="G4694" s="447"/>
      <c r="H4694" s="447"/>
      <c r="I4694" s="447"/>
    </row>
    <row r="4695" spans="2:9" x14ac:dyDescent="0.15">
      <c r="B4695" s="446" t="s">
        <v>44</v>
      </c>
      <c r="C4695" s="446"/>
      <c r="D4695" s="447" t="s">
        <v>9445</v>
      </c>
      <c r="E4695" s="447"/>
      <c r="F4695" s="447"/>
      <c r="G4695" s="447"/>
      <c r="H4695" s="447"/>
      <c r="I4695" s="447"/>
    </row>
    <row r="4696" spans="2:9" x14ac:dyDescent="0.15">
      <c r="B4696" s="446" t="s">
        <v>705</v>
      </c>
      <c r="C4696" s="446"/>
      <c r="D4696" s="447" t="s">
        <v>9454</v>
      </c>
      <c r="E4696" s="447"/>
      <c r="F4696" s="447"/>
      <c r="G4696" s="447"/>
      <c r="H4696" s="447"/>
      <c r="I4696" s="447"/>
    </row>
    <row r="4697" spans="2:9" x14ac:dyDescent="0.15">
      <c r="B4697" s="446" t="s">
        <v>673</v>
      </c>
      <c r="C4697" s="446"/>
      <c r="D4697" s="447" t="s">
        <v>0</v>
      </c>
      <c r="E4697" s="447"/>
      <c r="F4697" s="447"/>
      <c r="G4697" s="447"/>
      <c r="H4697" s="447"/>
      <c r="I4697" s="447"/>
    </row>
    <row r="4698" spans="2:9" x14ac:dyDescent="0.15">
      <c r="B4698" s="245" t="s">
        <v>58</v>
      </c>
      <c r="C4698" s="245" t="s">
        <v>59</v>
      </c>
      <c r="D4698" s="246" t="s">
        <v>674</v>
      </c>
      <c r="E4698" s="246" t="s">
        <v>9447</v>
      </c>
      <c r="F4698" s="246" t="s">
        <v>707</v>
      </c>
      <c r="G4698" s="246" t="s">
        <v>708</v>
      </c>
      <c r="H4698" s="246" t="s">
        <v>709</v>
      </c>
      <c r="I4698" s="185" t="s">
        <v>749</v>
      </c>
    </row>
    <row r="4699" spans="2:9" ht="86.25" x14ac:dyDescent="0.15">
      <c r="B4699" s="5" t="s">
        <v>61</v>
      </c>
      <c r="C4699" s="5"/>
      <c r="D4699" s="55" t="s">
        <v>9446</v>
      </c>
      <c r="E4699" s="33" t="s">
        <v>9448</v>
      </c>
      <c r="F4699" s="59" t="s">
        <v>62</v>
      </c>
      <c r="G4699" s="59" t="s">
        <v>63</v>
      </c>
      <c r="H4699" s="59" t="s">
        <v>747</v>
      </c>
      <c r="I4699" s="9"/>
    </row>
    <row r="4700" spans="2:9" x14ac:dyDescent="0.15">
      <c r="B4700" s="5" t="s">
        <v>19</v>
      </c>
      <c r="C4700" s="5"/>
      <c r="D4700" s="55" t="s">
        <v>9449</v>
      </c>
      <c r="E4700" s="33" t="s">
        <v>9451</v>
      </c>
      <c r="F4700" s="59" t="s">
        <v>62</v>
      </c>
      <c r="G4700" s="59" t="s">
        <v>1098</v>
      </c>
      <c r="H4700" s="59" t="s">
        <v>747</v>
      </c>
      <c r="I4700" s="9"/>
    </row>
    <row r="4701" spans="2:9" x14ac:dyDescent="0.15">
      <c r="B4701" s="5" t="s">
        <v>69</v>
      </c>
      <c r="C4701" s="5"/>
      <c r="D4701" s="55" t="s">
        <v>9450</v>
      </c>
      <c r="E4701" s="33" t="s">
        <v>9451</v>
      </c>
      <c r="F4701" s="59" t="s">
        <v>62</v>
      </c>
      <c r="G4701" s="59" t="s">
        <v>1098</v>
      </c>
      <c r="H4701" s="59" t="s">
        <v>747</v>
      </c>
      <c r="I4701" s="9"/>
    </row>
    <row r="4702" spans="2:9" x14ac:dyDescent="0.15">
      <c r="B4702" s="5" t="s">
        <v>161</v>
      </c>
      <c r="C4702" s="5"/>
      <c r="D4702" s="9"/>
      <c r="E4702" s="33"/>
      <c r="F4702" s="59" t="s">
        <v>62</v>
      </c>
      <c r="G4702" s="59" t="s">
        <v>63</v>
      </c>
      <c r="H4702" s="59" t="s">
        <v>747</v>
      </c>
      <c r="I4702" s="9"/>
    </row>
    <row r="4703" spans="2:9" x14ac:dyDescent="0.15">
      <c r="B4703" s="5" t="s">
        <v>407</v>
      </c>
      <c r="C4703" s="5"/>
      <c r="D4703" s="9"/>
      <c r="E4703" s="9"/>
      <c r="F4703" s="59" t="s">
        <v>62</v>
      </c>
      <c r="G4703" s="59" t="s">
        <v>63</v>
      </c>
      <c r="H4703" s="59" t="s">
        <v>747</v>
      </c>
      <c r="I4703" s="9"/>
    </row>
    <row r="4704" spans="2:9" x14ac:dyDescent="0.15">
      <c r="B4704" s="5" t="s">
        <v>408</v>
      </c>
      <c r="C4704" s="5"/>
      <c r="D4704" s="9"/>
      <c r="E4704" s="9"/>
      <c r="F4704" s="59" t="s">
        <v>62</v>
      </c>
      <c r="G4704" s="59" t="s">
        <v>63</v>
      </c>
      <c r="H4704" s="59" t="s">
        <v>747</v>
      </c>
      <c r="I4704" s="9"/>
    </row>
    <row r="4705" spans="2:10" x14ac:dyDescent="0.15">
      <c r="B4705" s="5" t="s">
        <v>159</v>
      </c>
      <c r="C4705" s="5"/>
      <c r="D4705" s="9"/>
      <c r="E4705" s="9"/>
      <c r="F4705" s="59" t="s">
        <v>62</v>
      </c>
      <c r="G4705" s="59" t="s">
        <v>63</v>
      </c>
      <c r="H4705" s="59" t="s">
        <v>747</v>
      </c>
      <c r="I4705" s="9"/>
    </row>
    <row r="4706" spans="2:10" x14ac:dyDescent="0.15">
      <c r="B4706" s="5" t="s">
        <v>410</v>
      </c>
      <c r="C4706" s="5"/>
      <c r="D4706" s="9"/>
      <c r="E4706" s="9"/>
      <c r="F4706" s="59" t="s">
        <v>62</v>
      </c>
      <c r="G4706" s="59" t="s">
        <v>63</v>
      </c>
      <c r="H4706" s="59" t="s">
        <v>747</v>
      </c>
      <c r="I4706" s="9"/>
    </row>
    <row r="4708" spans="2:10" x14ac:dyDescent="0.15">
      <c r="B4708" s="250" t="s">
        <v>10056</v>
      </c>
    </row>
    <row r="4709" spans="2:10" x14ac:dyDescent="0.15">
      <c r="B4709" s="446" t="s">
        <v>674</v>
      </c>
      <c r="C4709" s="446"/>
      <c r="D4709" s="447" t="s">
        <v>9467</v>
      </c>
      <c r="E4709" s="447"/>
      <c r="F4709" s="447"/>
      <c r="G4709" s="447"/>
      <c r="H4709" s="447"/>
      <c r="I4709" s="447"/>
    </row>
    <row r="4710" spans="2:10" x14ac:dyDescent="0.15">
      <c r="B4710" s="446" t="s">
        <v>706</v>
      </c>
      <c r="C4710" s="446"/>
      <c r="D4710" s="447" t="s">
        <v>9453</v>
      </c>
      <c r="E4710" s="447"/>
      <c r="F4710" s="447"/>
      <c r="G4710" s="447"/>
      <c r="H4710" s="447"/>
      <c r="I4710" s="447"/>
    </row>
    <row r="4711" spans="2:10" x14ac:dyDescent="0.15">
      <c r="B4711" s="446" t="s">
        <v>44</v>
      </c>
      <c r="C4711" s="446"/>
      <c r="D4711" s="451" t="s">
        <v>9459</v>
      </c>
      <c r="E4711" s="447"/>
      <c r="F4711" s="447"/>
      <c r="G4711" s="447"/>
      <c r="H4711" s="447"/>
      <c r="I4711" s="447"/>
    </row>
    <row r="4712" spans="2:10" x14ac:dyDescent="0.15">
      <c r="B4712" s="446" t="s">
        <v>705</v>
      </c>
      <c r="C4712" s="446"/>
      <c r="D4712" s="447" t="s">
        <v>9454</v>
      </c>
      <c r="E4712" s="447"/>
      <c r="F4712" s="447"/>
      <c r="G4712" s="447"/>
      <c r="H4712" s="447"/>
      <c r="I4712" s="447"/>
    </row>
    <row r="4713" spans="2:10" x14ac:dyDescent="0.15">
      <c r="B4713" s="446" t="s">
        <v>673</v>
      </c>
      <c r="C4713" s="446"/>
      <c r="D4713" s="447" t="s">
        <v>0</v>
      </c>
      <c r="E4713" s="447"/>
      <c r="F4713" s="447"/>
      <c r="G4713" s="447"/>
      <c r="H4713" s="447"/>
      <c r="I4713" s="447"/>
    </row>
    <row r="4714" spans="2:10" x14ac:dyDescent="0.15">
      <c r="B4714" s="245" t="s">
        <v>58</v>
      </c>
      <c r="C4714" s="245" t="s">
        <v>59</v>
      </c>
      <c r="D4714" s="246" t="s">
        <v>674</v>
      </c>
      <c r="E4714" s="246" t="s">
        <v>9447</v>
      </c>
      <c r="F4714" s="246" t="s">
        <v>707</v>
      </c>
      <c r="G4714" s="246" t="s">
        <v>708</v>
      </c>
      <c r="H4714" s="246" t="s">
        <v>709</v>
      </c>
      <c r="I4714" s="185" t="s">
        <v>749</v>
      </c>
    </row>
    <row r="4715" spans="2:10" x14ac:dyDescent="0.15">
      <c r="B4715" s="5" t="s">
        <v>61</v>
      </c>
      <c r="C4715" s="5"/>
      <c r="D4715" s="55" t="s">
        <v>9456</v>
      </c>
      <c r="E4715" s="160" t="s">
        <v>10022</v>
      </c>
      <c r="F4715" s="59" t="s">
        <v>62</v>
      </c>
      <c r="G4715" s="59" t="s">
        <v>9457</v>
      </c>
      <c r="H4715" s="59" t="s">
        <v>747</v>
      </c>
      <c r="I4715" s="398" t="s">
        <v>9458</v>
      </c>
      <c r="J4715" s="286" t="s">
        <v>10020</v>
      </c>
    </row>
    <row r="4716" spans="2:10" x14ac:dyDescent="0.15">
      <c r="B4716" s="5" t="s">
        <v>19</v>
      </c>
      <c r="C4716" s="5"/>
      <c r="D4716" s="55" t="s">
        <v>10054</v>
      </c>
      <c r="E4716" s="160" t="s">
        <v>10022</v>
      </c>
      <c r="F4716" s="59" t="s">
        <v>62</v>
      </c>
      <c r="G4716" s="59" t="s">
        <v>9457</v>
      </c>
      <c r="H4716" s="59" t="s">
        <v>747</v>
      </c>
      <c r="I4716" s="398" t="s">
        <v>9458</v>
      </c>
      <c r="J4716" s="286" t="s">
        <v>10057</v>
      </c>
    </row>
    <row r="4717" spans="2:10" x14ac:dyDescent="0.15">
      <c r="B4717" s="5" t="s">
        <v>69</v>
      </c>
      <c r="C4717" s="5"/>
      <c r="D4717" s="55" t="s">
        <v>10055</v>
      </c>
      <c r="E4717" s="160" t="s">
        <v>10023</v>
      </c>
      <c r="F4717" s="59" t="s">
        <v>62</v>
      </c>
      <c r="G4717" s="59" t="s">
        <v>9457</v>
      </c>
      <c r="H4717" s="59" t="s">
        <v>747</v>
      </c>
      <c r="I4717" s="398" t="s">
        <v>9458</v>
      </c>
      <c r="J4717" s="286" t="s">
        <v>10057</v>
      </c>
    </row>
    <row r="4718" spans="2:10" x14ac:dyDescent="0.15">
      <c r="B4718" s="5" t="s">
        <v>161</v>
      </c>
      <c r="C4718" s="5"/>
      <c r="D4718" s="66" t="s">
        <v>10005</v>
      </c>
      <c r="E4718" s="160" t="s">
        <v>10023</v>
      </c>
      <c r="F4718" s="163" t="s">
        <v>62</v>
      </c>
      <c r="G4718" s="163" t="s">
        <v>9457</v>
      </c>
      <c r="H4718" s="163" t="s">
        <v>747</v>
      </c>
      <c r="I4718" s="398" t="s">
        <v>1474</v>
      </c>
      <c r="J4718" s="286" t="s">
        <v>10021</v>
      </c>
    </row>
    <row r="4719" spans="2:10" x14ac:dyDescent="0.15">
      <c r="B4719" s="5" t="s">
        <v>407</v>
      </c>
      <c r="C4719" s="5"/>
      <c r="D4719" s="66" t="s">
        <v>10006</v>
      </c>
      <c r="E4719" s="160" t="s">
        <v>10023</v>
      </c>
      <c r="F4719" s="163" t="s">
        <v>62</v>
      </c>
      <c r="G4719" s="163" t="s">
        <v>9457</v>
      </c>
      <c r="H4719" s="163" t="s">
        <v>747</v>
      </c>
      <c r="I4719" s="398" t="s">
        <v>1474</v>
      </c>
      <c r="J4719" s="286" t="s">
        <v>10021</v>
      </c>
    </row>
    <row r="4720" spans="2:10" x14ac:dyDescent="0.15">
      <c r="B4720" s="5" t="s">
        <v>408</v>
      </c>
      <c r="C4720" s="5"/>
      <c r="D4720" s="9"/>
      <c r="E4720" s="9"/>
      <c r="F4720" s="59" t="s">
        <v>62</v>
      </c>
      <c r="G4720" s="59" t="s">
        <v>63</v>
      </c>
      <c r="H4720" s="59" t="s">
        <v>747</v>
      </c>
      <c r="I4720" s="9"/>
    </row>
    <row r="4721" spans="2:9" x14ac:dyDescent="0.15">
      <c r="B4721" s="5" t="s">
        <v>159</v>
      </c>
      <c r="C4721" s="5"/>
      <c r="D4721" s="9"/>
      <c r="E4721" s="9"/>
      <c r="F4721" s="59" t="s">
        <v>62</v>
      </c>
      <c r="G4721" s="59" t="s">
        <v>63</v>
      </c>
      <c r="H4721" s="59" t="s">
        <v>747</v>
      </c>
      <c r="I4721" s="9"/>
    </row>
    <row r="4722" spans="2:9" x14ac:dyDescent="0.15">
      <c r="B4722" s="5" t="s">
        <v>410</v>
      </c>
      <c r="C4722" s="5"/>
      <c r="D4722" s="9"/>
      <c r="E4722" s="9"/>
      <c r="F4722" s="59" t="s">
        <v>62</v>
      </c>
      <c r="G4722" s="59" t="s">
        <v>63</v>
      </c>
      <c r="H4722" s="59" t="s">
        <v>747</v>
      </c>
      <c r="I4722" s="9"/>
    </row>
    <row r="4724" spans="2:9" x14ac:dyDescent="0.15">
      <c r="B4724" s="250" t="s">
        <v>9777</v>
      </c>
    </row>
    <row r="4725" spans="2:9" x14ac:dyDescent="0.15">
      <c r="B4725" s="446" t="s">
        <v>674</v>
      </c>
      <c r="C4725" s="446"/>
      <c r="D4725" s="447" t="s">
        <v>9644</v>
      </c>
      <c r="E4725" s="447"/>
      <c r="F4725" s="447"/>
      <c r="G4725" s="447"/>
      <c r="H4725" s="447"/>
      <c r="I4725" s="447"/>
    </row>
    <row r="4726" spans="2:9" x14ac:dyDescent="0.15">
      <c r="B4726" s="446" t="s">
        <v>706</v>
      </c>
      <c r="C4726" s="446"/>
      <c r="D4726" s="447" t="s">
        <v>9678</v>
      </c>
      <c r="E4726" s="447"/>
      <c r="F4726" s="447"/>
      <c r="G4726" s="447"/>
      <c r="H4726" s="447"/>
      <c r="I4726" s="447"/>
    </row>
    <row r="4727" spans="2:9" x14ac:dyDescent="0.15">
      <c r="B4727" s="446" t="s">
        <v>44</v>
      </c>
      <c r="C4727" s="446"/>
      <c r="D4727" s="451" t="s">
        <v>9645</v>
      </c>
      <c r="E4727" s="447"/>
      <c r="F4727" s="447"/>
      <c r="G4727" s="447"/>
      <c r="H4727" s="447"/>
      <c r="I4727" s="447"/>
    </row>
    <row r="4728" spans="2:9" x14ac:dyDescent="0.15">
      <c r="B4728" s="446" t="s">
        <v>705</v>
      </c>
      <c r="C4728" s="446"/>
      <c r="D4728" s="447" t="s">
        <v>2062</v>
      </c>
      <c r="E4728" s="447"/>
      <c r="F4728" s="447"/>
      <c r="G4728" s="447"/>
      <c r="H4728" s="447"/>
      <c r="I4728" s="447"/>
    </row>
    <row r="4729" spans="2:9" x14ac:dyDescent="0.15">
      <c r="B4729" s="446" t="s">
        <v>673</v>
      </c>
      <c r="C4729" s="446"/>
      <c r="D4729" s="447" t="s">
        <v>0</v>
      </c>
      <c r="E4729" s="447"/>
      <c r="F4729" s="447"/>
      <c r="G4729" s="447"/>
      <c r="H4729" s="447"/>
      <c r="I4729" s="447"/>
    </row>
    <row r="4730" spans="2:9" x14ac:dyDescent="0.15">
      <c r="B4730" s="245" t="s">
        <v>58</v>
      </c>
      <c r="C4730" s="245" t="s">
        <v>59</v>
      </c>
      <c r="D4730" s="246" t="s">
        <v>674</v>
      </c>
      <c r="E4730" s="246" t="s">
        <v>9447</v>
      </c>
      <c r="F4730" s="246" t="s">
        <v>707</v>
      </c>
      <c r="G4730" s="246" t="s">
        <v>708</v>
      </c>
      <c r="H4730" s="246" t="s">
        <v>709</v>
      </c>
      <c r="I4730" s="185" t="s">
        <v>749</v>
      </c>
    </row>
    <row r="4731" spans="2:9" x14ac:dyDescent="0.15">
      <c r="B4731" s="5"/>
      <c r="C4731" s="5" t="s">
        <v>9646</v>
      </c>
      <c r="D4731" s="55" t="s">
        <v>9647</v>
      </c>
      <c r="E4731" s="160" t="s">
        <v>9649</v>
      </c>
      <c r="F4731" s="59" t="s">
        <v>62</v>
      </c>
      <c r="G4731" s="59" t="s">
        <v>9666</v>
      </c>
      <c r="H4731" s="59" t="s">
        <v>747</v>
      </c>
      <c r="I4731" s="9"/>
    </row>
    <row r="4732" spans="2:9" x14ac:dyDescent="0.15">
      <c r="B4732" s="6"/>
      <c r="C4732" s="5" t="s">
        <v>9650</v>
      </c>
      <c r="D4732" s="9" t="s">
        <v>9651</v>
      </c>
      <c r="E4732" s="9" t="s">
        <v>9667</v>
      </c>
      <c r="F4732" s="59" t="s">
        <v>62</v>
      </c>
      <c r="G4732" s="59" t="s">
        <v>9666</v>
      </c>
      <c r="H4732" s="59" t="s">
        <v>747</v>
      </c>
      <c r="I4732" s="9"/>
    </row>
    <row r="4733" spans="2:9" x14ac:dyDescent="0.15">
      <c r="B4733" s="6"/>
      <c r="C4733" s="5" t="s">
        <v>9655</v>
      </c>
      <c r="D4733" s="9" t="s">
        <v>9669</v>
      </c>
      <c r="E4733" s="9" t="s">
        <v>9668</v>
      </c>
      <c r="F4733" s="59" t="s">
        <v>62</v>
      </c>
      <c r="G4733" s="59" t="s">
        <v>9666</v>
      </c>
      <c r="H4733" s="59" t="s">
        <v>747</v>
      </c>
      <c r="I4733" s="9"/>
    </row>
    <row r="4734" spans="2:9" x14ac:dyDescent="0.15">
      <c r="B4734" s="6"/>
      <c r="C4734" s="5" t="s">
        <v>9656</v>
      </c>
      <c r="D4734" s="9" t="s">
        <v>9653</v>
      </c>
      <c r="E4734" s="324" t="s">
        <v>9670</v>
      </c>
      <c r="F4734" s="59" t="s">
        <v>62</v>
      </c>
      <c r="G4734" s="59" t="s">
        <v>9666</v>
      </c>
      <c r="H4734" s="59" t="s">
        <v>747</v>
      </c>
      <c r="I4734" s="9"/>
    </row>
    <row r="4735" spans="2:9" x14ac:dyDescent="0.15">
      <c r="B4735" s="6"/>
      <c r="C4735" s="5" t="s">
        <v>9660</v>
      </c>
      <c r="D4735" s="9" t="s">
        <v>9652</v>
      </c>
      <c r="E4735" s="9" t="s">
        <v>9671</v>
      </c>
      <c r="F4735" s="59" t="s">
        <v>62</v>
      </c>
      <c r="G4735" s="59" t="s">
        <v>9666</v>
      </c>
      <c r="H4735" s="59" t="s">
        <v>747</v>
      </c>
      <c r="I4735" s="9"/>
    </row>
    <row r="4736" spans="2:9" x14ac:dyDescent="0.15">
      <c r="B4736" s="6"/>
      <c r="C4736" s="5" t="s">
        <v>9661</v>
      </c>
      <c r="D4736" s="9" t="s">
        <v>9674</v>
      </c>
      <c r="E4736" s="9"/>
      <c r="F4736" s="59" t="s">
        <v>851</v>
      </c>
      <c r="G4736" s="59" t="s">
        <v>9672</v>
      </c>
      <c r="H4736" s="59" t="s">
        <v>747</v>
      </c>
      <c r="I4736" s="9"/>
    </row>
    <row r="4737" spans="2:9" x14ac:dyDescent="0.15">
      <c r="B4737" s="6"/>
      <c r="C4737" s="5" t="s">
        <v>9662</v>
      </c>
      <c r="D4737" s="9" t="s">
        <v>9652</v>
      </c>
      <c r="E4737" s="9" t="s">
        <v>9671</v>
      </c>
      <c r="F4737" s="59" t="s">
        <v>62</v>
      </c>
      <c r="G4737" s="59" t="s">
        <v>9666</v>
      </c>
      <c r="H4737" s="59" t="s">
        <v>747</v>
      </c>
      <c r="I4737" s="9"/>
    </row>
    <row r="4738" spans="2:9" x14ac:dyDescent="0.15">
      <c r="B4738" s="6"/>
      <c r="C4738" s="5" t="s">
        <v>9663</v>
      </c>
      <c r="D4738" s="9" t="s">
        <v>9675</v>
      </c>
      <c r="E4738" s="9"/>
      <c r="F4738" s="59" t="s">
        <v>851</v>
      </c>
      <c r="G4738" s="59" t="s">
        <v>9672</v>
      </c>
      <c r="H4738" s="59" t="s">
        <v>747</v>
      </c>
      <c r="I4738" s="9"/>
    </row>
    <row r="4739" spans="2:9" x14ac:dyDescent="0.15">
      <c r="B4739" s="6"/>
      <c r="C4739" s="5" t="s">
        <v>9664</v>
      </c>
      <c r="D4739" s="9" t="s">
        <v>9652</v>
      </c>
      <c r="E4739" s="9" t="s">
        <v>9671</v>
      </c>
      <c r="F4739" s="59" t="s">
        <v>62</v>
      </c>
      <c r="G4739" s="59" t="s">
        <v>9666</v>
      </c>
      <c r="H4739" s="59" t="s">
        <v>747</v>
      </c>
      <c r="I4739" s="9"/>
    </row>
    <row r="4740" spans="2:9" x14ac:dyDescent="0.15">
      <c r="B4740" s="6"/>
      <c r="C4740" s="5" t="s">
        <v>9665</v>
      </c>
      <c r="D4740" s="9" t="s">
        <v>9676</v>
      </c>
      <c r="E4740" s="9"/>
      <c r="F4740" s="59" t="s">
        <v>851</v>
      </c>
      <c r="G4740" s="59" t="s">
        <v>9672</v>
      </c>
      <c r="H4740" s="59" t="s">
        <v>747</v>
      </c>
      <c r="I4740" s="9"/>
    </row>
    <row r="4741" spans="2:9" x14ac:dyDescent="0.15">
      <c r="B4741" s="6"/>
      <c r="C4741" s="5" t="s">
        <v>9690</v>
      </c>
      <c r="D4741" s="9" t="s">
        <v>9654</v>
      </c>
      <c r="E4741" s="9" t="s">
        <v>9673</v>
      </c>
      <c r="F4741" s="59" t="s">
        <v>62</v>
      </c>
      <c r="G4741" s="59" t="s">
        <v>9666</v>
      </c>
      <c r="H4741" s="59" t="s">
        <v>747</v>
      </c>
      <c r="I4741" s="9"/>
    </row>
    <row r="4744" spans="2:9" x14ac:dyDescent="0.15">
      <c r="B4744" s="250" t="s">
        <v>9777</v>
      </c>
    </row>
    <row r="4745" spans="2:9" x14ac:dyDescent="0.15">
      <c r="B4745" s="446" t="s">
        <v>674</v>
      </c>
      <c r="C4745" s="446"/>
      <c r="D4745" s="447" t="s">
        <v>9699</v>
      </c>
      <c r="E4745" s="447"/>
      <c r="F4745" s="447"/>
      <c r="G4745" s="447"/>
      <c r="H4745" s="447"/>
      <c r="I4745" s="447"/>
    </row>
    <row r="4746" spans="2:9" x14ac:dyDescent="0.15">
      <c r="B4746" s="446" t="s">
        <v>706</v>
      </c>
      <c r="C4746" s="446"/>
      <c r="D4746" s="447" t="s">
        <v>9679</v>
      </c>
      <c r="E4746" s="447"/>
      <c r="F4746" s="447"/>
      <c r="G4746" s="447"/>
      <c r="H4746" s="447"/>
      <c r="I4746" s="447"/>
    </row>
    <row r="4747" spans="2:9" x14ac:dyDescent="0.15">
      <c r="B4747" s="446" t="s">
        <v>44</v>
      </c>
      <c r="C4747" s="446"/>
      <c r="D4747" s="451" t="s">
        <v>9677</v>
      </c>
      <c r="E4747" s="447"/>
      <c r="F4747" s="447"/>
      <c r="G4747" s="447"/>
      <c r="H4747" s="447"/>
      <c r="I4747" s="447"/>
    </row>
    <row r="4748" spans="2:9" x14ac:dyDescent="0.15">
      <c r="B4748" s="446" t="s">
        <v>705</v>
      </c>
      <c r="C4748" s="446"/>
      <c r="D4748" s="447" t="s">
        <v>3897</v>
      </c>
      <c r="E4748" s="447"/>
      <c r="F4748" s="447"/>
      <c r="G4748" s="447"/>
      <c r="H4748" s="447"/>
      <c r="I4748" s="447"/>
    </row>
    <row r="4749" spans="2:9" x14ac:dyDescent="0.15">
      <c r="B4749" s="446" t="s">
        <v>673</v>
      </c>
      <c r="C4749" s="446"/>
      <c r="D4749" s="447" t="s">
        <v>9538</v>
      </c>
      <c r="E4749" s="447"/>
      <c r="F4749" s="447"/>
      <c r="G4749" s="447"/>
      <c r="H4749" s="447"/>
      <c r="I4749" s="447"/>
    </row>
    <row r="4750" spans="2:9" x14ac:dyDescent="0.15">
      <c r="B4750" s="245" t="s">
        <v>58</v>
      </c>
      <c r="C4750" s="245" t="s">
        <v>59</v>
      </c>
      <c r="D4750" s="246" t="s">
        <v>674</v>
      </c>
      <c r="E4750" s="246" t="s">
        <v>9447</v>
      </c>
      <c r="F4750" s="246" t="s">
        <v>707</v>
      </c>
      <c r="G4750" s="246" t="s">
        <v>708</v>
      </c>
      <c r="H4750" s="246" t="s">
        <v>709</v>
      </c>
      <c r="I4750" s="185" t="s">
        <v>749</v>
      </c>
    </row>
    <row r="4751" spans="2:9" x14ac:dyDescent="0.15">
      <c r="B4751" s="5"/>
      <c r="C4751" s="5" t="s">
        <v>9686</v>
      </c>
      <c r="D4751" s="55" t="s">
        <v>9680</v>
      </c>
      <c r="E4751" s="160" t="s">
        <v>9698</v>
      </c>
      <c r="F4751" s="59" t="s">
        <v>953</v>
      </c>
      <c r="G4751" s="59" t="s">
        <v>370</v>
      </c>
      <c r="H4751" s="59" t="s">
        <v>9697</v>
      </c>
      <c r="I4751" s="9"/>
    </row>
    <row r="4752" spans="2:9" x14ac:dyDescent="0.15">
      <c r="B4752" s="6"/>
      <c r="C4752" s="5" t="s">
        <v>9687</v>
      </c>
      <c r="D4752" s="9" t="s">
        <v>9681</v>
      </c>
      <c r="E4752" s="9" t="s">
        <v>9695</v>
      </c>
      <c r="F4752" s="59" t="s">
        <v>7879</v>
      </c>
      <c r="G4752" s="59" t="s">
        <v>9694</v>
      </c>
      <c r="H4752" s="59" t="s">
        <v>9697</v>
      </c>
      <c r="I4752" s="9"/>
    </row>
    <row r="4753" spans="2:9" x14ac:dyDescent="0.15">
      <c r="B4753" s="6"/>
      <c r="C4753" s="5" t="s">
        <v>9688</v>
      </c>
      <c r="D4753" s="9" t="s">
        <v>9682</v>
      </c>
      <c r="E4753" s="9"/>
      <c r="F4753" s="59" t="s">
        <v>9692</v>
      </c>
      <c r="G4753" s="59" t="s">
        <v>375</v>
      </c>
      <c r="H4753" s="59" t="s">
        <v>747</v>
      </c>
      <c r="I4753" s="9"/>
    </row>
    <row r="4754" spans="2:9" x14ac:dyDescent="0.15">
      <c r="B4754" s="6"/>
      <c r="C4754" s="5" t="s">
        <v>9689</v>
      </c>
      <c r="D4754" s="9" t="s">
        <v>9683</v>
      </c>
      <c r="E4754" s="324"/>
      <c r="F4754" s="59" t="s">
        <v>9692</v>
      </c>
      <c r="G4754" s="59" t="s">
        <v>375</v>
      </c>
      <c r="H4754" s="59" t="s">
        <v>747</v>
      </c>
      <c r="I4754" s="9"/>
    </row>
    <row r="4755" spans="2:9" x14ac:dyDescent="0.15">
      <c r="B4755" s="6"/>
      <c r="C4755" s="5" t="s">
        <v>9691</v>
      </c>
      <c r="D4755" s="9" t="s">
        <v>9684</v>
      </c>
      <c r="E4755" s="9" t="s">
        <v>9696</v>
      </c>
      <c r="F4755" s="59" t="s">
        <v>7879</v>
      </c>
      <c r="G4755" s="59" t="s">
        <v>9693</v>
      </c>
      <c r="H4755" s="59" t="s">
        <v>9697</v>
      </c>
      <c r="I4755" s="9"/>
    </row>
    <row r="4758" spans="2:9" x14ac:dyDescent="0.15">
      <c r="B4758" s="250" t="s">
        <v>9777</v>
      </c>
    </row>
    <row r="4759" spans="2:9" x14ac:dyDescent="0.15">
      <c r="B4759" s="446" t="s">
        <v>674</v>
      </c>
      <c r="C4759" s="446"/>
      <c r="D4759" s="447" t="s">
        <v>9700</v>
      </c>
      <c r="E4759" s="447"/>
      <c r="F4759" s="447"/>
      <c r="G4759" s="447"/>
      <c r="H4759" s="447"/>
      <c r="I4759" s="447"/>
    </row>
    <row r="4760" spans="2:9" x14ac:dyDescent="0.15">
      <c r="B4760" s="446" t="s">
        <v>706</v>
      </c>
      <c r="C4760" s="446"/>
      <c r="D4760" s="447" t="s">
        <v>9701</v>
      </c>
      <c r="E4760" s="447"/>
      <c r="F4760" s="447"/>
      <c r="G4760" s="447"/>
      <c r="H4760" s="447"/>
      <c r="I4760" s="447"/>
    </row>
    <row r="4761" spans="2:9" x14ac:dyDescent="0.15">
      <c r="B4761" s="446" t="s">
        <v>44</v>
      </c>
      <c r="C4761" s="446"/>
      <c r="D4761" s="451" t="s">
        <v>9702</v>
      </c>
      <c r="E4761" s="447"/>
      <c r="F4761" s="447"/>
      <c r="G4761" s="447"/>
      <c r="H4761" s="447"/>
      <c r="I4761" s="447"/>
    </row>
    <row r="4762" spans="2:9" x14ac:dyDescent="0.15">
      <c r="B4762" s="446" t="s">
        <v>705</v>
      </c>
      <c r="C4762" s="446"/>
      <c r="D4762" s="447" t="s">
        <v>3897</v>
      </c>
      <c r="E4762" s="447"/>
      <c r="F4762" s="447"/>
      <c r="G4762" s="447"/>
      <c r="H4762" s="447"/>
      <c r="I4762" s="447"/>
    </row>
    <row r="4763" spans="2:9" x14ac:dyDescent="0.15">
      <c r="B4763" s="446" t="s">
        <v>673</v>
      </c>
      <c r="C4763" s="446"/>
      <c r="D4763" s="447" t="s">
        <v>9538</v>
      </c>
      <c r="E4763" s="447"/>
      <c r="F4763" s="447"/>
      <c r="G4763" s="447"/>
      <c r="H4763" s="447"/>
      <c r="I4763" s="447"/>
    </row>
    <row r="4764" spans="2:9" x14ac:dyDescent="0.15">
      <c r="B4764" s="245" t="s">
        <v>58</v>
      </c>
      <c r="C4764" s="245" t="s">
        <v>59</v>
      </c>
      <c r="D4764" s="246" t="s">
        <v>674</v>
      </c>
      <c r="E4764" s="246" t="s">
        <v>9447</v>
      </c>
      <c r="F4764" s="246" t="s">
        <v>707</v>
      </c>
      <c r="G4764" s="246" t="s">
        <v>708</v>
      </c>
      <c r="H4764" s="246" t="s">
        <v>709</v>
      </c>
      <c r="I4764" s="185" t="s">
        <v>749</v>
      </c>
    </row>
    <row r="4765" spans="2:9" x14ac:dyDescent="0.15">
      <c r="B4765" s="6" t="s">
        <v>9685</v>
      </c>
      <c r="C4765" s="6"/>
      <c r="D4765" s="9" t="s">
        <v>9703</v>
      </c>
      <c r="E4765" s="9"/>
      <c r="F4765" s="59" t="s">
        <v>62</v>
      </c>
      <c r="G4765" s="59" t="s">
        <v>9693</v>
      </c>
      <c r="H4765" s="59" t="s">
        <v>747</v>
      </c>
      <c r="I4765" s="9" t="s">
        <v>9724</v>
      </c>
    </row>
    <row r="4766" spans="2:9" x14ac:dyDescent="0.15">
      <c r="B4766" s="6" t="s">
        <v>9659</v>
      </c>
      <c r="C4766" s="6" t="s">
        <v>9646</v>
      </c>
      <c r="D4766" s="9" t="s">
        <v>9704</v>
      </c>
      <c r="E4766" s="9"/>
      <c r="F4766" s="59" t="s">
        <v>62</v>
      </c>
      <c r="G4766" s="59" t="s">
        <v>9666</v>
      </c>
      <c r="H4766" s="59" t="s">
        <v>747</v>
      </c>
      <c r="I4766" s="9"/>
    </row>
    <row r="4767" spans="2:9" x14ac:dyDescent="0.15">
      <c r="B4767" s="6"/>
      <c r="C4767" s="6" t="s">
        <v>9718</v>
      </c>
      <c r="D4767" s="9" t="s">
        <v>9705</v>
      </c>
      <c r="E4767" s="9" t="s">
        <v>9725</v>
      </c>
      <c r="F4767" s="59" t="s">
        <v>62</v>
      </c>
      <c r="G4767" s="59" t="s">
        <v>9666</v>
      </c>
      <c r="H4767" s="59" t="s">
        <v>747</v>
      </c>
      <c r="I4767" s="9"/>
    </row>
    <row r="4768" spans="2:9" x14ac:dyDescent="0.15">
      <c r="B4768" s="6"/>
      <c r="C4768" s="6" t="s">
        <v>9719</v>
      </c>
      <c r="D4768" s="9" t="s">
        <v>9706</v>
      </c>
      <c r="E4768" s="9" t="s">
        <v>9725</v>
      </c>
      <c r="F4768" s="59" t="s">
        <v>62</v>
      </c>
      <c r="G4768" s="59" t="s">
        <v>9666</v>
      </c>
      <c r="H4768" s="59" t="s">
        <v>747</v>
      </c>
      <c r="I4768" s="9"/>
    </row>
    <row r="4769" spans="2:9" x14ac:dyDescent="0.15">
      <c r="B4769" s="6"/>
      <c r="C4769" s="6" t="s">
        <v>9658</v>
      </c>
      <c r="D4769" s="9" t="s">
        <v>9707</v>
      </c>
      <c r="E4769" s="9"/>
      <c r="F4769" s="59" t="s">
        <v>62</v>
      </c>
      <c r="G4769" s="59" t="s">
        <v>9666</v>
      </c>
      <c r="H4769" s="59" t="s">
        <v>747</v>
      </c>
      <c r="I4769" s="9"/>
    </row>
    <row r="4770" spans="2:9" x14ac:dyDescent="0.15">
      <c r="B4770" s="6" t="s">
        <v>9720</v>
      </c>
      <c r="C4770" s="6" t="s">
        <v>9721</v>
      </c>
      <c r="D4770" s="9" t="s">
        <v>9708</v>
      </c>
      <c r="E4770" s="9"/>
      <c r="F4770" s="59" t="s">
        <v>62</v>
      </c>
      <c r="G4770" s="59" t="s">
        <v>9666</v>
      </c>
      <c r="H4770" s="59" t="s">
        <v>747</v>
      </c>
      <c r="I4770" s="9"/>
    </row>
    <row r="4771" spans="2:9" x14ac:dyDescent="0.15">
      <c r="B4771" s="6"/>
      <c r="C4771" s="6" t="s">
        <v>9722</v>
      </c>
      <c r="D4771" s="9" t="s">
        <v>9709</v>
      </c>
      <c r="E4771" s="9"/>
      <c r="F4771" s="59" t="s">
        <v>62</v>
      </c>
      <c r="G4771" s="59" t="s">
        <v>9666</v>
      </c>
      <c r="H4771" s="59" t="s">
        <v>747</v>
      </c>
      <c r="I4771" s="9"/>
    </row>
    <row r="4772" spans="2:9" x14ac:dyDescent="0.15">
      <c r="B4772" s="6"/>
      <c r="C4772" s="6" t="s">
        <v>9723</v>
      </c>
      <c r="D4772" s="9" t="s">
        <v>9710</v>
      </c>
      <c r="E4772" s="9"/>
      <c r="F4772" s="59" t="s">
        <v>62</v>
      </c>
      <c r="G4772" s="59" t="s">
        <v>9666</v>
      </c>
      <c r="H4772" s="59" t="s">
        <v>747</v>
      </c>
      <c r="I4772" s="9"/>
    </row>
    <row r="4773" spans="2:9" x14ac:dyDescent="0.15">
      <c r="B4773" s="6"/>
      <c r="C4773" s="6" t="s">
        <v>9660</v>
      </c>
      <c r="D4773" s="9" t="s">
        <v>9711</v>
      </c>
      <c r="E4773" s="9"/>
      <c r="F4773" s="59" t="s">
        <v>62</v>
      </c>
      <c r="G4773" s="59" t="s">
        <v>9666</v>
      </c>
      <c r="H4773" s="59" t="s">
        <v>747</v>
      </c>
      <c r="I4773" s="9"/>
    </row>
    <row r="4774" spans="2:9" x14ac:dyDescent="0.15">
      <c r="B4774" s="6" t="s">
        <v>9650</v>
      </c>
      <c r="C4774" s="6" t="s">
        <v>9721</v>
      </c>
      <c r="D4774" s="9" t="s">
        <v>9712</v>
      </c>
      <c r="E4774" s="9"/>
      <c r="F4774" s="59" t="s">
        <v>62</v>
      </c>
      <c r="G4774" s="59" t="s">
        <v>9666</v>
      </c>
      <c r="H4774" s="59" t="s">
        <v>747</v>
      </c>
      <c r="I4774" s="9"/>
    </row>
    <row r="4775" spans="2:9" x14ac:dyDescent="0.15">
      <c r="B4775" s="6"/>
      <c r="C4775" s="6" t="s">
        <v>9722</v>
      </c>
      <c r="D4775" s="9" t="s">
        <v>9713</v>
      </c>
      <c r="E4775" s="9"/>
      <c r="F4775" s="59" t="s">
        <v>62</v>
      </c>
      <c r="G4775" s="59" t="s">
        <v>9666</v>
      </c>
      <c r="H4775" s="59" t="s">
        <v>747</v>
      </c>
      <c r="I4775" s="9"/>
    </row>
    <row r="4776" spans="2:9" x14ac:dyDescent="0.15">
      <c r="B4776" s="6"/>
      <c r="C4776" s="6" t="s">
        <v>9723</v>
      </c>
      <c r="D4776" s="9" t="s">
        <v>9714</v>
      </c>
      <c r="E4776" s="9"/>
      <c r="F4776" s="59" t="s">
        <v>62</v>
      </c>
      <c r="G4776" s="59" t="s">
        <v>9666</v>
      </c>
      <c r="H4776" s="59" t="s">
        <v>747</v>
      </c>
      <c r="I4776" s="9"/>
    </row>
    <row r="4777" spans="2:9" x14ac:dyDescent="0.15">
      <c r="B4777" s="6"/>
      <c r="C4777" s="6" t="s">
        <v>9660</v>
      </c>
      <c r="D4777" s="9" t="s">
        <v>9715</v>
      </c>
      <c r="E4777" s="9"/>
      <c r="F4777" s="59" t="s">
        <v>62</v>
      </c>
      <c r="G4777" s="59" t="s">
        <v>9666</v>
      </c>
      <c r="H4777" s="59" t="s">
        <v>747</v>
      </c>
      <c r="I4777" s="9"/>
    </row>
    <row r="4778" spans="2:9" x14ac:dyDescent="0.15">
      <c r="B4778" s="6" t="s">
        <v>9655</v>
      </c>
      <c r="C4778" s="6" t="s">
        <v>9721</v>
      </c>
      <c r="D4778" s="9" t="s">
        <v>9716</v>
      </c>
      <c r="E4778" s="9"/>
      <c r="F4778" s="59" t="s">
        <v>62</v>
      </c>
      <c r="G4778" s="59" t="s">
        <v>9666</v>
      </c>
      <c r="H4778" s="59" t="s">
        <v>747</v>
      </c>
      <c r="I4778" s="9"/>
    </row>
    <row r="4779" spans="2:9" x14ac:dyDescent="0.15">
      <c r="B4779" s="6"/>
      <c r="C4779" s="6" t="s">
        <v>9722</v>
      </c>
      <c r="D4779" s="9" t="s">
        <v>9717</v>
      </c>
      <c r="E4779" s="9"/>
      <c r="F4779" s="59" t="s">
        <v>62</v>
      </c>
      <c r="G4779" s="59" t="s">
        <v>9666</v>
      </c>
      <c r="H4779" s="59" t="s">
        <v>747</v>
      </c>
      <c r="I4779" s="9"/>
    </row>
    <row r="4782" spans="2:9" x14ac:dyDescent="0.15">
      <c r="B4782" s="250" t="s">
        <v>9777</v>
      </c>
    </row>
    <row r="4783" spans="2:9" x14ac:dyDescent="0.15">
      <c r="B4783" s="446" t="s">
        <v>674</v>
      </c>
      <c r="C4783" s="446"/>
      <c r="D4783" s="447" t="s">
        <v>9728</v>
      </c>
      <c r="E4783" s="447"/>
      <c r="F4783" s="447"/>
      <c r="G4783" s="447"/>
      <c r="H4783" s="447"/>
      <c r="I4783" s="447"/>
    </row>
    <row r="4784" spans="2:9" x14ac:dyDescent="0.15">
      <c r="B4784" s="446" t="s">
        <v>706</v>
      </c>
      <c r="C4784" s="446"/>
      <c r="D4784" s="447" t="s">
        <v>9729</v>
      </c>
      <c r="E4784" s="447"/>
      <c r="F4784" s="447"/>
      <c r="G4784" s="447"/>
      <c r="H4784" s="447"/>
      <c r="I4784" s="447"/>
    </row>
    <row r="4785" spans="2:9" x14ac:dyDescent="0.15">
      <c r="B4785" s="446" t="s">
        <v>44</v>
      </c>
      <c r="C4785" s="446"/>
      <c r="D4785" s="451" t="s">
        <v>9727</v>
      </c>
      <c r="E4785" s="447"/>
      <c r="F4785" s="447"/>
      <c r="G4785" s="447"/>
      <c r="H4785" s="447"/>
      <c r="I4785" s="447"/>
    </row>
    <row r="4786" spans="2:9" x14ac:dyDescent="0.15">
      <c r="B4786" s="446" t="s">
        <v>705</v>
      </c>
      <c r="C4786" s="446"/>
      <c r="D4786" s="447" t="s">
        <v>3897</v>
      </c>
      <c r="E4786" s="447"/>
      <c r="F4786" s="447"/>
      <c r="G4786" s="447"/>
      <c r="H4786" s="447"/>
      <c r="I4786" s="447"/>
    </row>
    <row r="4787" spans="2:9" x14ac:dyDescent="0.15">
      <c r="B4787" s="446" t="s">
        <v>673</v>
      </c>
      <c r="C4787" s="446"/>
      <c r="D4787" s="447" t="s">
        <v>9538</v>
      </c>
      <c r="E4787" s="447"/>
      <c r="F4787" s="447"/>
      <c r="G4787" s="447"/>
      <c r="H4787" s="447"/>
      <c r="I4787" s="447"/>
    </row>
    <row r="4788" spans="2:9" x14ac:dyDescent="0.15">
      <c r="B4788" s="245" t="s">
        <v>58</v>
      </c>
      <c r="C4788" s="245" t="s">
        <v>59</v>
      </c>
      <c r="D4788" s="246" t="s">
        <v>674</v>
      </c>
      <c r="E4788" s="246" t="s">
        <v>9447</v>
      </c>
      <c r="F4788" s="246" t="s">
        <v>707</v>
      </c>
      <c r="G4788" s="246" t="s">
        <v>708</v>
      </c>
      <c r="H4788" s="246" t="s">
        <v>709</v>
      </c>
      <c r="I4788" s="185" t="s">
        <v>749</v>
      </c>
    </row>
    <row r="4789" spans="2:9" x14ac:dyDescent="0.15">
      <c r="B4789" s="6" t="s">
        <v>9685</v>
      </c>
      <c r="C4789" s="6"/>
      <c r="D4789" s="9" t="s">
        <v>9703</v>
      </c>
      <c r="E4789" s="9"/>
      <c r="F4789" s="59" t="s">
        <v>62</v>
      </c>
      <c r="G4789" s="59" t="s">
        <v>9693</v>
      </c>
      <c r="H4789" s="59" t="s">
        <v>747</v>
      </c>
      <c r="I4789" s="9" t="s">
        <v>9724</v>
      </c>
    </row>
    <row r="4790" spans="2:9" x14ac:dyDescent="0.15">
      <c r="B4790" s="6" t="s">
        <v>9659</v>
      </c>
      <c r="C4790" s="6" t="s">
        <v>9646</v>
      </c>
      <c r="D4790" s="9" t="s">
        <v>9704</v>
      </c>
      <c r="E4790" s="9"/>
      <c r="F4790" s="59" t="s">
        <v>62</v>
      </c>
      <c r="G4790" s="59" t="s">
        <v>9666</v>
      </c>
      <c r="H4790" s="59" t="s">
        <v>747</v>
      </c>
      <c r="I4790" s="9"/>
    </row>
    <row r="4791" spans="2:9" x14ac:dyDescent="0.15">
      <c r="B4791" s="6"/>
      <c r="C4791" s="6" t="s">
        <v>9718</v>
      </c>
      <c r="D4791" s="9" t="s">
        <v>9705</v>
      </c>
      <c r="E4791" s="9" t="s">
        <v>9725</v>
      </c>
      <c r="F4791" s="59" t="s">
        <v>62</v>
      </c>
      <c r="G4791" s="59" t="s">
        <v>9666</v>
      </c>
      <c r="H4791" s="59" t="s">
        <v>747</v>
      </c>
      <c r="I4791" s="9"/>
    </row>
    <row r="4792" spans="2:9" x14ac:dyDescent="0.15">
      <c r="B4792" s="6"/>
      <c r="C4792" s="6" t="s">
        <v>9719</v>
      </c>
      <c r="D4792" s="9" t="s">
        <v>9706</v>
      </c>
      <c r="E4792" s="9" t="s">
        <v>9725</v>
      </c>
      <c r="F4792" s="59" t="s">
        <v>62</v>
      </c>
      <c r="G4792" s="59" t="s">
        <v>9666</v>
      </c>
      <c r="H4792" s="59" t="s">
        <v>747</v>
      </c>
      <c r="I4792" s="9"/>
    </row>
    <row r="4793" spans="2:9" x14ac:dyDescent="0.15">
      <c r="B4793" s="6"/>
      <c r="C4793" s="6" t="s">
        <v>9658</v>
      </c>
      <c r="D4793" s="9" t="s">
        <v>9707</v>
      </c>
      <c r="E4793" s="9"/>
      <c r="F4793" s="59" t="s">
        <v>62</v>
      </c>
      <c r="G4793" s="59" t="s">
        <v>9666</v>
      </c>
      <c r="H4793" s="59" t="s">
        <v>747</v>
      </c>
      <c r="I4793" s="9"/>
    </row>
    <row r="4794" spans="2:9" x14ac:dyDescent="0.15">
      <c r="B4794" s="6" t="s">
        <v>9720</v>
      </c>
      <c r="C4794" s="6" t="s">
        <v>9721</v>
      </c>
      <c r="D4794" s="9" t="s">
        <v>9708</v>
      </c>
      <c r="E4794" s="9"/>
      <c r="F4794" s="59" t="s">
        <v>62</v>
      </c>
      <c r="G4794" s="59" t="s">
        <v>9666</v>
      </c>
      <c r="H4794" s="59" t="s">
        <v>747</v>
      </c>
      <c r="I4794" s="9"/>
    </row>
    <row r="4795" spans="2:9" x14ac:dyDescent="0.15">
      <c r="B4795" s="6"/>
      <c r="C4795" s="6" t="s">
        <v>9722</v>
      </c>
      <c r="D4795" s="9" t="s">
        <v>9709</v>
      </c>
      <c r="E4795" s="9"/>
      <c r="F4795" s="59" t="s">
        <v>62</v>
      </c>
      <c r="G4795" s="59" t="s">
        <v>9666</v>
      </c>
      <c r="H4795" s="59" t="s">
        <v>747</v>
      </c>
      <c r="I4795" s="9"/>
    </row>
    <row r="4796" spans="2:9" x14ac:dyDescent="0.15">
      <c r="B4796" s="6"/>
      <c r="C4796" s="6" t="s">
        <v>9723</v>
      </c>
      <c r="D4796" s="9" t="s">
        <v>9710</v>
      </c>
      <c r="E4796" s="9"/>
      <c r="F4796" s="59" t="s">
        <v>62</v>
      </c>
      <c r="G4796" s="59" t="s">
        <v>9666</v>
      </c>
      <c r="H4796" s="59" t="s">
        <v>747</v>
      </c>
      <c r="I4796" s="9"/>
    </row>
    <row r="4797" spans="2:9" x14ac:dyDescent="0.15">
      <c r="B4797" s="6"/>
      <c r="C4797" s="6" t="s">
        <v>9660</v>
      </c>
      <c r="D4797" s="9" t="s">
        <v>9711</v>
      </c>
      <c r="E4797" s="9"/>
      <c r="F4797" s="59" t="s">
        <v>62</v>
      </c>
      <c r="G4797" s="59" t="s">
        <v>9666</v>
      </c>
      <c r="H4797" s="59" t="s">
        <v>747</v>
      </c>
      <c r="I4797" s="9"/>
    </row>
    <row r="4798" spans="2:9" x14ac:dyDescent="0.15">
      <c r="B4798" s="6" t="s">
        <v>9650</v>
      </c>
      <c r="C4798" s="6" t="s">
        <v>9721</v>
      </c>
      <c r="D4798" s="9" t="s">
        <v>9712</v>
      </c>
      <c r="E4798" s="9"/>
      <c r="F4798" s="59" t="s">
        <v>62</v>
      </c>
      <c r="G4798" s="59" t="s">
        <v>9666</v>
      </c>
      <c r="H4798" s="59" t="s">
        <v>747</v>
      </c>
      <c r="I4798" s="9"/>
    </row>
    <row r="4799" spans="2:9" x14ac:dyDescent="0.15">
      <c r="B4799" s="6"/>
      <c r="C4799" s="6" t="s">
        <v>9722</v>
      </c>
      <c r="D4799" s="9" t="s">
        <v>9713</v>
      </c>
      <c r="E4799" s="9"/>
      <c r="F4799" s="59" t="s">
        <v>62</v>
      </c>
      <c r="G4799" s="59" t="s">
        <v>9666</v>
      </c>
      <c r="H4799" s="59" t="s">
        <v>747</v>
      </c>
      <c r="I4799" s="9"/>
    </row>
    <row r="4800" spans="2:9" x14ac:dyDescent="0.15">
      <c r="B4800" s="6"/>
      <c r="C4800" s="6" t="s">
        <v>9723</v>
      </c>
      <c r="D4800" s="9" t="s">
        <v>9714</v>
      </c>
      <c r="E4800" s="9"/>
      <c r="F4800" s="59" t="s">
        <v>62</v>
      </c>
      <c r="G4800" s="59" t="s">
        <v>9666</v>
      </c>
      <c r="H4800" s="59" t="s">
        <v>747</v>
      </c>
      <c r="I4800" s="9"/>
    </row>
    <row r="4801" spans="2:9" x14ac:dyDescent="0.15">
      <c r="B4801" s="6"/>
      <c r="C4801" s="6" t="s">
        <v>9660</v>
      </c>
      <c r="D4801" s="9" t="s">
        <v>9715</v>
      </c>
      <c r="E4801" s="9"/>
      <c r="F4801" s="59" t="s">
        <v>62</v>
      </c>
      <c r="G4801" s="59" t="s">
        <v>9666</v>
      </c>
      <c r="H4801" s="59" t="s">
        <v>747</v>
      </c>
      <c r="I4801" s="9"/>
    </row>
    <row r="4802" spans="2:9" x14ac:dyDescent="0.15">
      <c r="B4802" s="6" t="s">
        <v>9655</v>
      </c>
      <c r="C4802" s="6" t="s">
        <v>9721</v>
      </c>
      <c r="D4802" s="9" t="s">
        <v>9716</v>
      </c>
      <c r="E4802" s="9"/>
      <c r="F4802" s="59" t="s">
        <v>62</v>
      </c>
      <c r="G4802" s="59" t="s">
        <v>9666</v>
      </c>
      <c r="H4802" s="59" t="s">
        <v>747</v>
      </c>
      <c r="I4802" s="9"/>
    </row>
    <row r="4803" spans="2:9" x14ac:dyDescent="0.15">
      <c r="B4803" s="6"/>
      <c r="C4803" s="6" t="s">
        <v>9722</v>
      </c>
      <c r="D4803" s="9" t="s">
        <v>9717</v>
      </c>
      <c r="E4803" s="9"/>
      <c r="F4803" s="59" t="s">
        <v>62</v>
      </c>
      <c r="G4803" s="59" t="s">
        <v>9666</v>
      </c>
      <c r="H4803" s="59" t="s">
        <v>747</v>
      </c>
      <c r="I4803" s="9"/>
    </row>
    <row r="4806" spans="2:9" x14ac:dyDescent="0.15">
      <c r="B4806" s="2" t="s">
        <v>9777</v>
      </c>
    </row>
    <row r="4807" spans="2:9" x14ac:dyDescent="0.15">
      <c r="B4807" s="446" t="s">
        <v>674</v>
      </c>
      <c r="C4807" s="446"/>
      <c r="D4807" s="447" t="s">
        <v>9730</v>
      </c>
      <c r="E4807" s="447"/>
      <c r="F4807" s="447"/>
      <c r="G4807" s="447"/>
      <c r="H4807" s="447"/>
      <c r="I4807" s="447"/>
    </row>
    <row r="4808" spans="2:9" x14ac:dyDescent="0.15">
      <c r="B4808" s="446" t="s">
        <v>706</v>
      </c>
      <c r="C4808" s="446"/>
      <c r="D4808" s="447" t="s">
        <v>9731</v>
      </c>
      <c r="E4808" s="447"/>
      <c r="F4808" s="447"/>
      <c r="G4808" s="447"/>
      <c r="H4808" s="447"/>
      <c r="I4808" s="447"/>
    </row>
    <row r="4809" spans="2:9" x14ac:dyDescent="0.15">
      <c r="B4809" s="446" t="s">
        <v>44</v>
      </c>
      <c r="C4809" s="446"/>
      <c r="D4809" s="451" t="s">
        <v>9726</v>
      </c>
      <c r="E4809" s="447"/>
      <c r="F4809" s="447"/>
      <c r="G4809" s="447"/>
      <c r="H4809" s="447"/>
      <c r="I4809" s="447"/>
    </row>
    <row r="4810" spans="2:9" x14ac:dyDescent="0.15">
      <c r="B4810" s="446" t="s">
        <v>705</v>
      </c>
      <c r="C4810" s="446"/>
      <c r="D4810" s="447" t="s">
        <v>3897</v>
      </c>
      <c r="E4810" s="447"/>
      <c r="F4810" s="447"/>
      <c r="G4810" s="447"/>
      <c r="H4810" s="447"/>
      <c r="I4810" s="447"/>
    </row>
    <row r="4811" spans="2:9" x14ac:dyDescent="0.15">
      <c r="B4811" s="446" t="s">
        <v>673</v>
      </c>
      <c r="C4811" s="446"/>
      <c r="D4811" s="447" t="s">
        <v>0</v>
      </c>
      <c r="E4811" s="447"/>
      <c r="F4811" s="447"/>
      <c r="G4811" s="447"/>
      <c r="H4811" s="447"/>
      <c r="I4811" s="447"/>
    </row>
    <row r="4812" spans="2:9" x14ac:dyDescent="0.15">
      <c r="B4812" s="245" t="s">
        <v>58</v>
      </c>
      <c r="C4812" s="245" t="s">
        <v>59</v>
      </c>
      <c r="D4812" s="185" t="s">
        <v>674</v>
      </c>
      <c r="E4812" s="185" t="s">
        <v>9447</v>
      </c>
      <c r="F4812" s="185" t="s">
        <v>707</v>
      </c>
      <c r="G4812" s="185" t="s">
        <v>708</v>
      </c>
      <c r="H4812" s="185" t="s">
        <v>709</v>
      </c>
      <c r="I4812" s="185" t="s">
        <v>749</v>
      </c>
    </row>
    <row r="4813" spans="2:9" x14ac:dyDescent="0.15">
      <c r="B4813" s="6" t="s">
        <v>9685</v>
      </c>
      <c r="C4813" s="6" t="s">
        <v>9646</v>
      </c>
      <c r="D4813" s="9" t="s">
        <v>9734</v>
      </c>
      <c r="E4813" s="9" t="s">
        <v>9648</v>
      </c>
      <c r="F4813" s="59" t="s">
        <v>62</v>
      </c>
      <c r="G4813" s="59" t="s">
        <v>9666</v>
      </c>
      <c r="H4813" s="59" t="s">
        <v>747</v>
      </c>
      <c r="I4813" s="9"/>
    </row>
    <row r="4814" spans="2:9" x14ac:dyDescent="0.15">
      <c r="B4814" s="6"/>
      <c r="C4814" s="6" t="s">
        <v>9650</v>
      </c>
      <c r="D4814" s="9" t="s">
        <v>9732</v>
      </c>
      <c r="E4814" s="9"/>
      <c r="F4814" s="59" t="s">
        <v>62</v>
      </c>
      <c r="G4814" s="59" t="s">
        <v>9666</v>
      </c>
      <c r="H4814" s="59" t="s">
        <v>747</v>
      </c>
      <c r="I4814" s="9"/>
    </row>
    <row r="4815" spans="2:9" x14ac:dyDescent="0.15">
      <c r="B4815" s="6"/>
      <c r="C4815" s="6" t="s">
        <v>9736</v>
      </c>
      <c r="D4815" s="9" t="s">
        <v>9733</v>
      </c>
      <c r="E4815" s="9"/>
      <c r="F4815" s="59" t="s">
        <v>62</v>
      </c>
      <c r="G4815" s="59" t="s">
        <v>9693</v>
      </c>
      <c r="H4815" s="59" t="s">
        <v>747</v>
      </c>
      <c r="I4815" s="9" t="s">
        <v>9724</v>
      </c>
    </row>
    <row r="4816" spans="2:9" x14ac:dyDescent="0.15">
      <c r="B4816" s="6"/>
      <c r="C4816" s="6" t="s">
        <v>9690</v>
      </c>
      <c r="D4816" s="9" t="s">
        <v>9735</v>
      </c>
      <c r="E4816" s="9" t="s">
        <v>9673</v>
      </c>
      <c r="F4816" s="59" t="s">
        <v>62</v>
      </c>
      <c r="G4816" s="59" t="s">
        <v>9666</v>
      </c>
      <c r="H4816" s="59" t="s">
        <v>747</v>
      </c>
      <c r="I4816" s="9"/>
    </row>
    <row r="4819" spans="2:9" x14ac:dyDescent="0.15">
      <c r="B4819" s="2" t="s">
        <v>9777</v>
      </c>
    </row>
    <row r="4820" spans="2:9" x14ac:dyDescent="0.15">
      <c r="B4820" s="446" t="s">
        <v>674</v>
      </c>
      <c r="C4820" s="446"/>
      <c r="D4820" s="447" t="s">
        <v>9737</v>
      </c>
      <c r="E4820" s="447"/>
      <c r="F4820" s="447"/>
      <c r="G4820" s="447"/>
      <c r="H4820" s="447"/>
      <c r="I4820" s="447"/>
    </row>
    <row r="4821" spans="2:9" x14ac:dyDescent="0.15">
      <c r="B4821" s="446" t="s">
        <v>706</v>
      </c>
      <c r="C4821" s="446"/>
      <c r="D4821" s="447" t="s">
        <v>9738</v>
      </c>
      <c r="E4821" s="447"/>
      <c r="F4821" s="447"/>
      <c r="G4821" s="447"/>
      <c r="H4821" s="447"/>
      <c r="I4821" s="447"/>
    </row>
    <row r="4822" spans="2:9" x14ac:dyDescent="0.15">
      <c r="B4822" s="446" t="s">
        <v>44</v>
      </c>
      <c r="C4822" s="446"/>
      <c r="D4822" s="451" t="s">
        <v>9739</v>
      </c>
      <c r="E4822" s="447"/>
      <c r="F4822" s="447"/>
      <c r="G4822" s="447"/>
      <c r="H4822" s="447"/>
      <c r="I4822" s="447"/>
    </row>
    <row r="4823" spans="2:9" x14ac:dyDescent="0.15">
      <c r="B4823" s="446" t="s">
        <v>705</v>
      </c>
      <c r="C4823" s="446"/>
      <c r="D4823" s="447" t="s">
        <v>3897</v>
      </c>
      <c r="E4823" s="447"/>
      <c r="F4823" s="447"/>
      <c r="G4823" s="447"/>
      <c r="H4823" s="447"/>
      <c r="I4823" s="447"/>
    </row>
    <row r="4824" spans="2:9" x14ac:dyDescent="0.15">
      <c r="B4824" s="446" t="s">
        <v>673</v>
      </c>
      <c r="C4824" s="446"/>
      <c r="D4824" s="447" t="s">
        <v>9538</v>
      </c>
      <c r="E4824" s="447"/>
      <c r="F4824" s="447"/>
      <c r="G4824" s="447"/>
      <c r="H4824" s="447"/>
      <c r="I4824" s="447"/>
    </row>
    <row r="4825" spans="2:9" x14ac:dyDescent="0.15">
      <c r="B4825" s="245" t="s">
        <v>58</v>
      </c>
      <c r="C4825" s="245" t="s">
        <v>59</v>
      </c>
      <c r="D4825" s="185" t="s">
        <v>674</v>
      </c>
      <c r="E4825" s="185" t="s">
        <v>9447</v>
      </c>
      <c r="F4825" s="185" t="s">
        <v>707</v>
      </c>
      <c r="G4825" s="185" t="s">
        <v>708</v>
      </c>
      <c r="H4825" s="185" t="s">
        <v>709</v>
      </c>
      <c r="I4825" s="185" t="s">
        <v>749</v>
      </c>
    </row>
    <row r="4826" spans="2:9" x14ac:dyDescent="0.15">
      <c r="B4826" s="6" t="s">
        <v>9721</v>
      </c>
      <c r="C4826" s="6"/>
      <c r="D4826" s="9" t="s">
        <v>9740</v>
      </c>
      <c r="E4826" s="9" t="s">
        <v>9744</v>
      </c>
      <c r="F4826" s="59" t="s">
        <v>62</v>
      </c>
      <c r="G4826" s="59" t="s">
        <v>9666</v>
      </c>
      <c r="H4826" s="59" t="s">
        <v>747</v>
      </c>
      <c r="I4826" s="9"/>
    </row>
    <row r="4827" spans="2:9" x14ac:dyDescent="0.15">
      <c r="B4827" s="6" t="s">
        <v>9722</v>
      </c>
      <c r="C4827" s="6"/>
      <c r="D4827" s="9" t="s">
        <v>9741</v>
      </c>
      <c r="E4827" s="9" t="s">
        <v>9745</v>
      </c>
      <c r="F4827" s="59" t="s">
        <v>62</v>
      </c>
      <c r="G4827" s="59" t="s">
        <v>9666</v>
      </c>
      <c r="H4827" s="59" t="s">
        <v>747</v>
      </c>
      <c r="I4827" s="9"/>
    </row>
    <row r="4828" spans="2:9" x14ac:dyDescent="0.15">
      <c r="B4828" s="6" t="s">
        <v>9723</v>
      </c>
      <c r="C4828" s="6"/>
      <c r="D4828" s="9" t="s">
        <v>9742</v>
      </c>
      <c r="E4828" s="9" t="s">
        <v>9746</v>
      </c>
      <c r="F4828" s="59" t="s">
        <v>62</v>
      </c>
      <c r="G4828" s="59" t="s">
        <v>9666</v>
      </c>
      <c r="H4828" s="59" t="s">
        <v>747</v>
      </c>
      <c r="I4828" s="9"/>
    </row>
    <row r="4829" spans="2:9" x14ac:dyDescent="0.15">
      <c r="B4829" s="6" t="s">
        <v>9657</v>
      </c>
      <c r="C4829" s="6" t="s">
        <v>9646</v>
      </c>
      <c r="D4829" s="9" t="s">
        <v>9743</v>
      </c>
      <c r="E4829" s="9" t="s">
        <v>9747</v>
      </c>
      <c r="F4829" s="59" t="s">
        <v>62</v>
      </c>
      <c r="G4829" s="59" t="s">
        <v>9666</v>
      </c>
      <c r="H4829" s="59" t="s">
        <v>747</v>
      </c>
      <c r="I4829" s="9"/>
    </row>
    <row r="4832" spans="2:9" x14ac:dyDescent="0.15">
      <c r="B4832" s="2" t="s">
        <v>9777</v>
      </c>
    </row>
    <row r="4833" spans="2:9" x14ac:dyDescent="0.15">
      <c r="B4833" s="446" t="s">
        <v>674</v>
      </c>
      <c r="C4833" s="446"/>
      <c r="D4833" s="447" t="s">
        <v>9737</v>
      </c>
      <c r="E4833" s="447"/>
      <c r="F4833" s="447"/>
      <c r="G4833" s="447"/>
      <c r="H4833" s="447"/>
      <c r="I4833" s="447"/>
    </row>
    <row r="4834" spans="2:9" x14ac:dyDescent="0.15">
      <c r="B4834" s="446" t="s">
        <v>706</v>
      </c>
      <c r="C4834" s="446"/>
      <c r="D4834" s="447" t="s">
        <v>9738</v>
      </c>
      <c r="E4834" s="447"/>
      <c r="F4834" s="447"/>
      <c r="G4834" s="447"/>
      <c r="H4834" s="447"/>
      <c r="I4834" s="447"/>
    </row>
    <row r="4835" spans="2:9" x14ac:dyDescent="0.15">
      <c r="B4835" s="446" t="s">
        <v>44</v>
      </c>
      <c r="C4835" s="446"/>
      <c r="D4835" s="451" t="s">
        <v>9739</v>
      </c>
      <c r="E4835" s="447"/>
      <c r="F4835" s="447"/>
      <c r="G4835" s="447"/>
      <c r="H4835" s="447"/>
      <c r="I4835" s="447"/>
    </row>
    <row r="4836" spans="2:9" x14ac:dyDescent="0.15">
      <c r="B4836" s="446" t="s">
        <v>705</v>
      </c>
      <c r="C4836" s="446"/>
      <c r="D4836" s="447" t="s">
        <v>3897</v>
      </c>
      <c r="E4836" s="447"/>
      <c r="F4836" s="447"/>
      <c r="G4836" s="447"/>
      <c r="H4836" s="447"/>
      <c r="I4836" s="447"/>
    </row>
    <row r="4837" spans="2:9" x14ac:dyDescent="0.15">
      <c r="B4837" s="446" t="s">
        <v>673</v>
      </c>
      <c r="C4837" s="446"/>
      <c r="D4837" s="447" t="s">
        <v>9538</v>
      </c>
      <c r="E4837" s="447"/>
      <c r="F4837" s="447"/>
      <c r="G4837" s="447"/>
      <c r="H4837" s="447"/>
      <c r="I4837" s="447"/>
    </row>
    <row r="4838" spans="2:9" x14ac:dyDescent="0.15">
      <c r="B4838" s="245" t="s">
        <v>58</v>
      </c>
      <c r="C4838" s="245" t="s">
        <v>59</v>
      </c>
      <c r="D4838" s="185" t="s">
        <v>674</v>
      </c>
      <c r="E4838" s="185" t="s">
        <v>9447</v>
      </c>
      <c r="F4838" s="185" t="s">
        <v>707</v>
      </c>
      <c r="G4838" s="185" t="s">
        <v>708</v>
      </c>
      <c r="H4838" s="185" t="s">
        <v>709</v>
      </c>
      <c r="I4838" s="185" t="s">
        <v>749</v>
      </c>
    </row>
    <row r="4839" spans="2:9" x14ac:dyDescent="0.15">
      <c r="B4839" s="6" t="s">
        <v>9721</v>
      </c>
      <c r="C4839" s="6"/>
      <c r="D4839" s="9" t="s">
        <v>9740</v>
      </c>
      <c r="E4839" s="9" t="s">
        <v>9744</v>
      </c>
      <c r="F4839" s="59" t="s">
        <v>62</v>
      </c>
      <c r="G4839" s="59" t="s">
        <v>9666</v>
      </c>
      <c r="H4839" s="59" t="s">
        <v>747</v>
      </c>
      <c r="I4839" s="9"/>
    </row>
    <row r="4840" spans="2:9" x14ac:dyDescent="0.15">
      <c r="B4840" s="6" t="s">
        <v>9722</v>
      </c>
      <c r="C4840" s="6"/>
      <c r="D4840" s="9" t="s">
        <v>9741</v>
      </c>
      <c r="E4840" s="9" t="s">
        <v>9745</v>
      </c>
      <c r="F4840" s="59" t="s">
        <v>62</v>
      </c>
      <c r="G4840" s="59" t="s">
        <v>9666</v>
      </c>
      <c r="H4840" s="59" t="s">
        <v>747</v>
      </c>
      <c r="I4840" s="9"/>
    </row>
    <row r="4841" spans="2:9" x14ac:dyDescent="0.15">
      <c r="B4841" s="6" t="s">
        <v>9723</v>
      </c>
      <c r="C4841" s="6"/>
      <c r="D4841" s="9" t="s">
        <v>9742</v>
      </c>
      <c r="E4841" s="9" t="s">
        <v>9746</v>
      </c>
      <c r="F4841" s="59" t="s">
        <v>62</v>
      </c>
      <c r="G4841" s="59" t="s">
        <v>9666</v>
      </c>
      <c r="H4841" s="59" t="s">
        <v>747</v>
      </c>
      <c r="I4841" s="9"/>
    </row>
    <row r="4844" spans="2:9" x14ac:dyDescent="0.15">
      <c r="B4844" s="2" t="s">
        <v>9777</v>
      </c>
    </row>
    <row r="4845" spans="2:9" x14ac:dyDescent="0.15">
      <c r="B4845" s="446" t="s">
        <v>674</v>
      </c>
      <c r="C4845" s="446"/>
      <c r="D4845" s="448" t="s">
        <v>9749</v>
      </c>
      <c r="E4845" s="449"/>
      <c r="F4845" s="449"/>
      <c r="G4845" s="449"/>
      <c r="H4845" s="449"/>
      <c r="I4845" s="450"/>
    </row>
    <row r="4846" spans="2:9" x14ac:dyDescent="0.15">
      <c r="B4846" s="446" t="s">
        <v>706</v>
      </c>
      <c r="C4846" s="446"/>
      <c r="D4846" s="447" t="s">
        <v>9750</v>
      </c>
      <c r="E4846" s="447"/>
      <c r="F4846" s="447"/>
      <c r="G4846" s="447"/>
      <c r="H4846" s="447"/>
      <c r="I4846" s="447"/>
    </row>
    <row r="4847" spans="2:9" x14ac:dyDescent="0.15">
      <c r="B4847" s="446" t="s">
        <v>44</v>
      </c>
      <c r="C4847" s="446"/>
      <c r="D4847" s="451" t="s">
        <v>9751</v>
      </c>
      <c r="E4847" s="447"/>
      <c r="F4847" s="447"/>
      <c r="G4847" s="447"/>
      <c r="H4847" s="447"/>
      <c r="I4847" s="447"/>
    </row>
    <row r="4848" spans="2:9" x14ac:dyDescent="0.15">
      <c r="B4848" s="446" t="s">
        <v>705</v>
      </c>
      <c r="C4848" s="446"/>
      <c r="D4848" s="447" t="s">
        <v>3897</v>
      </c>
      <c r="E4848" s="447"/>
      <c r="F4848" s="447"/>
      <c r="G4848" s="447"/>
      <c r="H4848" s="447"/>
      <c r="I4848" s="447"/>
    </row>
    <row r="4849" spans="2:9" x14ac:dyDescent="0.15">
      <c r="B4849" s="446" t="s">
        <v>673</v>
      </c>
      <c r="C4849" s="446"/>
      <c r="D4849" s="447" t="s">
        <v>9538</v>
      </c>
      <c r="E4849" s="447"/>
      <c r="F4849" s="447"/>
      <c r="G4849" s="447"/>
      <c r="H4849" s="447"/>
      <c r="I4849" s="447"/>
    </row>
    <row r="4850" spans="2:9" x14ac:dyDescent="0.15">
      <c r="B4850" s="245" t="s">
        <v>58</v>
      </c>
      <c r="C4850" s="245" t="s">
        <v>59</v>
      </c>
      <c r="D4850" s="185" t="s">
        <v>674</v>
      </c>
      <c r="E4850" s="185" t="s">
        <v>9447</v>
      </c>
      <c r="F4850" s="185" t="s">
        <v>707</v>
      </c>
      <c r="G4850" s="185" t="s">
        <v>708</v>
      </c>
      <c r="H4850" s="185" t="s">
        <v>709</v>
      </c>
      <c r="I4850" s="185" t="s">
        <v>749</v>
      </c>
    </row>
    <row r="4851" spans="2:9" x14ac:dyDescent="0.15">
      <c r="B4851" s="6"/>
      <c r="C4851" s="6" t="s">
        <v>9685</v>
      </c>
      <c r="D4851" s="9" t="s">
        <v>9752</v>
      </c>
      <c r="E4851" s="9" t="s">
        <v>9763</v>
      </c>
      <c r="F4851" s="59" t="s">
        <v>62</v>
      </c>
      <c r="G4851" s="59" t="s">
        <v>9666</v>
      </c>
      <c r="H4851" s="59" t="s">
        <v>747</v>
      </c>
      <c r="I4851" s="9"/>
    </row>
    <row r="4852" spans="2:9" x14ac:dyDescent="0.15">
      <c r="B4852" s="6"/>
      <c r="C4852" s="6" t="s">
        <v>9659</v>
      </c>
      <c r="D4852" s="9" t="s">
        <v>9753</v>
      </c>
      <c r="E4852" s="9" t="s">
        <v>9764</v>
      </c>
      <c r="F4852" s="59" t="s">
        <v>62</v>
      </c>
      <c r="G4852" s="59" t="s">
        <v>9666</v>
      </c>
      <c r="H4852" s="59" t="s">
        <v>747</v>
      </c>
      <c r="I4852" s="9"/>
    </row>
    <row r="4853" spans="2:9" x14ac:dyDescent="0.15">
      <c r="B4853" s="6"/>
      <c r="C4853" s="6" t="s">
        <v>9720</v>
      </c>
      <c r="D4853" s="9" t="s">
        <v>9754</v>
      </c>
      <c r="E4853" s="9" t="s">
        <v>9765</v>
      </c>
      <c r="F4853" s="59" t="s">
        <v>62</v>
      </c>
      <c r="G4853" s="59" t="s">
        <v>9666</v>
      </c>
      <c r="H4853" s="59" t="s">
        <v>747</v>
      </c>
      <c r="I4853" s="9"/>
    </row>
    <row r="4854" spans="2:9" x14ac:dyDescent="0.15">
      <c r="B4854" s="6"/>
      <c r="C4854" s="6" t="s">
        <v>9650</v>
      </c>
      <c r="D4854" s="9" t="s">
        <v>9755</v>
      </c>
      <c r="E4854" s="9" t="s">
        <v>9766</v>
      </c>
      <c r="F4854" s="59" t="s">
        <v>62</v>
      </c>
      <c r="G4854" s="59" t="s">
        <v>9666</v>
      </c>
      <c r="H4854" s="59" t="s">
        <v>747</v>
      </c>
      <c r="I4854" s="9"/>
    </row>
    <row r="4855" spans="2:9" x14ac:dyDescent="0.15">
      <c r="B4855" s="6"/>
      <c r="C4855" s="6" t="s">
        <v>9655</v>
      </c>
      <c r="D4855" s="9" t="s">
        <v>9756</v>
      </c>
      <c r="E4855" s="9" t="s">
        <v>9767</v>
      </c>
      <c r="F4855" s="59" t="s">
        <v>62</v>
      </c>
      <c r="G4855" s="59" t="s">
        <v>9666</v>
      </c>
      <c r="H4855" s="59" t="s">
        <v>747</v>
      </c>
      <c r="I4855" s="9"/>
    </row>
    <row r="4856" spans="2:9" x14ac:dyDescent="0.15">
      <c r="B4856" s="6"/>
      <c r="C4856" s="6" t="s">
        <v>9656</v>
      </c>
      <c r="D4856" s="9" t="s">
        <v>9761</v>
      </c>
      <c r="E4856" s="9" t="s">
        <v>9768</v>
      </c>
      <c r="F4856" s="59" t="s">
        <v>62</v>
      </c>
      <c r="G4856" s="59" t="s">
        <v>9666</v>
      </c>
      <c r="H4856" s="59" t="s">
        <v>747</v>
      </c>
      <c r="I4856" s="9"/>
    </row>
    <row r="4857" spans="2:9" x14ac:dyDescent="0.15">
      <c r="B4857" s="6"/>
      <c r="C4857" s="6" t="s">
        <v>9657</v>
      </c>
      <c r="D4857" s="9" t="s">
        <v>9762</v>
      </c>
      <c r="E4857" s="9" t="s">
        <v>9769</v>
      </c>
      <c r="F4857" s="59" t="s">
        <v>62</v>
      </c>
      <c r="G4857" s="59" t="s">
        <v>9666</v>
      </c>
      <c r="H4857" s="59" t="s">
        <v>747</v>
      </c>
      <c r="I4857" s="9"/>
    </row>
    <row r="4858" spans="2:9" x14ac:dyDescent="0.15">
      <c r="B4858" s="6"/>
      <c r="C4858" s="6" t="s">
        <v>9658</v>
      </c>
      <c r="D4858" s="9" t="s">
        <v>9757</v>
      </c>
      <c r="E4858" s="9" t="s">
        <v>9770</v>
      </c>
      <c r="F4858" s="59" t="s">
        <v>62</v>
      </c>
      <c r="G4858" s="59" t="s">
        <v>9666</v>
      </c>
      <c r="H4858" s="59" t="s">
        <v>747</v>
      </c>
      <c r="I4858" s="9"/>
    </row>
    <row r="4859" spans="2:9" x14ac:dyDescent="0.15">
      <c r="B4859" s="6"/>
      <c r="C4859" s="6" t="s">
        <v>9774</v>
      </c>
      <c r="D4859" s="9" t="s">
        <v>9758</v>
      </c>
      <c r="E4859" s="9" t="s">
        <v>9771</v>
      </c>
      <c r="F4859" s="59" t="s">
        <v>62</v>
      </c>
      <c r="G4859" s="59" t="s">
        <v>9666</v>
      </c>
      <c r="H4859" s="59" t="s">
        <v>747</v>
      </c>
      <c r="I4859" s="9"/>
    </row>
    <row r="4860" spans="2:9" x14ac:dyDescent="0.15">
      <c r="B4860" s="6"/>
      <c r="C4860" s="6" t="s">
        <v>9775</v>
      </c>
      <c r="D4860" s="9" t="s">
        <v>9759</v>
      </c>
      <c r="E4860" s="9" t="s">
        <v>9772</v>
      </c>
      <c r="F4860" s="59" t="s">
        <v>62</v>
      </c>
      <c r="G4860" s="59" t="s">
        <v>9666</v>
      </c>
      <c r="H4860" s="59" t="s">
        <v>747</v>
      </c>
      <c r="I4860" s="9"/>
    </row>
    <row r="4861" spans="2:9" x14ac:dyDescent="0.15">
      <c r="B4861" s="6"/>
      <c r="C4861" s="6" t="s">
        <v>9776</v>
      </c>
      <c r="D4861" s="9" t="s">
        <v>9760</v>
      </c>
      <c r="E4861" s="9" t="s">
        <v>9773</v>
      </c>
      <c r="F4861" s="59" t="s">
        <v>62</v>
      </c>
      <c r="G4861" s="59" t="s">
        <v>9666</v>
      </c>
      <c r="H4861" s="59" t="s">
        <v>747</v>
      </c>
      <c r="I4861" s="9"/>
    </row>
    <row r="4864" spans="2:9" x14ac:dyDescent="0.15">
      <c r="B4864" s="2" t="s">
        <v>10095</v>
      </c>
    </row>
    <row r="4865" spans="2:9" x14ac:dyDescent="0.15">
      <c r="B4865" s="446" t="s">
        <v>674</v>
      </c>
      <c r="C4865" s="446"/>
      <c r="D4865" s="448" t="s">
        <v>10099</v>
      </c>
      <c r="E4865" s="449"/>
      <c r="F4865" s="449"/>
      <c r="G4865" s="449"/>
      <c r="H4865" s="449"/>
      <c r="I4865" s="450"/>
    </row>
    <row r="4866" spans="2:9" x14ac:dyDescent="0.15">
      <c r="B4866" s="446" t="s">
        <v>706</v>
      </c>
      <c r="C4866" s="446"/>
      <c r="D4866" s="447" t="s">
        <v>10100</v>
      </c>
      <c r="E4866" s="447"/>
      <c r="F4866" s="447"/>
      <c r="G4866" s="447"/>
      <c r="H4866" s="447"/>
      <c r="I4866" s="447"/>
    </row>
    <row r="4867" spans="2:9" x14ac:dyDescent="0.15">
      <c r="B4867" s="446" t="s">
        <v>44</v>
      </c>
      <c r="C4867" s="446"/>
      <c r="D4867" s="451" t="s">
        <v>10098</v>
      </c>
      <c r="E4867" s="447"/>
      <c r="F4867" s="447"/>
      <c r="G4867" s="447"/>
      <c r="H4867" s="447"/>
      <c r="I4867" s="447"/>
    </row>
    <row r="4868" spans="2:9" x14ac:dyDescent="0.15">
      <c r="B4868" s="446" t="s">
        <v>705</v>
      </c>
      <c r="C4868" s="446"/>
      <c r="D4868" s="447" t="s">
        <v>1031</v>
      </c>
      <c r="E4868" s="447"/>
      <c r="F4868" s="447"/>
      <c r="G4868" s="447"/>
      <c r="H4868" s="447"/>
      <c r="I4868" s="447"/>
    </row>
    <row r="4869" spans="2:9" x14ac:dyDescent="0.15">
      <c r="B4869" s="446" t="s">
        <v>673</v>
      </c>
      <c r="C4869" s="446"/>
      <c r="D4869" s="447" t="s">
        <v>10097</v>
      </c>
      <c r="E4869" s="447"/>
      <c r="F4869" s="447"/>
      <c r="G4869" s="447"/>
      <c r="H4869" s="447"/>
      <c r="I4869" s="447"/>
    </row>
    <row r="4870" spans="2:9" x14ac:dyDescent="0.15">
      <c r="B4870" s="245" t="s">
        <v>58</v>
      </c>
      <c r="C4870" s="245" t="s">
        <v>59</v>
      </c>
      <c r="D4870" s="185" t="s">
        <v>674</v>
      </c>
      <c r="E4870" s="185" t="s">
        <v>9447</v>
      </c>
      <c r="F4870" s="185" t="s">
        <v>707</v>
      </c>
      <c r="G4870" s="185" t="s">
        <v>708</v>
      </c>
      <c r="H4870" s="185" t="s">
        <v>709</v>
      </c>
      <c r="I4870" s="185" t="s">
        <v>749</v>
      </c>
    </row>
    <row r="4871" spans="2:9" x14ac:dyDescent="0.15">
      <c r="B4871" s="6" t="s">
        <v>10101</v>
      </c>
      <c r="C4871" s="6" t="s">
        <v>61</v>
      </c>
      <c r="D4871" s="9" t="s">
        <v>10103</v>
      </c>
      <c r="E4871" s="9" t="s">
        <v>10102</v>
      </c>
      <c r="F4871" s="59" t="s">
        <v>62</v>
      </c>
      <c r="G4871" s="59" t="s">
        <v>63</v>
      </c>
      <c r="H4871" s="59" t="s">
        <v>747</v>
      </c>
      <c r="I4871" s="9"/>
    </row>
    <row r="4872" spans="2:9" x14ac:dyDescent="0.15">
      <c r="B4872" s="6"/>
      <c r="C4872" s="6"/>
      <c r="D4872" s="9"/>
      <c r="E4872" s="9"/>
      <c r="F4872" s="59"/>
      <c r="G4872" s="59"/>
      <c r="H4872" s="59"/>
      <c r="I4872" s="9"/>
    </row>
    <row r="4875" spans="2:9" x14ac:dyDescent="0.15">
      <c r="B4875" s="2" t="s">
        <v>10095</v>
      </c>
    </row>
    <row r="4876" spans="2:9" x14ac:dyDescent="0.15">
      <c r="B4876" s="446" t="s">
        <v>674</v>
      </c>
      <c r="C4876" s="446"/>
      <c r="D4876" s="448" t="s">
        <v>10105</v>
      </c>
      <c r="E4876" s="449"/>
      <c r="F4876" s="449"/>
      <c r="G4876" s="449"/>
      <c r="H4876" s="449"/>
      <c r="I4876" s="450"/>
    </row>
    <row r="4877" spans="2:9" x14ac:dyDescent="0.15">
      <c r="B4877" s="446" t="s">
        <v>706</v>
      </c>
      <c r="C4877" s="446"/>
      <c r="D4877" s="447" t="s">
        <v>10106</v>
      </c>
      <c r="E4877" s="447"/>
      <c r="F4877" s="447"/>
      <c r="G4877" s="447"/>
      <c r="H4877" s="447"/>
      <c r="I4877" s="447"/>
    </row>
    <row r="4878" spans="2:9" x14ac:dyDescent="0.15">
      <c r="B4878" s="446" t="s">
        <v>44</v>
      </c>
      <c r="C4878" s="446"/>
      <c r="D4878" s="451" t="s">
        <v>10107</v>
      </c>
      <c r="E4878" s="447"/>
      <c r="F4878" s="447"/>
      <c r="G4878" s="447"/>
      <c r="H4878" s="447"/>
      <c r="I4878" s="447"/>
    </row>
    <row r="4879" spans="2:9" x14ac:dyDescent="0.15">
      <c r="B4879" s="446" t="s">
        <v>705</v>
      </c>
      <c r="C4879" s="446"/>
      <c r="D4879" s="447" t="s">
        <v>1031</v>
      </c>
      <c r="E4879" s="447"/>
      <c r="F4879" s="447"/>
      <c r="G4879" s="447"/>
      <c r="H4879" s="447"/>
      <c r="I4879" s="447"/>
    </row>
    <row r="4880" spans="2:9" x14ac:dyDescent="0.15">
      <c r="B4880" s="446" t="s">
        <v>673</v>
      </c>
      <c r="C4880" s="446"/>
      <c r="D4880" s="447" t="s">
        <v>10108</v>
      </c>
      <c r="E4880" s="447"/>
      <c r="F4880" s="447"/>
      <c r="G4880" s="447"/>
      <c r="H4880" s="447"/>
      <c r="I4880" s="447"/>
    </row>
    <row r="4881" spans="2:9" x14ac:dyDescent="0.15">
      <c r="B4881" s="245" t="s">
        <v>58</v>
      </c>
      <c r="C4881" s="245" t="s">
        <v>59</v>
      </c>
      <c r="D4881" s="185" t="s">
        <v>674</v>
      </c>
      <c r="E4881" s="185" t="s">
        <v>9447</v>
      </c>
      <c r="F4881" s="185" t="s">
        <v>707</v>
      </c>
      <c r="G4881" s="185" t="s">
        <v>708</v>
      </c>
      <c r="H4881" s="185" t="s">
        <v>709</v>
      </c>
      <c r="I4881" s="185" t="s">
        <v>749</v>
      </c>
    </row>
    <row r="4882" spans="2:9" x14ac:dyDescent="0.15">
      <c r="B4882" s="6" t="s">
        <v>10101</v>
      </c>
      <c r="C4882" s="6" t="s">
        <v>61</v>
      </c>
      <c r="D4882" s="9" t="s">
        <v>10109</v>
      </c>
      <c r="E4882" s="9" t="s">
        <v>10110</v>
      </c>
      <c r="F4882" s="59" t="s">
        <v>62</v>
      </c>
      <c r="G4882" s="59" t="s">
        <v>63</v>
      </c>
      <c r="H4882" s="59" t="s">
        <v>747</v>
      </c>
      <c r="I4882" s="9"/>
    </row>
    <row r="4883" spans="2:9" x14ac:dyDescent="0.15">
      <c r="B4883" s="6"/>
      <c r="C4883" s="6"/>
      <c r="D4883" s="9"/>
      <c r="E4883" s="9"/>
      <c r="F4883" s="59"/>
      <c r="G4883" s="59"/>
      <c r="H4883" s="59"/>
      <c r="I4883" s="9"/>
    </row>
    <row r="4886" spans="2:9" x14ac:dyDescent="0.15">
      <c r="B4886" s="2" t="s">
        <v>10095</v>
      </c>
    </row>
    <row r="4887" spans="2:9" x14ac:dyDescent="0.15">
      <c r="B4887" s="446" t="s">
        <v>674</v>
      </c>
      <c r="C4887" s="446"/>
      <c r="D4887" s="448" t="s">
        <v>10112</v>
      </c>
      <c r="E4887" s="449"/>
      <c r="F4887" s="449"/>
      <c r="G4887" s="449"/>
      <c r="H4887" s="449"/>
      <c r="I4887" s="450"/>
    </row>
    <row r="4888" spans="2:9" x14ac:dyDescent="0.15">
      <c r="B4888" s="446" t="s">
        <v>706</v>
      </c>
      <c r="C4888" s="446"/>
      <c r="D4888" s="447" t="s">
        <v>10119</v>
      </c>
      <c r="E4888" s="447"/>
      <c r="F4888" s="447"/>
      <c r="G4888" s="447"/>
      <c r="H4888" s="447"/>
      <c r="I4888" s="447"/>
    </row>
    <row r="4889" spans="2:9" x14ac:dyDescent="0.15">
      <c r="B4889" s="446" t="s">
        <v>44</v>
      </c>
      <c r="C4889" s="446"/>
      <c r="D4889" s="451" t="s">
        <v>10114</v>
      </c>
      <c r="E4889" s="447"/>
      <c r="F4889" s="447"/>
      <c r="G4889" s="447"/>
      <c r="H4889" s="447"/>
      <c r="I4889" s="447"/>
    </row>
    <row r="4890" spans="2:9" x14ac:dyDescent="0.15">
      <c r="B4890" s="446" t="s">
        <v>705</v>
      </c>
      <c r="C4890" s="446"/>
      <c r="D4890" s="447" t="s">
        <v>1031</v>
      </c>
      <c r="E4890" s="447"/>
      <c r="F4890" s="447"/>
      <c r="G4890" s="447"/>
      <c r="H4890" s="447"/>
      <c r="I4890" s="447"/>
    </row>
    <row r="4891" spans="2:9" x14ac:dyDescent="0.15">
      <c r="B4891" s="446" t="s">
        <v>673</v>
      </c>
      <c r="C4891" s="446"/>
      <c r="D4891" s="447" t="s">
        <v>10097</v>
      </c>
      <c r="E4891" s="447"/>
      <c r="F4891" s="447"/>
      <c r="G4891" s="447"/>
      <c r="H4891" s="447"/>
      <c r="I4891" s="447"/>
    </row>
    <row r="4892" spans="2:9" x14ac:dyDescent="0.15">
      <c r="B4892" s="245" t="s">
        <v>58</v>
      </c>
      <c r="C4892" s="245" t="s">
        <v>59</v>
      </c>
      <c r="D4892" s="185" t="s">
        <v>674</v>
      </c>
      <c r="E4892" s="185" t="s">
        <v>9447</v>
      </c>
      <c r="F4892" s="185" t="s">
        <v>707</v>
      </c>
      <c r="G4892" s="185" t="s">
        <v>708</v>
      </c>
      <c r="H4892" s="185" t="s">
        <v>709</v>
      </c>
      <c r="I4892" s="185" t="s">
        <v>749</v>
      </c>
    </row>
    <row r="4893" spans="2:9" x14ac:dyDescent="0.15">
      <c r="B4893" s="6" t="s">
        <v>10101</v>
      </c>
      <c r="C4893" s="6"/>
      <c r="D4893" s="9"/>
      <c r="E4893" s="9"/>
      <c r="F4893" s="59" t="s">
        <v>62</v>
      </c>
      <c r="G4893" s="59" t="s">
        <v>63</v>
      </c>
      <c r="H4893" s="59" t="s">
        <v>747</v>
      </c>
      <c r="I4893" s="9"/>
    </row>
    <row r="4896" spans="2:9" x14ac:dyDescent="0.15">
      <c r="B4896" s="2" t="s">
        <v>10095</v>
      </c>
    </row>
    <row r="4897" spans="2:9" x14ac:dyDescent="0.15">
      <c r="B4897" s="446" t="s">
        <v>674</v>
      </c>
      <c r="C4897" s="446"/>
      <c r="D4897" s="448" t="s">
        <v>10115</v>
      </c>
      <c r="E4897" s="449"/>
      <c r="F4897" s="449"/>
      <c r="G4897" s="449"/>
      <c r="H4897" s="449"/>
      <c r="I4897" s="450"/>
    </row>
    <row r="4898" spans="2:9" x14ac:dyDescent="0.15">
      <c r="B4898" s="446" t="s">
        <v>706</v>
      </c>
      <c r="C4898" s="446"/>
      <c r="D4898" s="447" t="s">
        <v>10116</v>
      </c>
      <c r="E4898" s="447"/>
      <c r="F4898" s="447"/>
      <c r="G4898" s="447"/>
      <c r="H4898" s="447"/>
      <c r="I4898" s="447"/>
    </row>
    <row r="4899" spans="2:9" x14ac:dyDescent="0.15">
      <c r="B4899" s="446" t="s">
        <v>44</v>
      </c>
      <c r="C4899" s="446"/>
      <c r="D4899" s="451" t="s">
        <v>10118</v>
      </c>
      <c r="E4899" s="447"/>
      <c r="F4899" s="447"/>
      <c r="G4899" s="447"/>
      <c r="H4899" s="447"/>
      <c r="I4899" s="447"/>
    </row>
    <row r="4900" spans="2:9" x14ac:dyDescent="0.15">
      <c r="B4900" s="446" t="s">
        <v>705</v>
      </c>
      <c r="C4900" s="446"/>
      <c r="D4900" s="447" t="s">
        <v>1031</v>
      </c>
      <c r="E4900" s="447"/>
      <c r="F4900" s="447"/>
      <c r="G4900" s="447"/>
      <c r="H4900" s="447"/>
      <c r="I4900" s="447"/>
    </row>
    <row r="4901" spans="2:9" x14ac:dyDescent="0.15">
      <c r="B4901" s="446" t="s">
        <v>673</v>
      </c>
      <c r="C4901" s="446"/>
      <c r="D4901" s="447" t="s">
        <v>10108</v>
      </c>
      <c r="E4901" s="447"/>
      <c r="F4901" s="447"/>
      <c r="G4901" s="447"/>
      <c r="H4901" s="447"/>
      <c r="I4901" s="447"/>
    </row>
    <row r="4902" spans="2:9" x14ac:dyDescent="0.15">
      <c r="B4902" s="245" t="s">
        <v>58</v>
      </c>
      <c r="C4902" s="245" t="s">
        <v>59</v>
      </c>
      <c r="D4902" s="185" t="s">
        <v>674</v>
      </c>
      <c r="E4902" s="185" t="s">
        <v>9447</v>
      </c>
      <c r="F4902" s="185" t="s">
        <v>707</v>
      </c>
      <c r="G4902" s="185" t="s">
        <v>708</v>
      </c>
      <c r="H4902" s="185" t="s">
        <v>709</v>
      </c>
      <c r="I4902" s="185" t="s">
        <v>749</v>
      </c>
    </row>
    <row r="4903" spans="2:9" x14ac:dyDescent="0.15">
      <c r="B4903" s="6" t="s">
        <v>10101</v>
      </c>
      <c r="C4903" s="6"/>
      <c r="D4903" s="9"/>
      <c r="E4903" s="9"/>
      <c r="F4903" s="59" t="s">
        <v>62</v>
      </c>
      <c r="G4903" s="59" t="s">
        <v>63</v>
      </c>
      <c r="H4903" s="59" t="s">
        <v>747</v>
      </c>
      <c r="I4903" s="9"/>
    </row>
    <row r="4905" spans="2:9" x14ac:dyDescent="0.15">
      <c r="B4905" s="250" t="s">
        <v>10296</v>
      </c>
    </row>
    <row r="4906" spans="2:9" x14ac:dyDescent="0.15">
      <c r="B4906" s="446" t="s">
        <v>674</v>
      </c>
      <c r="C4906" s="446"/>
      <c r="D4906" s="448" t="s">
        <v>10319</v>
      </c>
      <c r="E4906" s="449"/>
      <c r="F4906" s="449"/>
      <c r="G4906" s="449"/>
      <c r="H4906" s="449"/>
      <c r="I4906" s="450"/>
    </row>
    <row r="4907" spans="2:9" x14ac:dyDescent="0.15">
      <c r="B4907" s="446" t="s">
        <v>706</v>
      </c>
      <c r="C4907" s="446"/>
      <c r="D4907" s="447" t="s">
        <v>10297</v>
      </c>
      <c r="E4907" s="447"/>
      <c r="F4907" s="447"/>
      <c r="G4907" s="447"/>
      <c r="H4907" s="447"/>
      <c r="I4907" s="447"/>
    </row>
    <row r="4908" spans="2:9" x14ac:dyDescent="0.15">
      <c r="B4908" s="446" t="s">
        <v>44</v>
      </c>
      <c r="C4908" s="446"/>
      <c r="D4908" s="451" t="s">
        <v>10315</v>
      </c>
      <c r="E4908" s="447"/>
      <c r="F4908" s="447"/>
      <c r="G4908" s="447"/>
      <c r="H4908" s="447"/>
      <c r="I4908" s="447"/>
    </row>
    <row r="4909" spans="2:9" x14ac:dyDescent="0.15">
      <c r="B4909" s="446" t="s">
        <v>705</v>
      </c>
      <c r="C4909" s="446"/>
      <c r="D4909" s="447" t="s">
        <v>2062</v>
      </c>
      <c r="E4909" s="447"/>
      <c r="F4909" s="447"/>
      <c r="G4909" s="447"/>
      <c r="H4909" s="447"/>
      <c r="I4909" s="447"/>
    </row>
    <row r="4910" spans="2:9" x14ac:dyDescent="0.15">
      <c r="B4910" s="446" t="s">
        <v>673</v>
      </c>
      <c r="C4910" s="446"/>
      <c r="D4910" s="447" t="s">
        <v>10279</v>
      </c>
      <c r="E4910" s="447"/>
      <c r="F4910" s="447"/>
      <c r="G4910" s="447"/>
      <c r="H4910" s="447"/>
      <c r="I4910" s="447"/>
    </row>
    <row r="4911" spans="2:9" x14ac:dyDescent="0.15">
      <c r="B4911" s="245" t="s">
        <v>58</v>
      </c>
      <c r="C4911" s="245" t="s">
        <v>59</v>
      </c>
      <c r="D4911" s="185" t="s">
        <v>674</v>
      </c>
      <c r="E4911" s="185" t="s">
        <v>9447</v>
      </c>
      <c r="F4911" s="185" t="s">
        <v>707</v>
      </c>
      <c r="G4911" s="185" t="s">
        <v>708</v>
      </c>
      <c r="H4911" s="185" t="s">
        <v>709</v>
      </c>
      <c r="I4911" s="185" t="s">
        <v>749</v>
      </c>
    </row>
    <row r="4912" spans="2:9" x14ac:dyDescent="0.15">
      <c r="B4912" s="6" t="s">
        <v>61</v>
      </c>
      <c r="C4912" s="6" t="s">
        <v>45</v>
      </c>
      <c r="D4912" s="9" t="s">
        <v>10298</v>
      </c>
      <c r="E4912" s="9" t="s">
        <v>10312</v>
      </c>
      <c r="F4912" s="59" t="s">
        <v>62</v>
      </c>
      <c r="G4912" s="59" t="s">
        <v>63</v>
      </c>
      <c r="H4912" s="59" t="s">
        <v>747</v>
      </c>
      <c r="I4912" s="9"/>
    </row>
    <row r="4913" spans="2:9" x14ac:dyDescent="0.15">
      <c r="B4913" s="6" t="s">
        <v>61</v>
      </c>
      <c r="C4913" s="6" t="s">
        <v>95</v>
      </c>
      <c r="D4913" s="9" t="s">
        <v>10299</v>
      </c>
      <c r="E4913" s="9" t="s">
        <v>10312</v>
      </c>
      <c r="F4913" s="59" t="s">
        <v>62</v>
      </c>
      <c r="G4913" s="59" t="s">
        <v>63</v>
      </c>
      <c r="H4913" s="59" t="s">
        <v>747</v>
      </c>
      <c r="I4913" s="9"/>
    </row>
    <row r="4914" spans="2:9" x14ac:dyDescent="0.15">
      <c r="B4914" s="6" t="s">
        <v>61</v>
      </c>
      <c r="C4914" s="6" t="s">
        <v>46</v>
      </c>
      <c r="D4914" s="9" t="s">
        <v>10300</v>
      </c>
      <c r="E4914" s="9" t="s">
        <v>10312</v>
      </c>
      <c r="F4914" s="59" t="s">
        <v>62</v>
      </c>
      <c r="G4914" s="59" t="s">
        <v>63</v>
      </c>
      <c r="H4914" s="59" t="s">
        <v>747</v>
      </c>
      <c r="I4914" s="9"/>
    </row>
    <row r="4915" spans="2:9" x14ac:dyDescent="0.15">
      <c r="B4915" s="6" t="s">
        <v>61</v>
      </c>
      <c r="C4915" s="6" t="s">
        <v>47</v>
      </c>
      <c r="D4915" s="9" t="s">
        <v>10301</v>
      </c>
      <c r="E4915" s="9" t="s">
        <v>10312</v>
      </c>
      <c r="F4915" s="59" t="s">
        <v>62</v>
      </c>
      <c r="G4915" s="59" t="s">
        <v>63</v>
      </c>
      <c r="H4915" s="59" t="s">
        <v>747</v>
      </c>
      <c r="I4915" s="9"/>
    </row>
    <row r="4916" spans="2:9" x14ac:dyDescent="0.15">
      <c r="B4916" s="6" t="s">
        <v>19</v>
      </c>
      <c r="C4916" s="6"/>
      <c r="D4916" s="9" t="s">
        <v>10302</v>
      </c>
      <c r="E4916" s="9" t="s">
        <v>10313</v>
      </c>
      <c r="F4916" s="59" t="s">
        <v>62</v>
      </c>
      <c r="G4916" s="59" t="s">
        <v>63</v>
      </c>
      <c r="H4916" s="59" t="s">
        <v>747</v>
      </c>
      <c r="I4916" s="9"/>
    </row>
    <row r="4917" spans="2:9" x14ac:dyDescent="0.15">
      <c r="B4917" s="6" t="s">
        <v>69</v>
      </c>
      <c r="C4917" s="6"/>
      <c r="D4917" s="9" t="s">
        <v>10303</v>
      </c>
      <c r="E4917" s="9" t="s">
        <v>10310</v>
      </c>
      <c r="F4917" s="59" t="s">
        <v>62</v>
      </c>
      <c r="G4917" s="59" t="s">
        <v>63</v>
      </c>
      <c r="H4917" s="59" t="s">
        <v>747</v>
      </c>
      <c r="I4917" s="9"/>
    </row>
    <row r="4918" spans="2:9" x14ac:dyDescent="0.15">
      <c r="B4918" s="6" t="s">
        <v>161</v>
      </c>
      <c r="C4918" s="6"/>
      <c r="D4918" s="9" t="s">
        <v>10304</v>
      </c>
      <c r="E4918" s="9" t="s">
        <v>10310</v>
      </c>
      <c r="F4918" s="59" t="s">
        <v>62</v>
      </c>
      <c r="G4918" s="59" t="s">
        <v>63</v>
      </c>
      <c r="H4918" s="59" t="s">
        <v>747</v>
      </c>
      <c r="I4918" s="9"/>
    </row>
    <row r="4919" spans="2:9" x14ac:dyDescent="0.15">
      <c r="B4919" s="6" t="s">
        <v>407</v>
      </c>
      <c r="C4919" s="6" t="s">
        <v>9149</v>
      </c>
      <c r="D4919" s="9" t="s">
        <v>10305</v>
      </c>
      <c r="E4919" s="9" t="s">
        <v>10311</v>
      </c>
      <c r="F4919" s="59" t="s">
        <v>62</v>
      </c>
      <c r="G4919" s="59" t="s">
        <v>63</v>
      </c>
      <c r="H4919" s="59" t="s">
        <v>747</v>
      </c>
      <c r="I4919" s="9"/>
    </row>
    <row r="4920" spans="2:9" x14ac:dyDescent="0.15">
      <c r="B4920" s="6" t="s">
        <v>407</v>
      </c>
      <c r="C4920" s="6" t="s">
        <v>47</v>
      </c>
      <c r="D4920" s="9" t="s">
        <v>2265</v>
      </c>
      <c r="E4920" s="9" t="s">
        <v>10306</v>
      </c>
      <c r="F4920" s="59" t="s">
        <v>62</v>
      </c>
      <c r="G4920" s="59" t="s">
        <v>63</v>
      </c>
      <c r="H4920" s="59" t="s">
        <v>747</v>
      </c>
      <c r="I4920" s="9"/>
    </row>
    <row r="4921" spans="2:9" x14ac:dyDescent="0.15">
      <c r="B4921" s="6" t="s">
        <v>408</v>
      </c>
      <c r="C4921" s="6" t="s">
        <v>702</v>
      </c>
      <c r="D4921" s="9" t="s">
        <v>10307</v>
      </c>
      <c r="E4921" s="9" t="s">
        <v>10306</v>
      </c>
      <c r="F4921" s="59" t="s">
        <v>62</v>
      </c>
      <c r="G4921" s="59" t="s">
        <v>63</v>
      </c>
      <c r="H4921" s="59" t="s">
        <v>747</v>
      </c>
      <c r="I4921" s="9"/>
    </row>
    <row r="4922" spans="2:9" x14ac:dyDescent="0.15">
      <c r="B4922" s="6" t="s">
        <v>408</v>
      </c>
      <c r="C4922" s="6" t="s">
        <v>855</v>
      </c>
      <c r="D4922" s="9" t="s">
        <v>10308</v>
      </c>
      <c r="E4922" s="9" t="s">
        <v>10306</v>
      </c>
      <c r="F4922" s="59" t="s">
        <v>62</v>
      </c>
      <c r="G4922" s="59" t="s">
        <v>63</v>
      </c>
      <c r="H4922" s="59" t="s">
        <v>747</v>
      </c>
      <c r="I4922" s="9"/>
    </row>
    <row r="4923" spans="2:9" x14ac:dyDescent="0.15">
      <c r="B4923" s="6" t="s">
        <v>47</v>
      </c>
      <c r="C4923" s="6"/>
      <c r="D4923" s="9" t="s">
        <v>5970</v>
      </c>
      <c r="E4923" s="9" t="s">
        <v>10309</v>
      </c>
      <c r="F4923" s="59" t="s">
        <v>62</v>
      </c>
      <c r="G4923" s="59" t="s">
        <v>63</v>
      </c>
      <c r="H4923" s="59" t="s">
        <v>747</v>
      </c>
      <c r="I4923" s="9"/>
    </row>
    <row r="4925" spans="2:9" x14ac:dyDescent="0.15">
      <c r="B4925" s="250" t="s">
        <v>10296</v>
      </c>
    </row>
    <row r="4926" spans="2:9" x14ac:dyDescent="0.15">
      <c r="B4926" s="446" t="s">
        <v>674</v>
      </c>
      <c r="C4926" s="446"/>
      <c r="D4926" s="448" t="s">
        <v>10345</v>
      </c>
      <c r="E4926" s="449"/>
      <c r="F4926" s="449"/>
      <c r="G4926" s="449"/>
      <c r="H4926" s="449"/>
      <c r="I4926" s="450"/>
    </row>
    <row r="4927" spans="2:9" x14ac:dyDescent="0.15">
      <c r="B4927" s="446" t="s">
        <v>706</v>
      </c>
      <c r="C4927" s="446"/>
      <c r="D4927" s="447" t="s">
        <v>10314</v>
      </c>
      <c r="E4927" s="447"/>
      <c r="F4927" s="447"/>
      <c r="G4927" s="447"/>
      <c r="H4927" s="447"/>
      <c r="I4927" s="447"/>
    </row>
    <row r="4928" spans="2:9" x14ac:dyDescent="0.15">
      <c r="B4928" s="446" t="s">
        <v>44</v>
      </c>
      <c r="C4928" s="446"/>
      <c r="D4928" s="451" t="s">
        <v>9475</v>
      </c>
      <c r="E4928" s="447"/>
      <c r="F4928" s="447"/>
      <c r="G4928" s="447"/>
      <c r="H4928" s="447"/>
      <c r="I4928" s="447"/>
    </row>
    <row r="4929" spans="2:9" x14ac:dyDescent="0.15">
      <c r="B4929" s="446" t="s">
        <v>705</v>
      </c>
      <c r="C4929" s="446"/>
      <c r="D4929" s="447" t="s">
        <v>10341</v>
      </c>
      <c r="E4929" s="447"/>
      <c r="F4929" s="447"/>
      <c r="G4929" s="447"/>
      <c r="H4929" s="447"/>
      <c r="I4929" s="447"/>
    </row>
    <row r="4930" spans="2:9" x14ac:dyDescent="0.15">
      <c r="B4930" s="446" t="s">
        <v>673</v>
      </c>
      <c r="C4930" s="446"/>
      <c r="D4930" s="447" t="s">
        <v>1861</v>
      </c>
      <c r="E4930" s="447"/>
      <c r="F4930" s="447"/>
      <c r="G4930" s="447"/>
      <c r="H4930" s="447"/>
      <c r="I4930" s="447"/>
    </row>
    <row r="4931" spans="2:9" x14ac:dyDescent="0.15">
      <c r="B4931" s="245" t="s">
        <v>58</v>
      </c>
      <c r="C4931" s="245" t="s">
        <v>59</v>
      </c>
      <c r="D4931" s="185" t="s">
        <v>674</v>
      </c>
      <c r="E4931" s="185" t="s">
        <v>9447</v>
      </c>
      <c r="F4931" s="185" t="s">
        <v>707</v>
      </c>
      <c r="G4931" s="185" t="s">
        <v>708</v>
      </c>
      <c r="H4931" s="185" t="s">
        <v>709</v>
      </c>
      <c r="I4931" s="185" t="s">
        <v>749</v>
      </c>
    </row>
    <row r="4932" spans="2:9" x14ac:dyDescent="0.15">
      <c r="B4932" s="6" t="s">
        <v>1642</v>
      </c>
      <c r="C4932" s="6"/>
      <c r="D4932" s="9" t="s">
        <v>10316</v>
      </c>
      <c r="E4932" s="9"/>
      <c r="F4932" s="59" t="s">
        <v>62</v>
      </c>
      <c r="G4932" s="59" t="s">
        <v>63</v>
      </c>
      <c r="H4932" s="59" t="s">
        <v>747</v>
      </c>
      <c r="I4932" s="9"/>
    </row>
    <row r="4934" spans="2:9" x14ac:dyDescent="0.15">
      <c r="B4934" s="250" t="s">
        <v>10296</v>
      </c>
    </row>
    <row r="4935" spans="2:9" x14ac:dyDescent="0.15">
      <c r="B4935" s="446" t="s">
        <v>674</v>
      </c>
      <c r="C4935" s="446"/>
      <c r="D4935" s="448" t="s">
        <v>10318</v>
      </c>
      <c r="E4935" s="449"/>
      <c r="F4935" s="449"/>
      <c r="G4935" s="449"/>
      <c r="H4935" s="449"/>
      <c r="I4935" s="450"/>
    </row>
    <row r="4936" spans="2:9" x14ac:dyDescent="0.15">
      <c r="B4936" s="446" t="s">
        <v>706</v>
      </c>
      <c r="C4936" s="446"/>
      <c r="D4936" s="447" t="s">
        <v>10317</v>
      </c>
      <c r="E4936" s="447"/>
      <c r="F4936" s="447"/>
      <c r="G4936" s="447"/>
      <c r="H4936" s="447"/>
      <c r="I4936" s="447"/>
    </row>
    <row r="4937" spans="2:9" x14ac:dyDescent="0.15">
      <c r="B4937" s="446" t="s">
        <v>44</v>
      </c>
      <c r="C4937" s="446"/>
      <c r="D4937" s="451" t="s">
        <v>7410</v>
      </c>
      <c r="E4937" s="447"/>
      <c r="F4937" s="447"/>
      <c r="G4937" s="447"/>
      <c r="H4937" s="447"/>
      <c r="I4937" s="447"/>
    </row>
    <row r="4938" spans="2:9" x14ac:dyDescent="0.15">
      <c r="B4938" s="446" t="s">
        <v>705</v>
      </c>
      <c r="C4938" s="446"/>
      <c r="D4938" s="447" t="s">
        <v>895</v>
      </c>
      <c r="E4938" s="447"/>
      <c r="F4938" s="447"/>
      <c r="G4938" s="447"/>
      <c r="H4938" s="447"/>
      <c r="I4938" s="447"/>
    </row>
    <row r="4939" spans="2:9" x14ac:dyDescent="0.15">
      <c r="B4939" s="446" t="s">
        <v>673</v>
      </c>
      <c r="C4939" s="446"/>
      <c r="D4939" s="447" t="s">
        <v>0</v>
      </c>
      <c r="E4939" s="447"/>
      <c r="F4939" s="447"/>
      <c r="G4939" s="447"/>
      <c r="H4939" s="447"/>
      <c r="I4939" s="447"/>
    </row>
    <row r="4940" spans="2:9" x14ac:dyDescent="0.15">
      <c r="B4940" s="245" t="s">
        <v>58</v>
      </c>
      <c r="C4940" s="245" t="s">
        <v>59</v>
      </c>
      <c r="D4940" s="185" t="s">
        <v>674</v>
      </c>
      <c r="E4940" s="185" t="s">
        <v>9447</v>
      </c>
      <c r="F4940" s="185" t="s">
        <v>707</v>
      </c>
      <c r="G4940" s="185" t="s">
        <v>708</v>
      </c>
      <c r="H4940" s="185" t="s">
        <v>709</v>
      </c>
      <c r="I4940" s="185" t="s">
        <v>749</v>
      </c>
    </row>
    <row r="4941" spans="2:9" x14ac:dyDescent="0.15">
      <c r="B4941" s="6" t="s">
        <v>61</v>
      </c>
      <c r="C4941" s="6" t="s">
        <v>61</v>
      </c>
      <c r="D4941" s="9" t="s">
        <v>10320</v>
      </c>
      <c r="E4941" s="9" t="s">
        <v>10338</v>
      </c>
      <c r="F4941" s="59" t="s">
        <v>62</v>
      </c>
      <c r="G4941" s="59" t="s">
        <v>63</v>
      </c>
      <c r="H4941" s="59" t="s">
        <v>747</v>
      </c>
      <c r="I4941" s="9"/>
    </row>
    <row r="4942" spans="2:9" x14ac:dyDescent="0.15">
      <c r="B4942" s="6" t="s">
        <v>61</v>
      </c>
      <c r="C4942" s="6" t="s">
        <v>1640</v>
      </c>
      <c r="D4942" s="9" t="s">
        <v>10321</v>
      </c>
      <c r="E4942" s="9" t="s">
        <v>10339</v>
      </c>
      <c r="F4942" s="59" t="s">
        <v>62</v>
      </c>
      <c r="G4942" s="59" t="s">
        <v>63</v>
      </c>
      <c r="H4942" s="59" t="s">
        <v>747</v>
      </c>
      <c r="I4942" s="9"/>
    </row>
    <row r="4943" spans="2:9" x14ac:dyDescent="0.15">
      <c r="B4943" s="6" t="s">
        <v>61</v>
      </c>
      <c r="C4943" s="6" t="s">
        <v>855</v>
      </c>
      <c r="D4943" s="9" t="s">
        <v>10322</v>
      </c>
      <c r="E4943" s="9" t="s">
        <v>10340</v>
      </c>
      <c r="F4943" s="59" t="s">
        <v>62</v>
      </c>
      <c r="G4943" s="59" t="s">
        <v>63</v>
      </c>
      <c r="H4943" s="59" t="s">
        <v>747</v>
      </c>
      <c r="I4943" s="9"/>
    </row>
    <row r="4944" spans="2:9" x14ac:dyDescent="0.15">
      <c r="B4944" s="6" t="s">
        <v>19</v>
      </c>
      <c r="C4944" s="6" t="s">
        <v>61</v>
      </c>
      <c r="D4944" s="9" t="s">
        <v>10323</v>
      </c>
      <c r="E4944" s="9" t="s">
        <v>10338</v>
      </c>
      <c r="F4944" s="59" t="s">
        <v>62</v>
      </c>
      <c r="G4944" s="59" t="s">
        <v>63</v>
      </c>
      <c r="H4944" s="59" t="s">
        <v>747</v>
      </c>
      <c r="I4944" s="9"/>
    </row>
    <row r="4945" spans="2:9" x14ac:dyDescent="0.15">
      <c r="B4945" s="6" t="s">
        <v>19</v>
      </c>
      <c r="C4945" s="6" t="s">
        <v>1640</v>
      </c>
      <c r="D4945" s="9" t="s">
        <v>10324</v>
      </c>
      <c r="E4945" s="9" t="s">
        <v>10339</v>
      </c>
      <c r="F4945" s="59" t="s">
        <v>62</v>
      </c>
      <c r="G4945" s="59" t="s">
        <v>63</v>
      </c>
      <c r="H4945" s="59" t="s">
        <v>747</v>
      </c>
      <c r="I4945" s="9"/>
    </row>
    <row r="4946" spans="2:9" x14ac:dyDescent="0.15">
      <c r="B4946" s="6" t="s">
        <v>19</v>
      </c>
      <c r="C4946" s="6" t="s">
        <v>855</v>
      </c>
      <c r="D4946" s="9" t="s">
        <v>10325</v>
      </c>
      <c r="E4946" s="9" t="s">
        <v>10340</v>
      </c>
      <c r="F4946" s="59" t="s">
        <v>62</v>
      </c>
      <c r="G4946" s="59" t="s">
        <v>63</v>
      </c>
      <c r="H4946" s="59" t="s">
        <v>747</v>
      </c>
      <c r="I4946" s="9"/>
    </row>
    <row r="4947" spans="2:9" x14ac:dyDescent="0.15">
      <c r="B4947" s="6" t="s">
        <v>69</v>
      </c>
      <c r="C4947" s="6" t="s">
        <v>61</v>
      </c>
      <c r="D4947" s="9" t="s">
        <v>10326</v>
      </c>
      <c r="E4947" s="9" t="s">
        <v>10338</v>
      </c>
      <c r="F4947" s="59" t="s">
        <v>62</v>
      </c>
      <c r="G4947" s="59" t="s">
        <v>63</v>
      </c>
      <c r="H4947" s="59" t="s">
        <v>747</v>
      </c>
      <c r="I4947" s="9"/>
    </row>
    <row r="4948" spans="2:9" x14ac:dyDescent="0.15">
      <c r="B4948" s="6" t="s">
        <v>69</v>
      </c>
      <c r="C4948" s="6" t="s">
        <v>1640</v>
      </c>
      <c r="D4948" s="9" t="s">
        <v>10327</v>
      </c>
      <c r="E4948" s="9" t="s">
        <v>10339</v>
      </c>
      <c r="F4948" s="59" t="s">
        <v>62</v>
      </c>
      <c r="G4948" s="59" t="s">
        <v>63</v>
      </c>
      <c r="H4948" s="59" t="s">
        <v>747</v>
      </c>
      <c r="I4948" s="9"/>
    </row>
    <row r="4949" spans="2:9" x14ac:dyDescent="0.15">
      <c r="B4949" s="6" t="s">
        <v>69</v>
      </c>
      <c r="C4949" s="6" t="s">
        <v>855</v>
      </c>
      <c r="D4949" s="9" t="s">
        <v>10328</v>
      </c>
      <c r="E4949" s="9" t="s">
        <v>10340</v>
      </c>
      <c r="F4949" s="59" t="s">
        <v>62</v>
      </c>
      <c r="G4949" s="59" t="s">
        <v>63</v>
      </c>
      <c r="H4949" s="59" t="s">
        <v>747</v>
      </c>
      <c r="I4949" s="9"/>
    </row>
    <row r="4950" spans="2:9" x14ac:dyDescent="0.15">
      <c r="B4950" s="6" t="s">
        <v>161</v>
      </c>
      <c r="C4950" s="6" t="s">
        <v>61</v>
      </c>
      <c r="D4950" s="9" t="s">
        <v>10329</v>
      </c>
      <c r="E4950" s="9" t="s">
        <v>10338</v>
      </c>
      <c r="F4950" s="59" t="s">
        <v>62</v>
      </c>
      <c r="G4950" s="59" t="s">
        <v>63</v>
      </c>
      <c r="H4950" s="59" t="s">
        <v>747</v>
      </c>
      <c r="I4950" s="9"/>
    </row>
    <row r="4951" spans="2:9" x14ac:dyDescent="0.15">
      <c r="B4951" s="6" t="s">
        <v>161</v>
      </c>
      <c r="C4951" s="6" t="s">
        <v>1640</v>
      </c>
      <c r="D4951" s="9" t="s">
        <v>10330</v>
      </c>
      <c r="E4951" s="9" t="s">
        <v>10339</v>
      </c>
      <c r="F4951" s="59" t="s">
        <v>62</v>
      </c>
      <c r="G4951" s="59" t="s">
        <v>63</v>
      </c>
      <c r="H4951" s="59" t="s">
        <v>747</v>
      </c>
      <c r="I4951" s="9"/>
    </row>
    <row r="4952" spans="2:9" x14ac:dyDescent="0.15">
      <c r="B4952" s="6" t="s">
        <v>161</v>
      </c>
      <c r="C4952" s="6" t="s">
        <v>855</v>
      </c>
      <c r="D4952" s="9" t="s">
        <v>10331</v>
      </c>
      <c r="E4952" s="9" t="s">
        <v>10340</v>
      </c>
      <c r="F4952" s="59" t="s">
        <v>62</v>
      </c>
      <c r="G4952" s="59" t="s">
        <v>63</v>
      </c>
      <c r="H4952" s="59" t="s">
        <v>747</v>
      </c>
      <c r="I4952" s="9"/>
    </row>
    <row r="4953" spans="2:9" x14ac:dyDescent="0.15">
      <c r="B4953" s="6" t="s">
        <v>407</v>
      </c>
      <c r="C4953" s="6" t="s">
        <v>61</v>
      </c>
      <c r="D4953" s="9" t="s">
        <v>10332</v>
      </c>
      <c r="E4953" s="9" t="s">
        <v>10338</v>
      </c>
      <c r="F4953" s="59" t="s">
        <v>62</v>
      </c>
      <c r="G4953" s="59" t="s">
        <v>63</v>
      </c>
      <c r="H4953" s="59" t="s">
        <v>747</v>
      </c>
      <c r="I4953" s="9"/>
    </row>
    <row r="4954" spans="2:9" x14ac:dyDescent="0.15">
      <c r="B4954" s="6" t="s">
        <v>407</v>
      </c>
      <c r="C4954" s="6" t="s">
        <v>1640</v>
      </c>
      <c r="D4954" s="9" t="s">
        <v>10333</v>
      </c>
      <c r="E4954" s="9" t="s">
        <v>10339</v>
      </c>
      <c r="F4954" s="59" t="s">
        <v>62</v>
      </c>
      <c r="G4954" s="59" t="s">
        <v>63</v>
      </c>
      <c r="H4954" s="59" t="s">
        <v>747</v>
      </c>
      <c r="I4954" s="9"/>
    </row>
    <row r="4955" spans="2:9" x14ac:dyDescent="0.15">
      <c r="B4955" s="6" t="s">
        <v>407</v>
      </c>
      <c r="C4955" s="6" t="s">
        <v>855</v>
      </c>
      <c r="D4955" s="9" t="s">
        <v>10334</v>
      </c>
      <c r="E4955" s="9" t="s">
        <v>10340</v>
      </c>
      <c r="F4955" s="59" t="s">
        <v>62</v>
      </c>
      <c r="G4955" s="59" t="s">
        <v>63</v>
      </c>
      <c r="H4955" s="59" t="s">
        <v>747</v>
      </c>
      <c r="I4955" s="9"/>
    </row>
    <row r="4956" spans="2:9" x14ac:dyDescent="0.15">
      <c r="B4956" s="6" t="s">
        <v>408</v>
      </c>
      <c r="C4956" s="6" t="s">
        <v>61</v>
      </c>
      <c r="D4956" s="9" t="s">
        <v>10335</v>
      </c>
      <c r="E4956" s="9" t="s">
        <v>10338</v>
      </c>
      <c r="F4956" s="59" t="s">
        <v>62</v>
      </c>
      <c r="G4956" s="59" t="s">
        <v>63</v>
      </c>
      <c r="H4956" s="59" t="s">
        <v>747</v>
      </c>
      <c r="I4956" s="9"/>
    </row>
    <row r="4957" spans="2:9" x14ac:dyDescent="0.15">
      <c r="B4957" s="6" t="s">
        <v>408</v>
      </c>
      <c r="C4957" s="6" t="s">
        <v>1640</v>
      </c>
      <c r="D4957" s="9" t="s">
        <v>10336</v>
      </c>
      <c r="E4957" s="9" t="s">
        <v>10339</v>
      </c>
      <c r="F4957" s="59" t="s">
        <v>62</v>
      </c>
      <c r="G4957" s="59" t="s">
        <v>63</v>
      </c>
      <c r="H4957" s="59" t="s">
        <v>747</v>
      </c>
      <c r="I4957" s="9"/>
    </row>
    <row r="4958" spans="2:9" x14ac:dyDescent="0.15">
      <c r="B4958" s="6" t="s">
        <v>408</v>
      </c>
      <c r="C4958" s="6" t="s">
        <v>855</v>
      </c>
      <c r="D4958" s="9" t="s">
        <v>10337</v>
      </c>
      <c r="E4958" s="9" t="s">
        <v>10340</v>
      </c>
      <c r="F4958" s="59" t="s">
        <v>62</v>
      </c>
      <c r="G4958" s="59" t="s">
        <v>63</v>
      </c>
      <c r="H4958" s="59" t="s">
        <v>747</v>
      </c>
      <c r="I4958" s="9"/>
    </row>
    <row r="4959" spans="2:9" x14ac:dyDescent="0.15">
      <c r="B4959" s="6" t="s">
        <v>47</v>
      </c>
      <c r="C4959" s="6"/>
      <c r="D4959" s="9" t="s">
        <v>5970</v>
      </c>
      <c r="E4959" s="9" t="s">
        <v>10309</v>
      </c>
      <c r="F4959" s="59" t="s">
        <v>62</v>
      </c>
      <c r="G4959" s="59" t="s">
        <v>63</v>
      </c>
      <c r="H4959" s="59" t="s">
        <v>747</v>
      </c>
      <c r="I4959" s="9"/>
    </row>
    <row r="4961" spans="2:9" x14ac:dyDescent="0.15">
      <c r="B4961" s="250" t="s">
        <v>10296</v>
      </c>
    </row>
    <row r="4962" spans="2:9" x14ac:dyDescent="0.15">
      <c r="B4962" s="446" t="s">
        <v>674</v>
      </c>
      <c r="C4962" s="446"/>
      <c r="D4962" s="448" t="s">
        <v>10344</v>
      </c>
      <c r="E4962" s="449"/>
      <c r="F4962" s="449"/>
      <c r="G4962" s="449"/>
      <c r="H4962" s="449"/>
      <c r="I4962" s="450"/>
    </row>
    <row r="4963" spans="2:9" x14ac:dyDescent="0.15">
      <c r="B4963" s="446" t="s">
        <v>706</v>
      </c>
      <c r="C4963" s="446"/>
      <c r="D4963" s="447" t="s">
        <v>10342</v>
      </c>
      <c r="E4963" s="447"/>
      <c r="F4963" s="447"/>
      <c r="G4963" s="447"/>
      <c r="H4963" s="447"/>
      <c r="I4963" s="447"/>
    </row>
    <row r="4964" spans="2:9" x14ac:dyDescent="0.15">
      <c r="B4964" s="446" t="s">
        <v>44</v>
      </c>
      <c r="C4964" s="446"/>
      <c r="D4964" s="451" t="s">
        <v>1865</v>
      </c>
      <c r="E4964" s="447"/>
      <c r="F4964" s="447"/>
      <c r="G4964" s="447"/>
      <c r="H4964" s="447"/>
      <c r="I4964" s="447"/>
    </row>
    <row r="4965" spans="2:9" x14ac:dyDescent="0.15">
      <c r="B4965" s="446" t="s">
        <v>705</v>
      </c>
      <c r="C4965" s="446"/>
      <c r="D4965" s="447" t="s">
        <v>10341</v>
      </c>
      <c r="E4965" s="447"/>
      <c r="F4965" s="447"/>
      <c r="G4965" s="447"/>
      <c r="H4965" s="447"/>
      <c r="I4965" s="447"/>
    </row>
    <row r="4966" spans="2:9" x14ac:dyDescent="0.15">
      <c r="B4966" s="446" t="s">
        <v>673</v>
      </c>
      <c r="C4966" s="446"/>
      <c r="D4966" s="447" t="s">
        <v>10279</v>
      </c>
      <c r="E4966" s="447"/>
      <c r="F4966" s="447"/>
      <c r="G4966" s="447"/>
      <c r="H4966" s="447"/>
      <c r="I4966" s="447"/>
    </row>
    <row r="4967" spans="2:9" x14ac:dyDescent="0.15">
      <c r="B4967" s="245" t="s">
        <v>58</v>
      </c>
      <c r="C4967" s="245" t="s">
        <v>59</v>
      </c>
      <c r="D4967" s="185" t="s">
        <v>674</v>
      </c>
      <c r="E4967" s="185" t="s">
        <v>9447</v>
      </c>
      <c r="F4967" s="185" t="s">
        <v>707</v>
      </c>
      <c r="G4967" s="185" t="s">
        <v>708</v>
      </c>
      <c r="H4967" s="185" t="s">
        <v>709</v>
      </c>
      <c r="I4967" s="185" t="s">
        <v>749</v>
      </c>
    </row>
    <row r="4968" spans="2:9" x14ac:dyDescent="0.15">
      <c r="B4968" s="6" t="s">
        <v>1642</v>
      </c>
      <c r="C4968" s="6"/>
      <c r="D4968" s="9" t="s">
        <v>10343</v>
      </c>
      <c r="E4968" s="9"/>
      <c r="F4968" s="59" t="s">
        <v>62</v>
      </c>
      <c r="G4968" s="59" t="s">
        <v>63</v>
      </c>
      <c r="H4968" s="59" t="s">
        <v>747</v>
      </c>
      <c r="I4968" s="9"/>
    </row>
  </sheetData>
  <mergeCells count="3357">
    <mergeCell ref="B1902:C1902"/>
    <mergeCell ref="D1902:I1902"/>
    <mergeCell ref="B1903:C1903"/>
    <mergeCell ref="D1903:I1903"/>
    <mergeCell ref="B331:C331"/>
    <mergeCell ref="D331:I331"/>
    <mergeCell ref="B332:C332"/>
    <mergeCell ref="D332:I332"/>
    <mergeCell ref="B333:C333"/>
    <mergeCell ref="D333:I333"/>
    <mergeCell ref="B334:C334"/>
    <mergeCell ref="D334:I334"/>
    <mergeCell ref="B335:C335"/>
    <mergeCell ref="D335:I335"/>
    <mergeCell ref="D363:I363"/>
    <mergeCell ref="B373:C373"/>
    <mergeCell ref="D371:I371"/>
    <mergeCell ref="B354:C354"/>
    <mergeCell ref="B916:C916"/>
    <mergeCell ref="B690:C690"/>
    <mergeCell ref="D690:I690"/>
    <mergeCell ref="B691:C691"/>
    <mergeCell ref="D691:I691"/>
    <mergeCell ref="B692:C692"/>
    <mergeCell ref="B758:C758"/>
    <mergeCell ref="D734:I734"/>
    <mergeCell ref="D4203:I4203"/>
    <mergeCell ref="B4204:C4204"/>
    <mergeCell ref="D4204:I4204"/>
    <mergeCell ref="B4205:C4205"/>
    <mergeCell ref="D4205:I4205"/>
    <mergeCell ref="B3818:C3818"/>
    <mergeCell ref="E3818:I3818"/>
    <mergeCell ref="B3819:C3819"/>
    <mergeCell ref="D3819:I3819"/>
    <mergeCell ref="D501:I501"/>
    <mergeCell ref="B502:C502"/>
    <mergeCell ref="D502:I502"/>
    <mergeCell ref="B503:C503"/>
    <mergeCell ref="D503:I503"/>
    <mergeCell ref="B3020:C3020"/>
    <mergeCell ref="D2846:I2846"/>
    <mergeCell ref="B3158:C3158"/>
    <mergeCell ref="D3158:I3158"/>
    <mergeCell ref="D3149:I3149"/>
    <mergeCell ref="B3160:C3160"/>
    <mergeCell ref="D3152:I3152"/>
    <mergeCell ref="B3211:C3211"/>
    <mergeCell ref="D3224:I3224"/>
    <mergeCell ref="D3133:I3133"/>
    <mergeCell ref="B3159:C3159"/>
    <mergeCell ref="D3159:I3159"/>
    <mergeCell ref="B3148:C3148"/>
    <mergeCell ref="B3119:C3119"/>
    <mergeCell ref="B3134:C3134"/>
    <mergeCell ref="D3211:I3211"/>
    <mergeCell ref="B3085:C3085"/>
    <mergeCell ref="D3136:I3136"/>
    <mergeCell ref="N3824:O3824"/>
    <mergeCell ref="P3824:Q3824"/>
    <mergeCell ref="D3250:I3250"/>
    <mergeCell ref="B3429:C3429"/>
    <mergeCell ref="E3429:I3429"/>
    <mergeCell ref="D3450:I3450"/>
    <mergeCell ref="B3277:C3277"/>
    <mergeCell ref="D3277:I3277"/>
    <mergeCell ref="B3302:C3302"/>
    <mergeCell ref="D3319:I3319"/>
    <mergeCell ref="B3291:C3291"/>
    <mergeCell ref="D3289:I3289"/>
    <mergeCell ref="B3416:C3416"/>
    <mergeCell ref="B3402:C3402"/>
    <mergeCell ref="B3392:C3392"/>
    <mergeCell ref="B3382:C3382"/>
    <mergeCell ref="B3380:C3380"/>
    <mergeCell ref="B3404:C3404"/>
    <mergeCell ref="B3335:C3335"/>
    <mergeCell ref="E3334:I3334"/>
    <mergeCell ref="B3263:C3263"/>
    <mergeCell ref="D3263:I3263"/>
    <mergeCell ref="D3321:I3321"/>
    <mergeCell ref="D3323:I3323"/>
    <mergeCell ref="B3251:C3251"/>
    <mergeCell ref="D3303:I3303"/>
    <mergeCell ref="B3305:C3305"/>
    <mergeCell ref="D3305:I3305"/>
    <mergeCell ref="B3321:C3321"/>
    <mergeCell ref="B3279:C3279"/>
    <mergeCell ref="B3332:C3332"/>
    <mergeCell ref="E3292:I3292"/>
    <mergeCell ref="B4653:C4653"/>
    <mergeCell ref="D4653:I4653"/>
    <mergeCell ref="B4654:C4654"/>
    <mergeCell ref="D4654:I4654"/>
    <mergeCell ref="B4655:C4655"/>
    <mergeCell ref="D4655:I4655"/>
    <mergeCell ref="D3356:I3356"/>
    <mergeCell ref="D3380:I3380"/>
    <mergeCell ref="E3417:I3417"/>
    <mergeCell ref="E3381:I3381"/>
    <mergeCell ref="B3406:C3406"/>
    <mergeCell ref="D3392:I3392"/>
    <mergeCell ref="D3416:I3416"/>
    <mergeCell ref="D3394:I3394"/>
    <mergeCell ref="B3454:C3454"/>
    <mergeCell ref="E3393:I3393"/>
    <mergeCell ref="B3391:C3391"/>
    <mergeCell ref="D3391:I3391"/>
    <mergeCell ref="B3366:C3366"/>
    <mergeCell ref="E3453:I3453"/>
    <mergeCell ref="B3815:C3815"/>
    <mergeCell ref="D3815:I3815"/>
    <mergeCell ref="B3816:C3816"/>
    <mergeCell ref="D3816:I3816"/>
    <mergeCell ref="B3817:C3817"/>
    <mergeCell ref="D3817:I3817"/>
    <mergeCell ref="E3782:I3782"/>
    <mergeCell ref="B4201:C4201"/>
    <mergeCell ref="D4201:I4201"/>
    <mergeCell ref="B4202:C4202"/>
    <mergeCell ref="D4202:I4202"/>
    <mergeCell ref="B4203:C4203"/>
    <mergeCell ref="B4656:C4656"/>
    <mergeCell ref="D4656:I4656"/>
    <mergeCell ref="B4657:C4657"/>
    <mergeCell ref="D4657:I4657"/>
    <mergeCell ref="D3783:I3783"/>
    <mergeCell ref="D4616:I4616"/>
    <mergeCell ref="B4614:C4614"/>
    <mergeCell ref="D4614:I4614"/>
    <mergeCell ref="B4615:C4615"/>
    <mergeCell ref="D4615:I4615"/>
    <mergeCell ref="D4146:I4146"/>
    <mergeCell ref="B4112:C4112"/>
    <mergeCell ref="B4495:C4495"/>
    <mergeCell ref="D4495:I4495"/>
    <mergeCell ref="B4496:C4496"/>
    <mergeCell ref="D4496:I4496"/>
    <mergeCell ref="B4497:C4497"/>
    <mergeCell ref="D4497:I4497"/>
    <mergeCell ref="B4498:C4498"/>
    <mergeCell ref="B4548:C4548"/>
    <mergeCell ref="D4548:I4548"/>
    <mergeCell ref="B4521:C4521"/>
    <mergeCell ref="B3921:C3921"/>
    <mergeCell ref="D3921:I3921"/>
    <mergeCell ref="B3922:C3922"/>
    <mergeCell ref="D3922:I3922"/>
    <mergeCell ref="B3783:C3783"/>
    <mergeCell ref="B4617:C4617"/>
    <mergeCell ref="D4617:I4617"/>
    <mergeCell ref="B4316:C4316"/>
    <mergeCell ref="D4316:I4316"/>
    <mergeCell ref="B4546:C4546"/>
    <mergeCell ref="B4711:C4711"/>
    <mergeCell ref="D4711:I4711"/>
    <mergeCell ref="B4712:C4712"/>
    <mergeCell ref="D4712:I4712"/>
    <mergeCell ref="B4713:C4713"/>
    <mergeCell ref="D4713:I4713"/>
    <mergeCell ref="B4697:C4697"/>
    <mergeCell ref="D4697:I4697"/>
    <mergeCell ref="B4669:C4669"/>
    <mergeCell ref="D4669:I4669"/>
    <mergeCell ref="B4670:C4670"/>
    <mergeCell ref="D4670:I4670"/>
    <mergeCell ref="B4671:C4671"/>
    <mergeCell ref="D4671:I4671"/>
    <mergeCell ref="B4672:C4672"/>
    <mergeCell ref="D4672:I4672"/>
    <mergeCell ref="B4673:C4673"/>
    <mergeCell ref="D4673:I4673"/>
    <mergeCell ref="B4693:C4693"/>
    <mergeCell ref="D4693:I4693"/>
    <mergeCell ref="B4694:C4694"/>
    <mergeCell ref="D4694:I4694"/>
    <mergeCell ref="B4695:C4695"/>
    <mergeCell ref="D4695:I4695"/>
    <mergeCell ref="B4696:C4696"/>
    <mergeCell ref="D4696:I4696"/>
    <mergeCell ref="B4709:C4709"/>
    <mergeCell ref="D4709:I4709"/>
    <mergeCell ref="B4710:C4710"/>
    <mergeCell ref="D4710:I4710"/>
    <mergeCell ref="B4618:C4618"/>
    <mergeCell ref="D4618:I4618"/>
    <mergeCell ref="B2850:C2850"/>
    <mergeCell ref="D2850:I2850"/>
    <mergeCell ref="D4498:I4498"/>
    <mergeCell ref="B4499:C4499"/>
    <mergeCell ref="D4499:I4499"/>
    <mergeCell ref="B4507:C4507"/>
    <mergeCell ref="D4507:I4507"/>
    <mergeCell ref="B4508:C4508"/>
    <mergeCell ref="D4508:I4508"/>
    <mergeCell ref="B4509:C4509"/>
    <mergeCell ref="B4616:C4616"/>
    <mergeCell ref="B3779:C3779"/>
    <mergeCell ref="D3779:I3779"/>
    <mergeCell ref="B3780:C3780"/>
    <mergeCell ref="D3780:I3780"/>
    <mergeCell ref="D3020:I3020"/>
    <mergeCell ref="B3021:C3021"/>
    <mergeCell ref="D3021:I3021"/>
    <mergeCell ref="B3022:C3022"/>
    <mergeCell ref="D3022:I3022"/>
    <mergeCell ref="D3178:I3178"/>
    <mergeCell ref="D3180:I3180"/>
    <mergeCell ref="B3136:C3136"/>
    <mergeCell ref="B3331:C3331"/>
    <mergeCell ref="E3304:I3304"/>
    <mergeCell ref="D3007:I3007"/>
    <mergeCell ref="B3018:C3018"/>
    <mergeCell ref="D3018:I3018"/>
    <mergeCell ref="B3019:C3019"/>
    <mergeCell ref="D3019:I3019"/>
    <mergeCell ref="B3132:C3132"/>
    <mergeCell ref="D3134:I3134"/>
    <mergeCell ref="D3132:I3132"/>
    <mergeCell ref="B3236:C3236"/>
    <mergeCell ref="B3265:C3265"/>
    <mergeCell ref="E3265:I3265"/>
    <mergeCell ref="D679:I679"/>
    <mergeCell ref="D1210:I1210"/>
    <mergeCell ref="D837:I837"/>
    <mergeCell ref="B875:C875"/>
    <mergeCell ref="D956:I956"/>
    <mergeCell ref="B828:C828"/>
    <mergeCell ref="B968:C968"/>
    <mergeCell ref="D2375:I2375"/>
    <mergeCell ref="B2405:C2405"/>
    <mergeCell ref="D1223:I1223"/>
    <mergeCell ref="D2554:I2554"/>
    <mergeCell ref="B2554:C2554"/>
    <mergeCell ref="B1215:B1219"/>
    <mergeCell ref="B1164:C1164"/>
    <mergeCell ref="B1209:C1209"/>
    <mergeCell ref="E1198:E1199"/>
    <mergeCell ref="D918:I918"/>
    <mergeCell ref="D879:I879"/>
    <mergeCell ref="D2503:I2503"/>
    <mergeCell ref="I2410:I2433"/>
    <mergeCell ref="B1570:C1570"/>
    <mergeCell ref="D1749:I1749"/>
    <mergeCell ref="D1750:I1750"/>
    <mergeCell ref="B1925:C1925"/>
    <mergeCell ref="B1872:C1872"/>
    <mergeCell ref="B1919:C1919"/>
    <mergeCell ref="D709:I709"/>
    <mergeCell ref="D2537:I2537"/>
    <mergeCell ref="D838:I838"/>
    <mergeCell ref="D828:I828"/>
    <mergeCell ref="D974:I974"/>
    <mergeCell ref="B544:C544"/>
    <mergeCell ref="B727:C727"/>
    <mergeCell ref="B735:C735"/>
    <mergeCell ref="D1829:I1829"/>
    <mergeCell ref="B1830:C1830"/>
    <mergeCell ref="D1830:I1830"/>
    <mergeCell ref="D2346:I2346"/>
    <mergeCell ref="B2346:C2346"/>
    <mergeCell ref="D1192:I1192"/>
    <mergeCell ref="D1828:I1828"/>
    <mergeCell ref="B1829:C1829"/>
    <mergeCell ref="B1211:C1211"/>
    <mergeCell ref="B918:C918"/>
    <mergeCell ref="D2360:I2360"/>
    <mergeCell ref="D2359:I2359"/>
    <mergeCell ref="B1558:C1558"/>
    <mergeCell ref="D1383:I1383"/>
    <mergeCell ref="B1359:C1359"/>
    <mergeCell ref="B960:C960"/>
    <mergeCell ref="D959:I959"/>
    <mergeCell ref="B959:C959"/>
    <mergeCell ref="B985:C985"/>
    <mergeCell ref="D990:I990"/>
    <mergeCell ref="B991:C991"/>
    <mergeCell ref="B1796:C1796"/>
    <mergeCell ref="D1796:I1796"/>
    <mergeCell ref="D2242:I2242"/>
    <mergeCell ref="D2342:I2342"/>
    <mergeCell ref="B957:C957"/>
    <mergeCell ref="D1109:I1109"/>
    <mergeCell ref="D966:I966"/>
    <mergeCell ref="D1179:I1179"/>
    <mergeCell ref="B1180:C1180"/>
    <mergeCell ref="B1017:C1017"/>
    <mergeCell ref="D1017:I1017"/>
    <mergeCell ref="D1165:I1165"/>
    <mergeCell ref="B1161:C1161"/>
    <mergeCell ref="D1827:I1827"/>
    <mergeCell ref="B2344:C2344"/>
    <mergeCell ref="B2345:C2345"/>
    <mergeCell ref="B976:C976"/>
    <mergeCell ref="D1034:I1034"/>
    <mergeCell ref="D1066:I1066"/>
    <mergeCell ref="B958:C958"/>
    <mergeCell ref="D976:I976"/>
    <mergeCell ref="D975:I975"/>
    <mergeCell ref="D960:I960"/>
    <mergeCell ref="B977:C977"/>
    <mergeCell ref="D967:I967"/>
    <mergeCell ref="D968:I968"/>
    <mergeCell ref="B967:C967"/>
    <mergeCell ref="B1828:C1828"/>
    <mergeCell ref="B1700:C1700"/>
    <mergeCell ref="D1235:I1235"/>
    <mergeCell ref="D1245:I1245"/>
    <mergeCell ref="D1307:I1307"/>
    <mergeCell ref="B1899:C1899"/>
    <mergeCell ref="D1899:I1899"/>
    <mergeCell ref="B1900:C1900"/>
    <mergeCell ref="B2213:C2213"/>
    <mergeCell ref="B2342:C2342"/>
    <mergeCell ref="B1716:C1716"/>
    <mergeCell ref="B1780:C1780"/>
    <mergeCell ref="D1795:I1795"/>
    <mergeCell ref="B1650:C1650"/>
    <mergeCell ref="D1652:I1652"/>
    <mergeCell ref="D1701:I1701"/>
    <mergeCell ref="D1734:I1734"/>
    <mergeCell ref="B1750:C1750"/>
    <mergeCell ref="B1349:C1349"/>
    <mergeCell ref="B1337:C1337"/>
    <mergeCell ref="B1332:C1332"/>
    <mergeCell ref="B1262:C1262"/>
    <mergeCell ref="B1269:C1269"/>
    <mergeCell ref="D1320:I1320"/>
    <mergeCell ref="B1419:C1419"/>
    <mergeCell ref="B1354:C1354"/>
    <mergeCell ref="D1324:I1324"/>
    <mergeCell ref="B1383:C1383"/>
    <mergeCell ref="B1746:C1746"/>
    <mergeCell ref="B1762:C1762"/>
    <mergeCell ref="D2001:I2001"/>
    <mergeCell ref="B2002:C2002"/>
    <mergeCell ref="B1810:C1810"/>
    <mergeCell ref="D1810:I1810"/>
    <mergeCell ref="B1811:C1811"/>
    <mergeCell ref="D1811:I1811"/>
    <mergeCell ref="B2000:C2000"/>
    <mergeCell ref="B2041:C2041"/>
    <mergeCell ref="D2334:I2334"/>
    <mergeCell ref="B2333:C2333"/>
    <mergeCell ref="B2359:C2359"/>
    <mergeCell ref="D2521:I2521"/>
    <mergeCell ref="B2522:C2522"/>
    <mergeCell ref="B2373:C2373"/>
    <mergeCell ref="D2373:I2373"/>
    <mergeCell ref="D2407:I2407"/>
    <mergeCell ref="E2443:E2466"/>
    <mergeCell ref="B2501:C2501"/>
    <mergeCell ref="B2383:C2383"/>
    <mergeCell ref="B2469:C2469"/>
    <mergeCell ref="D2501:I2501"/>
    <mergeCell ref="D2470:I2470"/>
    <mergeCell ref="B2438:C2438"/>
    <mergeCell ref="D2473:I2473"/>
    <mergeCell ref="E2410:E2433"/>
    <mergeCell ref="B2408:C2408"/>
    <mergeCell ref="D2385:I2385"/>
    <mergeCell ref="D2372:I2372"/>
    <mergeCell ref="D2362:I2362"/>
    <mergeCell ref="B2371:C2371"/>
    <mergeCell ref="B2381:C2381"/>
    <mergeCell ref="B2385:C2385"/>
    <mergeCell ref="B2442:C2442"/>
    <mergeCell ref="B2499:C2499"/>
    <mergeCell ref="D2408:I2408"/>
    <mergeCell ref="B2440:C2440"/>
    <mergeCell ref="D2384:I2384"/>
    <mergeCell ref="D2522:I2522"/>
    <mergeCell ref="B710:C710"/>
    <mergeCell ref="D818:I818"/>
    <mergeCell ref="D723:I723"/>
    <mergeCell ref="D816:I816"/>
    <mergeCell ref="B876:C876"/>
    <mergeCell ref="D778:I778"/>
    <mergeCell ref="D759:I759"/>
    <mergeCell ref="B777:C777"/>
    <mergeCell ref="D725:I725"/>
    <mergeCell ref="B725:C725"/>
    <mergeCell ref="B3224:C3224"/>
    <mergeCell ref="B3223:C3223"/>
    <mergeCell ref="B3180:C3180"/>
    <mergeCell ref="B2539:C2539"/>
    <mergeCell ref="D2595:I2595"/>
    <mergeCell ref="D2858:I2858"/>
    <mergeCell ref="B2881:C2881"/>
    <mergeCell ref="D2861:I2861"/>
    <mergeCell ref="D2855:I2855"/>
    <mergeCell ref="B2867:C2867"/>
    <mergeCell ref="B2848:C2848"/>
    <mergeCell ref="B2862:C2862"/>
    <mergeCell ref="D3106:I3106"/>
    <mergeCell ref="D3177:I3177"/>
    <mergeCell ref="D3122:I3122"/>
    <mergeCell ref="B3122:C3122"/>
    <mergeCell ref="D3120:I3120"/>
    <mergeCell ref="D3121:I3121"/>
    <mergeCell ref="B3099:C3099"/>
    <mergeCell ref="B3109:C3109"/>
    <mergeCell ref="B3062:C3062"/>
    <mergeCell ref="D3062:I3062"/>
    <mergeCell ref="D3096:I3096"/>
    <mergeCell ref="D3086:I3086"/>
    <mergeCell ref="D3072:I3072"/>
    <mergeCell ref="D3107:I3107"/>
    <mergeCell ref="D3099:I3099"/>
    <mergeCell ref="B3106:C3106"/>
    <mergeCell ref="B3107:C3107"/>
    <mergeCell ref="D2382:I2382"/>
    <mergeCell ref="D3071:I3071"/>
    <mergeCell ref="B3098:C3098"/>
    <mergeCell ref="B3414:C3414"/>
    <mergeCell ref="B2603:C2603"/>
    <mergeCell ref="D3109:I3109"/>
    <mergeCell ref="D3196:I3196"/>
    <mergeCell ref="B3197:C3197"/>
    <mergeCell ref="D3197:I3197"/>
    <mergeCell ref="D3160:I3160"/>
    <mergeCell ref="B3157:C3157"/>
    <mergeCell ref="B3200:C3200"/>
    <mergeCell ref="B3199:C3199"/>
    <mergeCell ref="B3226:C3226"/>
    <mergeCell ref="B3176:C3176"/>
    <mergeCell ref="D3209:I3209"/>
    <mergeCell ref="D3151:I3151"/>
    <mergeCell ref="B3198:C3198"/>
    <mergeCell ref="B3135:C3135"/>
    <mergeCell ref="D3135:I3135"/>
    <mergeCell ref="B3177:C3177"/>
    <mergeCell ref="B3210:C3210"/>
    <mergeCell ref="D3210:I3210"/>
    <mergeCell ref="B3213:C3213"/>
    <mergeCell ref="D3110:I3110"/>
    <mergeCell ref="B3161:C3161"/>
    <mergeCell ref="D3161:I3161"/>
    <mergeCell ref="D3157:I3157"/>
    <mergeCell ref="E3212:I3212"/>
    <mergeCell ref="B3133:C3133"/>
    <mergeCell ref="B3006:C3006"/>
    <mergeCell ref="D3006:I3006"/>
    <mergeCell ref="B3007:C3007"/>
    <mergeCell ref="D3406:I3406"/>
    <mergeCell ref="D3415:I3415"/>
    <mergeCell ref="D3378:I3378"/>
    <mergeCell ref="B3379:C3379"/>
    <mergeCell ref="D3379:I3379"/>
    <mergeCell ref="B3367:C3367"/>
    <mergeCell ref="D3366:I3366"/>
    <mergeCell ref="B3278:C3278"/>
    <mergeCell ref="D3291:I3291"/>
    <mergeCell ref="B3266:C3266"/>
    <mergeCell ref="D3266:I3266"/>
    <mergeCell ref="B3275:C3275"/>
    <mergeCell ref="B3393:C3393"/>
    <mergeCell ref="B3319:C3319"/>
    <mergeCell ref="B3303:C3303"/>
    <mergeCell ref="B3304:C3304"/>
    <mergeCell ref="B3301:C3301"/>
    <mergeCell ref="D3301:I3301"/>
    <mergeCell ref="D3275:I3275"/>
    <mergeCell ref="B3292:C3292"/>
    <mergeCell ref="D3227:I3227"/>
    <mergeCell ref="B3239:C3239"/>
    <mergeCell ref="E3239:I3239"/>
    <mergeCell ref="B3240:C3240"/>
    <mergeCell ref="B3450:C3450"/>
    <mergeCell ref="D3251:I3251"/>
    <mergeCell ref="B3333:C3333"/>
    <mergeCell ref="B3238:C3238"/>
    <mergeCell ref="D3238:I3238"/>
    <mergeCell ref="B3250:C3250"/>
    <mergeCell ref="E3252:I3252"/>
    <mergeCell ref="B3264:C3264"/>
    <mergeCell ref="D3264:I3264"/>
    <mergeCell ref="E3322:I3322"/>
    <mergeCell ref="B3253:C3253"/>
    <mergeCell ref="D3253:I3253"/>
    <mergeCell ref="B3262:C3262"/>
    <mergeCell ref="B3276:C3276"/>
    <mergeCell ref="D3302:I3302"/>
    <mergeCell ref="D3279:I3279"/>
    <mergeCell ref="D3370:I3370"/>
    <mergeCell ref="D3358:I3358"/>
    <mergeCell ref="B3293:C3293"/>
    <mergeCell ref="D3333:I3333"/>
    <mergeCell ref="B3249:C3249"/>
    <mergeCell ref="D3249:I3249"/>
    <mergeCell ref="D3276:I3276"/>
    <mergeCell ref="D3293:I3293"/>
    <mergeCell ref="B3405:C3405"/>
    <mergeCell ref="B3427:C3427"/>
    <mergeCell ref="B3252:C3252"/>
    <mergeCell ref="E3405:I3405"/>
    <mergeCell ref="B3394:C3394"/>
    <mergeCell ref="B3322:C3322"/>
    <mergeCell ref="D3290:I3290"/>
    <mergeCell ref="D3354:I3354"/>
    <mergeCell ref="B3440:C3440"/>
    <mergeCell ref="B3526:C3526"/>
    <mergeCell ref="B3418:C3418"/>
    <mergeCell ref="D3427:I3427"/>
    <mergeCell ref="B3441:C3441"/>
    <mergeCell ref="E3441:I3441"/>
    <mergeCell ref="B3428:C3428"/>
    <mergeCell ref="B3451:C3451"/>
    <mergeCell ref="B3499:C3499"/>
    <mergeCell ref="D3454:I3454"/>
    <mergeCell ref="D3442:I3442"/>
    <mergeCell ref="D3440:I3440"/>
    <mergeCell ref="B3514:C3514"/>
    <mergeCell ref="D3514:I3514"/>
    <mergeCell ref="B3430:C3430"/>
    <mergeCell ref="D3464:I3464"/>
    <mergeCell ref="E3477:I3477"/>
    <mergeCell ref="D3499:I3499"/>
    <mergeCell ref="D3478:I3478"/>
    <mergeCell ref="B3486:C3486"/>
    <mergeCell ref="D3511:I3511"/>
    <mergeCell ref="D3428:I3428"/>
    <mergeCell ref="D3418:I3418"/>
    <mergeCell ref="E3489:I3489"/>
    <mergeCell ref="B3426:C3426"/>
    <mergeCell ref="B3475:C3475"/>
    <mergeCell ref="D3475:I3475"/>
    <mergeCell ref="B3488:C3488"/>
    <mergeCell ref="D3488:I3488"/>
    <mergeCell ref="D3476:I3476"/>
    <mergeCell ref="D3524:I3524"/>
    <mergeCell ref="D3426:I3426"/>
    <mergeCell ref="D3546:I3546"/>
    <mergeCell ref="D3547:I3547"/>
    <mergeCell ref="D3490:I3490"/>
    <mergeCell ref="B3645:C3645"/>
    <mergeCell ref="B3323:C3323"/>
    <mergeCell ref="B3320:C3320"/>
    <mergeCell ref="D3320:I3320"/>
    <mergeCell ref="D3430:I3430"/>
    <mergeCell ref="B4073:C4073"/>
    <mergeCell ref="D4073:I4073"/>
    <mergeCell ref="E3835:I3835"/>
    <mergeCell ref="D3834:I3834"/>
    <mergeCell ref="D3833:I3833"/>
    <mergeCell ref="B3836:C3836"/>
    <mergeCell ref="D3836:I3836"/>
    <mergeCell ref="D3655:I3655"/>
    <mergeCell ref="D3722:I3722"/>
    <mergeCell ref="B3658:C3658"/>
    <mergeCell ref="D3658:I3658"/>
    <mergeCell ref="E3573:I3573"/>
    <mergeCell ref="D3595:I3595"/>
    <mergeCell ref="B3692:C3692"/>
    <mergeCell ref="B3558:C3558"/>
    <mergeCell ref="D3558:I3558"/>
    <mergeCell ref="D3332:I3332"/>
    <mergeCell ref="D3331:I3331"/>
    <mergeCell ref="D3414:I3414"/>
    <mergeCell ref="D3402:I3402"/>
    <mergeCell ref="B3415:C3415"/>
    <mergeCell ref="B3358:C3358"/>
    <mergeCell ref="B3354:C3354"/>
    <mergeCell ref="D3404:I3404"/>
    <mergeCell ref="D3487:I3487"/>
    <mergeCell ref="B3476:C3476"/>
    <mergeCell ref="B3474:C3474"/>
    <mergeCell ref="B3489:C3489"/>
    <mergeCell ref="D3463:I3463"/>
    <mergeCell ref="B3464:C3464"/>
    <mergeCell ref="B3536:C3536"/>
    <mergeCell ref="E3465:I3465"/>
    <mergeCell ref="B3466:C3466"/>
    <mergeCell ref="D3466:I3466"/>
    <mergeCell ref="B3462:C3462"/>
    <mergeCell ref="D3451:I3451"/>
    <mergeCell ref="D3462:I3462"/>
    <mergeCell ref="B3463:C3463"/>
    <mergeCell ref="E3501:I3501"/>
    <mergeCell ref="D3498:I3498"/>
    <mergeCell ref="B3500:C3500"/>
    <mergeCell ref="B3453:C3453"/>
    <mergeCell ref="B3502:C3502"/>
    <mergeCell ref="D3502:I3502"/>
    <mergeCell ref="B3510:C3510"/>
    <mergeCell ref="D3526:I3526"/>
    <mergeCell ref="B3535:C3535"/>
    <mergeCell ref="B3490:C3490"/>
    <mergeCell ref="B3478:C3478"/>
    <mergeCell ref="D4546:I4546"/>
    <mergeCell ref="B4435:C4435"/>
    <mergeCell ref="D4435:I4435"/>
    <mergeCell ref="B4354:C4354"/>
    <mergeCell ref="D4533:I4533"/>
    <mergeCell ref="B4534:C4534"/>
    <mergeCell ref="D4534:I4534"/>
    <mergeCell ref="B4535:C4535"/>
    <mergeCell ref="D4535:I4535"/>
    <mergeCell ref="B4536:C4536"/>
    <mergeCell ref="D4536:I4536"/>
    <mergeCell ref="B4537:C4537"/>
    <mergeCell ref="D4537:I4537"/>
    <mergeCell ref="B4486:C4486"/>
    <mergeCell ref="D4486:I4486"/>
    <mergeCell ref="D4472:I4472"/>
    <mergeCell ref="B4545:C4545"/>
    <mergeCell ref="D4545:I4545"/>
    <mergeCell ref="B4475:C4475"/>
    <mergeCell ref="D4475:I4475"/>
    <mergeCell ref="B4476:C4476"/>
    <mergeCell ref="D4476:I4476"/>
    <mergeCell ref="B4523:C4523"/>
    <mergeCell ref="D4523:I4523"/>
    <mergeCell ref="B4428:C4428"/>
    <mergeCell ref="D4425:I4425"/>
    <mergeCell ref="D4424:I4424"/>
    <mergeCell ref="B4425:C4425"/>
    <mergeCell ref="D4521:I4521"/>
    <mergeCell ref="B4522:C4522"/>
    <mergeCell ref="D4522:I4522"/>
    <mergeCell ref="B4487:C4487"/>
    <mergeCell ref="B4320:C4320"/>
    <mergeCell ref="B4403:C4403"/>
    <mergeCell ref="B4388:C4388"/>
    <mergeCell ref="D4388:I4388"/>
    <mergeCell ref="B4389:C4389"/>
    <mergeCell ref="B4436:C4436"/>
    <mergeCell ref="B4331:C4331"/>
    <mergeCell ref="D4448:I4448"/>
    <mergeCell ref="B4449:C4449"/>
    <mergeCell ref="B4456:C4456"/>
    <mergeCell ref="D4456:I4456"/>
    <mergeCell ref="D4428:I4428"/>
    <mergeCell ref="B4414:C4414"/>
    <mergeCell ref="B4415:C4415"/>
    <mergeCell ref="B4416:C4416"/>
    <mergeCell ref="D4376:I4376"/>
    <mergeCell ref="B4352:C4352"/>
    <mergeCell ref="D4449:I4449"/>
    <mergeCell ref="D4412:I4412"/>
    <mergeCell ref="B4413:C4413"/>
    <mergeCell ref="B4446:C4446"/>
    <mergeCell ref="D4352:I4352"/>
    <mergeCell ref="D4446:I4446"/>
    <mergeCell ref="B4390:C4390"/>
    <mergeCell ref="B4376:C4376"/>
    <mergeCell ref="B4353:C4353"/>
    <mergeCell ref="B4344:C4344"/>
    <mergeCell ref="B4412:C4412"/>
    <mergeCell ref="B4379:C4379"/>
    <mergeCell ref="B4366:C4366"/>
    <mergeCell ref="D4364:I4364"/>
    <mergeCell ref="B4365:C4365"/>
    <mergeCell ref="D4487:I4487"/>
    <mergeCell ref="B4483:C4483"/>
    <mergeCell ref="D4483:I4483"/>
    <mergeCell ref="B4484:C4484"/>
    <mergeCell ref="D4484:I4484"/>
    <mergeCell ref="B4485:C4485"/>
    <mergeCell ref="B4447:C4447"/>
    <mergeCell ref="B4392:C4392"/>
    <mergeCell ref="B4426:C4426"/>
    <mergeCell ref="D4485:I4485"/>
    <mergeCell ref="D4447:I4447"/>
    <mergeCell ref="B4448:C4448"/>
    <mergeCell ref="D4473:I4473"/>
    <mergeCell ref="B4474:C4474"/>
    <mergeCell ref="B4458:C4458"/>
    <mergeCell ref="D4458:I4458"/>
    <mergeCell ref="B4472:C4472"/>
    <mergeCell ref="D4457:I4457"/>
    <mergeCell ref="D4509:I4509"/>
    <mergeCell ref="B4473:C4473"/>
    <mergeCell ref="D4474:I4474"/>
    <mergeCell ref="B4455:C4455"/>
    <mergeCell ref="D4455:I4455"/>
    <mergeCell ref="B4457:C4457"/>
    <mergeCell ref="D4520:I4520"/>
    <mergeCell ref="B4424:C4424"/>
    <mergeCell ref="B4427:C4427"/>
    <mergeCell ref="D4426:I4426"/>
    <mergeCell ref="D4427:I4427"/>
    <mergeCell ref="B3876:C3876"/>
    <mergeCell ref="B3877:C3877"/>
    <mergeCell ref="E3924:I3924"/>
    <mergeCell ref="D4085:I4085"/>
    <mergeCell ref="D4099:I4099"/>
    <mergeCell ref="B4282:C4282"/>
    <mergeCell ref="D4301:I4301"/>
    <mergeCell ref="I4305:I4307"/>
    <mergeCell ref="I4308:I4312"/>
    <mergeCell ref="B4274:C4274"/>
    <mergeCell ref="D4274:I4274"/>
    <mergeCell ref="B4275:C4275"/>
    <mergeCell ref="B4267:C4267"/>
    <mergeCell ref="B4284:C4284"/>
    <mergeCell ref="D4284:I4284"/>
    <mergeCell ref="B4285:C4285"/>
    <mergeCell ref="D4299:I4299"/>
    <mergeCell ref="B4300:C4300"/>
    <mergeCell ref="D4300:I4300"/>
    <mergeCell ref="B4301:C4301"/>
    <mergeCell ref="D4297:I4297"/>
    <mergeCell ref="B4277:C4277"/>
    <mergeCell ref="D4277:I4277"/>
    <mergeCell ref="B4273:C4273"/>
    <mergeCell ref="B4298:C4298"/>
    <mergeCell ref="B4256:C4256"/>
    <mergeCell ref="B4299:C4299"/>
    <mergeCell ref="D4070:I4070"/>
    <mergeCell ref="B3880:C3880"/>
    <mergeCell ref="E3879:I3879"/>
    <mergeCell ref="N3915:O3915"/>
    <mergeCell ref="O4104:P4104"/>
    <mergeCell ref="B4124:C4124"/>
    <mergeCell ref="D4124:I4124"/>
    <mergeCell ref="M4243:N4243"/>
    <mergeCell ref="B4165:C4165"/>
    <mergeCell ref="D4165:I4165"/>
    <mergeCell ref="B4244:C4244"/>
    <mergeCell ref="D4244:I4244"/>
    <mergeCell ref="O4243:P4243"/>
    <mergeCell ref="I4117:I4118"/>
    <mergeCell ref="M4244:N4244"/>
    <mergeCell ref="O4244:P4244"/>
    <mergeCell ref="M4104:N4104"/>
    <mergeCell ref="D4112:I4112"/>
    <mergeCell ref="B4113:C4113"/>
    <mergeCell ref="D4113:I4113"/>
    <mergeCell ref="B4152:C4152"/>
    <mergeCell ref="D4152:I4152"/>
    <mergeCell ref="B4161:C4161"/>
    <mergeCell ref="D4161:I4161"/>
    <mergeCell ref="M4242:N4242"/>
    <mergeCell ref="O4242:P4242"/>
    <mergeCell ref="D4164:I4164"/>
    <mergeCell ref="D4243:I4243"/>
    <mergeCell ref="B3925:C3925"/>
    <mergeCell ref="E3965:I3965"/>
    <mergeCell ref="P3915:Q3915"/>
    <mergeCell ref="B4084:C4084"/>
    <mergeCell ref="B3835:C3835"/>
    <mergeCell ref="D3925:I3925"/>
    <mergeCell ref="B3923:C3923"/>
    <mergeCell ref="D3923:I3923"/>
    <mergeCell ref="B3924:C3924"/>
    <mergeCell ref="E3993:I3993"/>
    <mergeCell ref="D4098:I4098"/>
    <mergeCell ref="B4138:C4138"/>
    <mergeCell ref="D3878:I3878"/>
    <mergeCell ref="E3935:I3935"/>
    <mergeCell ref="B3936:C3936"/>
    <mergeCell ref="D3936:I3936"/>
    <mergeCell ref="B3890:C3890"/>
    <mergeCell ref="D3890:I3890"/>
    <mergeCell ref="B3891:C3891"/>
    <mergeCell ref="D3891:I3891"/>
    <mergeCell ref="B3892:C3892"/>
    <mergeCell ref="B4110:C4110"/>
    <mergeCell ref="B4006:B4009"/>
    <mergeCell ref="D4081:I4081"/>
    <mergeCell ref="B4046:C4046"/>
    <mergeCell ref="B3878:C3878"/>
    <mergeCell ref="B3966:C3966"/>
    <mergeCell ref="B3879:C3879"/>
    <mergeCell ref="B4001:B4004"/>
    <mergeCell ref="B4011:B4014"/>
    <mergeCell ref="D4127:I4127"/>
    <mergeCell ref="B4128:C4128"/>
    <mergeCell ref="D4138:I4138"/>
    <mergeCell ref="B3968:B3971"/>
    <mergeCell ref="B4083:C4083"/>
    <mergeCell ref="D4083:I4083"/>
    <mergeCell ref="D4072:I4072"/>
    <mergeCell ref="B4072:C4072"/>
    <mergeCell ref="B4081:C4081"/>
    <mergeCell ref="Q3856:R3856"/>
    <mergeCell ref="O3856:P3856"/>
    <mergeCell ref="Q3881:R3881"/>
    <mergeCell ref="B4097:C4097"/>
    <mergeCell ref="B4082:C4082"/>
    <mergeCell ref="E3903:E3917"/>
    <mergeCell ref="B3965:C3965"/>
    <mergeCell ref="B4049:C4049"/>
    <mergeCell ref="D4020:I4020"/>
    <mergeCell ref="D3934:I3934"/>
    <mergeCell ref="D3894:I3894"/>
    <mergeCell ref="B3973:B3976"/>
    <mergeCell ref="B3978:B3981"/>
    <mergeCell ref="B3983:B3986"/>
    <mergeCell ref="G3903:G3917"/>
    <mergeCell ref="H3903:H3917"/>
    <mergeCell ref="D3994:I3994"/>
    <mergeCell ref="D3966:I3966"/>
    <mergeCell ref="B4050:C4050"/>
    <mergeCell ref="D4050:I4050"/>
    <mergeCell ref="B4052:B4055"/>
    <mergeCell ref="B4057:B4060"/>
    <mergeCell ref="B3894:C3894"/>
    <mergeCell ref="B4062:B4065"/>
    <mergeCell ref="B4029:B4032"/>
    <mergeCell ref="D3877:I3877"/>
    <mergeCell ref="R3862:S3862"/>
    <mergeCell ref="G3846:G3860"/>
    <mergeCell ref="F3903:F3917"/>
    <mergeCell ref="B3791:C3791"/>
    <mergeCell ref="B3769:C3769"/>
    <mergeCell ref="D3769:I3769"/>
    <mergeCell ref="D3368:I3368"/>
    <mergeCell ref="N3798:O3798"/>
    <mergeCell ref="P3798:Q3798"/>
    <mergeCell ref="P3862:Q3862"/>
    <mergeCell ref="D3876:I3876"/>
    <mergeCell ref="B3865:C3865"/>
    <mergeCell ref="D3865:I3865"/>
    <mergeCell ref="B3866:C3866"/>
    <mergeCell ref="D3866:I3866"/>
    <mergeCell ref="B3867:C3867"/>
    <mergeCell ref="D3867:I3867"/>
    <mergeCell ref="B3868:C3868"/>
    <mergeCell ref="O3864:P3864"/>
    <mergeCell ref="D3522:I3522"/>
    <mergeCell ref="B3370:C3370"/>
    <mergeCell ref="B3378:C3378"/>
    <mergeCell ref="B3732:C3732"/>
    <mergeCell ref="B3442:C3442"/>
    <mergeCell ref="B3390:C3390"/>
    <mergeCell ref="D3390:I3390"/>
    <mergeCell ref="D3439:I3439"/>
    <mergeCell ref="E3369:I3369"/>
    <mergeCell ref="B3670:C3670"/>
    <mergeCell ref="D3670:I3670"/>
    <mergeCell ref="B3678:C3678"/>
    <mergeCell ref="Q3864:R3864"/>
    <mergeCell ref="O3866:P3866"/>
    <mergeCell ref="Q3866:R3866"/>
    <mergeCell ref="F3846:F3860"/>
    <mergeCell ref="B3832:C3832"/>
    <mergeCell ref="B3834:C3834"/>
    <mergeCell ref="B3833:C3833"/>
    <mergeCell ref="E3846:E3860"/>
    <mergeCell ref="D3832:I3832"/>
    <mergeCell ref="B3736:C3736"/>
    <mergeCell ref="D3789:I3789"/>
    <mergeCell ref="B3790:C3790"/>
    <mergeCell ref="D3790:I3790"/>
    <mergeCell ref="D3548:I3548"/>
    <mergeCell ref="B3667:C3667"/>
    <mergeCell ref="B3573:C3573"/>
    <mergeCell ref="D3682:I3682"/>
    <mergeCell ref="D3746:I3746"/>
    <mergeCell ref="B3596:C3596"/>
    <mergeCell ref="B3642:C3642"/>
    <mergeCell ref="D3668:I3668"/>
    <mergeCell ref="B3669:C3669"/>
    <mergeCell ref="H3846:H3860"/>
    <mergeCell ref="B3768:C3768"/>
    <mergeCell ref="D3680:I3680"/>
    <mergeCell ref="B3656:C3656"/>
    <mergeCell ref="D3574:I3574"/>
    <mergeCell ref="B3646:C3646"/>
    <mergeCell ref="B3770:C3770"/>
    <mergeCell ref="B3767:C3767"/>
    <mergeCell ref="B3720:C3720"/>
    <mergeCell ref="D3736:I3736"/>
    <mergeCell ref="B3771:C3771"/>
    <mergeCell ref="D3771:I3771"/>
    <mergeCell ref="D3570:I3570"/>
    <mergeCell ref="B3571:C3571"/>
    <mergeCell ref="B3289:C3289"/>
    <mergeCell ref="D3382:I3382"/>
    <mergeCell ref="B3334:C3334"/>
    <mergeCell ref="D3572:I3572"/>
    <mergeCell ref="E3792:I3792"/>
    <mergeCell ref="B3793:C3793"/>
    <mergeCell ref="D3793:I3793"/>
    <mergeCell ref="D3791:I3791"/>
    <mergeCell ref="S3881:T3881"/>
    <mergeCell ref="D3880:I3880"/>
    <mergeCell ref="R3854:S3854"/>
    <mergeCell ref="I3795:I3803"/>
    <mergeCell ref="B3438:C3438"/>
    <mergeCell ref="D3438:I3438"/>
    <mergeCell ref="B3439:C3439"/>
    <mergeCell ref="D3667:I3667"/>
    <mergeCell ref="B3679:C3679"/>
    <mergeCell ref="B3681:C3681"/>
    <mergeCell ref="P3854:Q3854"/>
    <mergeCell ref="D3702:I3702"/>
    <mergeCell ref="B3643:C3643"/>
    <mergeCell ref="D3643:I3643"/>
    <mergeCell ref="B3690:C3690"/>
    <mergeCell ref="D3690:I3690"/>
    <mergeCell ref="B3680:C3680"/>
    <mergeCell ref="B3682:C3682"/>
    <mergeCell ref="D3691:I3691"/>
    <mergeCell ref="B3668:C3668"/>
    <mergeCell ref="E3561:I3561"/>
    <mergeCell ref="D3692:I3692"/>
    <mergeCell ref="B3693:C3693"/>
    <mergeCell ref="E3693:I3693"/>
    <mergeCell ref="D3240:I3240"/>
    <mergeCell ref="B3152:C3152"/>
    <mergeCell ref="B3151:C3151"/>
    <mergeCell ref="E3278:I3278"/>
    <mergeCell ref="D3148:I3148"/>
    <mergeCell ref="B3185:C3185"/>
    <mergeCell ref="D3185:I3185"/>
    <mergeCell ref="B3186:C3186"/>
    <mergeCell ref="D3186:I3186"/>
    <mergeCell ref="B3187:C3187"/>
    <mergeCell ref="D3187:I3187"/>
    <mergeCell ref="B3225:C3225"/>
    <mergeCell ref="D3225:I3225"/>
    <mergeCell ref="B3178:C3178"/>
    <mergeCell ref="D3200:I3200"/>
    <mergeCell ref="B3150:C3150"/>
    <mergeCell ref="D3150:I3150"/>
    <mergeCell ref="D3198:I3198"/>
    <mergeCell ref="E3199:I3199"/>
    <mergeCell ref="B3227:C3227"/>
    <mergeCell ref="D3236:I3236"/>
    <mergeCell ref="B3237:C3237"/>
    <mergeCell ref="D3237:I3237"/>
    <mergeCell ref="B3212:C3212"/>
    <mergeCell ref="D3223:I3223"/>
    <mergeCell ref="E3179:I3179"/>
    <mergeCell ref="B3196:C3196"/>
    <mergeCell ref="B3110:C3110"/>
    <mergeCell ref="D3108:I3108"/>
    <mergeCell ref="B3086:C3086"/>
    <mergeCell ref="B3097:C3097"/>
    <mergeCell ref="D3097:I3097"/>
    <mergeCell ref="D3085:I3085"/>
    <mergeCell ref="B3108:C3108"/>
    <mergeCell ref="B3087:C3087"/>
    <mergeCell ref="D3087:I3087"/>
    <mergeCell ref="B3083:C3083"/>
    <mergeCell ref="B3003:C3003"/>
    <mergeCell ref="D3003:I3003"/>
    <mergeCell ref="B3004:C3004"/>
    <mergeCell ref="D3004:I3004"/>
    <mergeCell ref="B3005:C3005"/>
    <mergeCell ref="D3005:I3005"/>
    <mergeCell ref="B3075:C3075"/>
    <mergeCell ref="B3035:C3035"/>
    <mergeCell ref="B3060:C3060"/>
    <mergeCell ref="D3060:I3060"/>
    <mergeCell ref="B3061:C3061"/>
    <mergeCell ref="D3061:I3061"/>
    <mergeCell ref="D3059:I3059"/>
    <mergeCell ref="D3073:I3073"/>
    <mergeCell ref="B3074:C3074"/>
    <mergeCell ref="B3071:C3071"/>
    <mergeCell ref="B3096:C3096"/>
    <mergeCell ref="B3179:C3179"/>
    <mergeCell ref="D3063:I3063"/>
    <mergeCell ref="B3095:C3095"/>
    <mergeCell ref="D3095:I3095"/>
    <mergeCell ref="D3213:I3213"/>
    <mergeCell ref="B2547:C2547"/>
    <mergeCell ref="D2544:I2544"/>
    <mergeCell ref="B2545:C2545"/>
    <mergeCell ref="D2405:I2405"/>
    <mergeCell ref="D2472:I2472"/>
    <mergeCell ref="D2469:I2469"/>
    <mergeCell ref="B2470:C2470"/>
    <mergeCell ref="B2575:C2575"/>
    <mergeCell ref="B2583:C2583"/>
    <mergeCell ref="D2651:I2651"/>
    <mergeCell ref="B2662:C2662"/>
    <mergeCell ref="D2648:I2648"/>
    <mergeCell ref="B3034:C3034"/>
    <mergeCell ref="D2995:I2995"/>
    <mergeCell ref="B3031:C3031"/>
    <mergeCell ref="B2976:C2976"/>
    <mergeCell ref="D2976:I2976"/>
    <mergeCell ref="D2558:I2558"/>
    <mergeCell ref="B2537:C2537"/>
    <mergeCell ref="B2523:C2523"/>
    <mergeCell ref="D2535:I2535"/>
    <mergeCell ref="E2525:E2532"/>
    <mergeCell ref="B2752:C2752"/>
    <mergeCell ref="B2755:C2755"/>
    <mergeCell ref="B2611:C2611"/>
    <mergeCell ref="D2611:I2611"/>
    <mergeCell ref="B2612:C2612"/>
    <mergeCell ref="D2668:I2668"/>
    <mergeCell ref="B2670:C2670"/>
    <mergeCell ref="B2660:C2660"/>
    <mergeCell ref="B2538:C2538"/>
    <mergeCell ref="B2751:C2751"/>
    <mergeCell ref="D2751:I2751"/>
    <mergeCell ref="D2601:I2601"/>
    <mergeCell ref="B2651:C2651"/>
    <mergeCell ref="D2662:I2662"/>
    <mergeCell ref="D2649:I2649"/>
    <mergeCell ref="B2669:C2669"/>
    <mergeCell ref="D2691:I2691"/>
    <mergeCell ref="D2722:I2722"/>
    <mergeCell ref="B2723:C2723"/>
    <mergeCell ref="B2686:C2686"/>
    <mergeCell ref="D2715:I2715"/>
    <mergeCell ref="D2700:I2700"/>
    <mergeCell ref="B2706:C2706"/>
    <mergeCell ref="D2690:I2690"/>
    <mergeCell ref="B2681:C2681"/>
    <mergeCell ref="B2729:C2729"/>
    <mergeCell ref="D2680:I2680"/>
    <mergeCell ref="B2679:C2679"/>
    <mergeCell ref="B2676:C2676"/>
    <mergeCell ref="D2676:I2676"/>
    <mergeCell ref="B2690:C2690"/>
    <mergeCell ref="B2697:C2697"/>
    <mergeCell ref="D2747:I2747"/>
    <mergeCell ref="B2608:C2608"/>
    <mergeCell ref="D2608:I2608"/>
    <mergeCell ref="B2609:C2609"/>
    <mergeCell ref="D2609:I2609"/>
    <mergeCell ref="B2610:C2610"/>
    <mergeCell ref="B2735:C2735"/>
    <mergeCell ref="B2661:C2661"/>
    <mergeCell ref="D2647:I2647"/>
    <mergeCell ref="B2360:C2360"/>
    <mergeCell ref="D2739:I2739"/>
    <mergeCell ref="D2381:I2381"/>
    <mergeCell ref="B2382:C2382"/>
    <mergeCell ref="D2546:I2546"/>
    <mergeCell ref="B2728:C2728"/>
    <mergeCell ref="B2721:C2721"/>
    <mergeCell ref="D2721:I2721"/>
    <mergeCell ref="B2707:C2707"/>
    <mergeCell ref="D2592:I2592"/>
    <mergeCell ref="B2674:C2674"/>
    <mergeCell ref="D2687:I2687"/>
    <mergeCell ref="B2692:C2692"/>
    <mergeCell ref="B2663:C2663"/>
    <mergeCell ref="B2675:C2675"/>
    <mergeCell ref="D2663:I2663"/>
    <mergeCell ref="B2715:C2715"/>
    <mergeCell ref="B2619:C2619"/>
    <mergeCell ref="D2620:I2620"/>
    <mergeCell ref="B2618:C2618"/>
    <mergeCell ref="D2604:I2604"/>
    <mergeCell ref="B2617:C2617"/>
    <mergeCell ref="B2593:C2593"/>
    <mergeCell ref="D2593:I2593"/>
    <mergeCell ref="D2686:I2686"/>
    <mergeCell ref="D2538:I2538"/>
    <mergeCell ref="B2708:C2708"/>
    <mergeCell ref="D2520:I2520"/>
    <mergeCell ref="B2521:C2521"/>
    <mergeCell ref="D2406:I2406"/>
    <mergeCell ref="D2547:I2547"/>
    <mergeCell ref="B2555:C2555"/>
    <mergeCell ref="B2625:C2625"/>
    <mergeCell ref="D2625:I2625"/>
    <mergeCell ref="B2668:C2668"/>
    <mergeCell ref="D2602:I2602"/>
    <mergeCell ref="B2621:C2621"/>
    <mergeCell ref="D2626:I2626"/>
    <mergeCell ref="B2546:C2546"/>
    <mergeCell ref="B2556:C2556"/>
    <mergeCell ref="D2556:I2556"/>
    <mergeCell ref="B2558:C2558"/>
    <mergeCell ref="B2727:C2727"/>
    <mergeCell ref="B2687:C2687"/>
    <mergeCell ref="B2577:C2577"/>
    <mergeCell ref="D2577:I2577"/>
    <mergeCell ref="B2594:C2594"/>
    <mergeCell ref="B2626:C2626"/>
    <mergeCell ref="D2727:I2727"/>
    <mergeCell ref="D2650:I2650"/>
    <mergeCell ref="B2585:C2585"/>
    <mergeCell ref="B2362:C2362"/>
    <mergeCell ref="B2601:C2601"/>
    <mergeCell ref="D2371:I2371"/>
    <mergeCell ref="B2372:C2372"/>
    <mergeCell ref="D2565:I2565"/>
    <mergeCell ref="B2566:C2566"/>
    <mergeCell ref="D2566:I2566"/>
    <mergeCell ref="B2567:C2567"/>
    <mergeCell ref="D2567:I2567"/>
    <mergeCell ref="D2573:I2573"/>
    <mergeCell ref="D2707:I2707"/>
    <mergeCell ref="D2685:I2685"/>
    <mergeCell ref="D2627:I2627"/>
    <mergeCell ref="D2619:I2619"/>
    <mergeCell ref="B2746:C2746"/>
    <mergeCell ref="D2679:I2679"/>
    <mergeCell ref="B2696:C2696"/>
    <mergeCell ref="D2716:I2716"/>
    <mergeCell ref="B2698:C2698"/>
    <mergeCell ref="D2728:I2728"/>
    <mergeCell ref="B2740:C2740"/>
    <mergeCell ref="D2523:I2523"/>
    <mergeCell ref="D2575:I2575"/>
    <mergeCell ref="D2545:I2545"/>
    <mergeCell ref="D2594:I2594"/>
    <mergeCell ref="B2582:C2582"/>
    <mergeCell ref="B2576:C2576"/>
    <mergeCell ref="I2525:I2532"/>
    <mergeCell ref="B2595:C2595"/>
    <mergeCell ref="B2596:C2596"/>
    <mergeCell ref="D2621:I2621"/>
    <mergeCell ref="B2739:C2739"/>
    <mergeCell ref="D2576:I2576"/>
    <mergeCell ref="D2603:I2603"/>
    <mergeCell ref="B2574:C2574"/>
    <mergeCell ref="B2717:C2717"/>
    <mergeCell ref="D2709:I2709"/>
    <mergeCell ref="D2661:I2661"/>
    <mergeCell ref="D2361:I2361"/>
    <mergeCell ref="B2439:C2439"/>
    <mergeCell ref="B2716:C2716"/>
    <mergeCell ref="B2627:C2627"/>
    <mergeCell ref="B2647:C2647"/>
    <mergeCell ref="D2574:I2574"/>
    <mergeCell ref="D2585:I2585"/>
    <mergeCell ref="B2584:C2584"/>
    <mergeCell ref="D2583:I2583"/>
    <mergeCell ref="D2586:I2586"/>
    <mergeCell ref="B2629:C2629"/>
    <mergeCell ref="D2674:I2674"/>
    <mergeCell ref="B2709:C2709"/>
    <mergeCell ref="B2441:C2441"/>
    <mergeCell ref="B2500:C2500"/>
    <mergeCell ref="D2710:I2710"/>
    <mergeCell ref="D2681:I2681"/>
    <mergeCell ref="B2361:C2361"/>
    <mergeCell ref="B2650:C2650"/>
    <mergeCell ref="B2600:C2600"/>
    <mergeCell ref="B2407:C2407"/>
    <mergeCell ref="B2565:C2565"/>
    <mergeCell ref="D2519:I2519"/>
    <mergeCell ref="B2520:C2520"/>
    <mergeCell ref="I2443:I2466"/>
    <mergeCell ref="D2439:I2439"/>
    <mergeCell ref="B2334:C2334"/>
    <mergeCell ref="B2374:C2374"/>
    <mergeCell ref="D2336:I2336"/>
    <mergeCell ref="D2584:I2584"/>
    <mergeCell ref="B2573:C2573"/>
    <mergeCell ref="B2592:C2592"/>
    <mergeCell ref="D2582:I2582"/>
    <mergeCell ref="D2557:I2557"/>
    <mergeCell ref="D2596:I2596"/>
    <mergeCell ref="D2335:I2335"/>
    <mergeCell ref="B2343:C2343"/>
    <mergeCell ref="D2343:I2343"/>
    <mergeCell ref="B2502:C2502"/>
    <mergeCell ref="D2499:I2499"/>
    <mergeCell ref="D2717:I2717"/>
    <mergeCell ref="B2700:C2700"/>
    <mergeCell ref="D2692:I2692"/>
    <mergeCell ref="D2500:I2500"/>
    <mergeCell ref="D2696:I2696"/>
    <mergeCell ref="D2706:I2706"/>
    <mergeCell ref="B2659:C2659"/>
    <mergeCell ref="D2659:I2659"/>
    <mergeCell ref="B2710:C2710"/>
    <mergeCell ref="D2345:I2345"/>
    <mergeCell ref="D2344:I2344"/>
    <mergeCell ref="D2374:I2374"/>
    <mergeCell ref="I2387:I2398"/>
    <mergeCell ref="B2406:C2406"/>
    <mergeCell ref="B2384:C2384"/>
    <mergeCell ref="D2404:I2404"/>
    <mergeCell ref="D2358:I2358"/>
    <mergeCell ref="B2358:C2358"/>
    <mergeCell ref="D733:I733"/>
    <mergeCell ref="B816:C816"/>
    <mergeCell ref="B826:C826"/>
    <mergeCell ref="D835:I835"/>
    <mergeCell ref="B836:C836"/>
    <mergeCell ref="D817:I817"/>
    <mergeCell ref="B759:C759"/>
    <mergeCell ref="B827:C827"/>
    <mergeCell ref="D781:I781"/>
    <mergeCell ref="D839:I839"/>
    <mergeCell ref="B837:C837"/>
    <mergeCell ref="D815:I815"/>
    <mergeCell ref="D801:I801"/>
    <mergeCell ref="B802:C802"/>
    <mergeCell ref="D802:I802"/>
    <mergeCell ref="B803:C803"/>
    <mergeCell ref="D2618:I2618"/>
    <mergeCell ref="D2502:I2502"/>
    <mergeCell ref="B2503:C2503"/>
    <mergeCell ref="B2543:C2543"/>
    <mergeCell ref="D2471:I2471"/>
    <mergeCell ref="D2543:I2543"/>
    <mergeCell ref="B2557:C2557"/>
    <mergeCell ref="D2600:I2600"/>
    <mergeCell ref="D2617:I2617"/>
    <mergeCell ref="D2539:I2539"/>
    <mergeCell ref="B2586:C2586"/>
    <mergeCell ref="B2602:C2602"/>
    <mergeCell ref="D2555:I2555"/>
    <mergeCell ref="B2544:C2544"/>
    <mergeCell ref="D2438:I2438"/>
    <mergeCell ref="B2473:C2473"/>
    <mergeCell ref="B421:C421"/>
    <mergeCell ref="D825:I825"/>
    <mergeCell ref="E692:I692"/>
    <mergeCell ref="B693:C693"/>
    <mergeCell ref="D693:I693"/>
    <mergeCell ref="D916:I916"/>
    <mergeCell ref="D713:I713"/>
    <mergeCell ref="D758:I758"/>
    <mergeCell ref="D965:I965"/>
    <mergeCell ref="B917:C917"/>
    <mergeCell ref="D917:I917"/>
    <mergeCell ref="D762:I762"/>
    <mergeCell ref="D779:I779"/>
    <mergeCell ref="B915:C915"/>
    <mergeCell ref="D915:I915"/>
    <mergeCell ref="D804:I804"/>
    <mergeCell ref="B805:C805"/>
    <mergeCell ref="D805:I805"/>
    <mergeCell ref="B878:C878"/>
    <mergeCell ref="B713:C713"/>
    <mergeCell ref="B761:C761"/>
    <mergeCell ref="B825:C825"/>
    <mergeCell ref="D791:I791"/>
    <mergeCell ref="B792:C792"/>
    <mergeCell ref="D792:I792"/>
    <mergeCell ref="B793:C793"/>
    <mergeCell ref="D793:I793"/>
    <mergeCell ref="B801:C801"/>
    <mergeCell ref="B689:C689"/>
    <mergeCell ref="B711:C711"/>
    <mergeCell ref="D875:I875"/>
    <mergeCell ref="B817:C817"/>
    <mergeCell ref="D680:I680"/>
    <mergeCell ref="B919:C919"/>
    <mergeCell ref="D919:I919"/>
    <mergeCell ref="B726:C726"/>
    <mergeCell ref="D473:I473"/>
    <mergeCell ref="D447:I447"/>
    <mergeCell ref="D471:I471"/>
    <mergeCell ref="D1233:I1233"/>
    <mergeCell ref="D957:I957"/>
    <mergeCell ref="D601:I601"/>
    <mergeCell ref="B780:C780"/>
    <mergeCell ref="B602:C602"/>
    <mergeCell ref="B1227:C1227"/>
    <mergeCell ref="B1151:C1151"/>
    <mergeCell ref="D1137:I1137"/>
    <mergeCell ref="B1149:C1149"/>
    <mergeCell ref="B1105:C1105"/>
    <mergeCell ref="B1018:C1018"/>
    <mergeCell ref="B1005:C1005"/>
    <mergeCell ref="B1016:C1016"/>
    <mergeCell ref="B1078:C1078"/>
    <mergeCell ref="B1065:C1065"/>
    <mergeCell ref="D984:I984"/>
    <mergeCell ref="D1227:I1227"/>
    <mergeCell ref="D1079:I1079"/>
    <mergeCell ref="D1050:I1050"/>
    <mergeCell ref="D1151:I1151"/>
    <mergeCell ref="B1137:C1137"/>
    <mergeCell ref="D461:I461"/>
    <mergeCell ref="D460:I460"/>
    <mergeCell ref="D1231:I1231"/>
    <mergeCell ref="B982:C982"/>
    <mergeCell ref="D735:I735"/>
    <mergeCell ref="B835:C835"/>
    <mergeCell ref="B815:C815"/>
    <mergeCell ref="D877:I877"/>
    <mergeCell ref="B877:C877"/>
    <mergeCell ref="B1680:G1680"/>
    <mergeCell ref="B1654:C1654"/>
    <mergeCell ref="D1654:I1654"/>
    <mergeCell ref="D1700:I1700"/>
    <mergeCell ref="B1296:C1296"/>
    <mergeCell ref="B1379:C1379"/>
    <mergeCell ref="B1409:C1409"/>
    <mergeCell ref="D1408:I1408"/>
    <mergeCell ref="B1391:C1391"/>
    <mergeCell ref="D1391:I1391"/>
    <mergeCell ref="D1396:I1396"/>
    <mergeCell ref="D1366:I1366"/>
    <mergeCell ref="D1309:I1309"/>
    <mergeCell ref="B1318:C1318"/>
    <mergeCell ref="B1320:C1320"/>
    <mergeCell ref="D1337:I1337"/>
    <mergeCell ref="B1338:C1338"/>
    <mergeCell ref="B1366:C1366"/>
    <mergeCell ref="D1359:I1359"/>
    <mergeCell ref="D1356:I1356"/>
    <mergeCell ref="D1318:I1318"/>
    <mergeCell ref="B1396:C1396"/>
    <mergeCell ref="D1325:I1325"/>
    <mergeCell ref="B1350:C1350"/>
    <mergeCell ref="D1313:I1313"/>
    <mergeCell ref="D1330:I1330"/>
    <mergeCell ref="B1330:C1330"/>
    <mergeCell ref="B1237:B1241"/>
    <mergeCell ref="B1247:C1247"/>
    <mergeCell ref="B1268:C1268"/>
    <mergeCell ref="B1326:C1326"/>
    <mergeCell ref="D1349:I1349"/>
    <mergeCell ref="D1350:I1350"/>
    <mergeCell ref="B879:C879"/>
    <mergeCell ref="B973:C973"/>
    <mergeCell ref="D958:I958"/>
    <mergeCell ref="B838:C838"/>
    <mergeCell ref="B956:C956"/>
    <mergeCell ref="B839:C839"/>
    <mergeCell ref="D827:I827"/>
    <mergeCell ref="D981:I981"/>
    <mergeCell ref="B969:C969"/>
    <mergeCell ref="D982:I982"/>
    <mergeCell ref="B789:C789"/>
    <mergeCell ref="D789:I789"/>
    <mergeCell ref="B1019:C1019"/>
    <mergeCell ref="D991:I991"/>
    <mergeCell ref="B1331:C1331"/>
    <mergeCell ref="D1332:I1332"/>
    <mergeCell ref="B1343:C1343"/>
    <mergeCell ref="B1342:C1342"/>
    <mergeCell ref="B790:C790"/>
    <mergeCell ref="D790:I790"/>
    <mergeCell ref="B791:C791"/>
    <mergeCell ref="D803:I803"/>
    <mergeCell ref="B804:C804"/>
    <mergeCell ref="B819:C819"/>
    <mergeCell ref="D819:I819"/>
    <mergeCell ref="D876:I876"/>
    <mergeCell ref="B2145:C2145"/>
    <mergeCell ref="D2143:I2143"/>
    <mergeCell ref="D2116:I2116"/>
    <mergeCell ref="B2115:C2115"/>
    <mergeCell ref="D2171:I2171"/>
    <mergeCell ref="D2115:I2115"/>
    <mergeCell ref="B2170:C2170"/>
    <mergeCell ref="D2153:I2153"/>
    <mergeCell ref="B2154:C2154"/>
    <mergeCell ref="B472:C472"/>
    <mergeCell ref="D1650:I1650"/>
    <mergeCell ref="D1669:I1669"/>
    <mergeCell ref="B1670:C1670"/>
    <mergeCell ref="B1684:C1684"/>
    <mergeCell ref="D1733:I1733"/>
    <mergeCell ref="B1668:C1668"/>
    <mergeCell ref="D1668:I1668"/>
    <mergeCell ref="B1669:C1669"/>
    <mergeCell ref="B1653:C1653"/>
    <mergeCell ref="D1653:I1653"/>
    <mergeCell ref="D1732:I1732"/>
    <mergeCell ref="D1717:I1717"/>
    <mergeCell ref="B1620:C1620"/>
    <mergeCell ref="D1540:I1540"/>
    <mergeCell ref="B1587:C1587"/>
    <mergeCell ref="D1587:I1587"/>
    <mergeCell ref="D824:I824"/>
    <mergeCell ref="D878:I878"/>
    <mergeCell ref="B723:C723"/>
    <mergeCell ref="D1605:I1605"/>
    <mergeCell ref="B1606:C1606"/>
    <mergeCell ref="D1715:I1715"/>
    <mergeCell ref="B2234:C2234"/>
    <mergeCell ref="D2192:I2192"/>
    <mergeCell ref="D2170:I2170"/>
    <mergeCell ref="B2183:C2183"/>
    <mergeCell ref="D2214:I2214"/>
    <mergeCell ref="D2026:I2026"/>
    <mergeCell ref="B1992:C1992"/>
    <mergeCell ref="D1986:I1986"/>
    <mergeCell ref="B1987:C1987"/>
    <mergeCell ref="D2010:I2010"/>
    <mergeCell ref="B2017:C2017"/>
    <mergeCell ref="B2008:C2008"/>
    <mergeCell ref="B1980:C1980"/>
    <mergeCell ref="D1980:I1980"/>
    <mergeCell ref="B2027:C2027"/>
    <mergeCell ref="D2027:I2027"/>
    <mergeCell ref="B2033:C2033"/>
    <mergeCell ref="D2033:I2033"/>
    <mergeCell ref="B2025:C2025"/>
    <mergeCell ref="D2052:I2052"/>
    <mergeCell ref="B2173:C2173"/>
    <mergeCell ref="D2142:I2142"/>
    <mergeCell ref="D2112:I2112"/>
    <mergeCell ref="B2061:C2061"/>
    <mergeCell ref="B2116:C2116"/>
    <mergeCell ref="D2190:I2190"/>
    <mergeCell ref="D2211:I2211"/>
    <mergeCell ref="B2184:C2184"/>
    <mergeCell ref="B2210:C2210"/>
    <mergeCell ref="B2174:C2174"/>
    <mergeCell ref="B2035:C2035"/>
    <mergeCell ref="D2035:I2035"/>
    <mergeCell ref="B1764:C1764"/>
    <mergeCell ref="B1797:C1797"/>
    <mergeCell ref="D1797:I1797"/>
    <mergeCell ref="B1798:C1798"/>
    <mergeCell ref="D1993:I1993"/>
    <mergeCell ref="D1987:I1987"/>
    <mergeCell ref="D1964:I1964"/>
    <mergeCell ref="D1957:I1957"/>
    <mergeCell ref="D2017:I2017"/>
    <mergeCell ref="B1975:C1975"/>
    <mergeCell ref="D1975:I1975"/>
    <mergeCell ref="D1928:I1928"/>
    <mergeCell ref="B1886:C1886"/>
    <mergeCell ref="B1862:C1862"/>
    <mergeCell ref="B1860:C1860"/>
    <mergeCell ref="B1875:C1875"/>
    <mergeCell ref="D1866:I1866"/>
    <mergeCell ref="D1925:I1925"/>
    <mergeCell ref="B1926:C1926"/>
    <mergeCell ref="B1924:C1924"/>
    <mergeCell ref="D1874:I1874"/>
    <mergeCell ref="B1873:C1873"/>
    <mergeCell ref="D1865:I1865"/>
    <mergeCell ref="D1924:I1924"/>
    <mergeCell ref="B1969:C1969"/>
    <mergeCell ref="D1887:I1887"/>
    <mergeCell ref="B1944:C1944"/>
    <mergeCell ref="B1943:C1943"/>
    <mergeCell ref="D1872:I1872"/>
    <mergeCell ref="D1900:I1900"/>
    <mergeCell ref="B1901:C1901"/>
    <mergeCell ref="D1901:I1901"/>
    <mergeCell ref="B1866:C1866"/>
    <mergeCell ref="B1867:C1867"/>
    <mergeCell ref="D1927:I1927"/>
    <mergeCell ref="D1919:I1919"/>
    <mergeCell ref="B1854:C1854"/>
    <mergeCell ref="D1606:I1606"/>
    <mergeCell ref="B1261:C1261"/>
    <mergeCell ref="B1280:C1280"/>
    <mergeCell ref="D1280:I1280"/>
    <mergeCell ref="B1324:C1324"/>
    <mergeCell ref="D1326:I1326"/>
    <mergeCell ref="B1297:C1297"/>
    <mergeCell ref="D1270:I1270"/>
    <mergeCell ref="D1281:I1281"/>
    <mergeCell ref="B1281:C1281"/>
    <mergeCell ref="B1293:C1293"/>
    <mergeCell ref="D1293:I1293"/>
    <mergeCell ref="D1308:I1308"/>
    <mergeCell ref="D1409:I1409"/>
    <mergeCell ref="D1377:I1377"/>
    <mergeCell ref="B1378:C1378"/>
    <mergeCell ref="D1714:I1714"/>
    <mergeCell ref="B1699:C1699"/>
    <mergeCell ref="D1702:I1702"/>
    <mergeCell ref="B1731:C1731"/>
    <mergeCell ref="B1715:C1715"/>
    <mergeCell ref="D1798:I1798"/>
    <mergeCell ref="B1846:C1846"/>
    <mergeCell ref="B1814:C1814"/>
    <mergeCell ref="D1686:I1686"/>
    <mergeCell ref="B1652:C1652"/>
    <mergeCell ref="D1670:I1670"/>
    <mergeCell ref="D1161:I1161"/>
    <mergeCell ref="D1164:I1164"/>
    <mergeCell ref="D1343:I1343"/>
    <mergeCell ref="D1259:I1259"/>
    <mergeCell ref="D1279:I1279"/>
    <mergeCell ref="B1312:C1312"/>
    <mergeCell ref="D1297:I1297"/>
    <mergeCell ref="B1410:C1410"/>
    <mergeCell ref="D1342:I1342"/>
    <mergeCell ref="D1319:I1319"/>
    <mergeCell ref="D1260:I1260"/>
    <mergeCell ref="B1248:C1248"/>
    <mergeCell ref="D1246:I1246"/>
    <mergeCell ref="B1251:B1255"/>
    <mergeCell ref="B1309:C1309"/>
    <mergeCell ref="B1245:C1245"/>
    <mergeCell ref="D1247:I1247"/>
    <mergeCell ref="B1260:C1260"/>
    <mergeCell ref="F1198:F1199"/>
    <mergeCell ref="B1196:C1196"/>
    <mergeCell ref="B1235:C1235"/>
    <mergeCell ref="B1225:C1225"/>
    <mergeCell ref="B1179:C1179"/>
    <mergeCell ref="D1194:I1194"/>
    <mergeCell ref="B1234:C1234"/>
    <mergeCell ref="D1234:I1234"/>
    <mergeCell ref="B1325:C1325"/>
    <mergeCell ref="D1249:I1249"/>
    <mergeCell ref="D1296:I1296"/>
    <mergeCell ref="B1367:C1367"/>
    <mergeCell ref="B1377:C1377"/>
    <mergeCell ref="D1378:I1378"/>
    <mergeCell ref="D1037:I1037"/>
    <mergeCell ref="B1618:C1618"/>
    <mergeCell ref="D1618:I1618"/>
    <mergeCell ref="B1604:C1604"/>
    <mergeCell ref="D1604:I1604"/>
    <mergeCell ref="D1117:I1117"/>
    <mergeCell ref="D1152:I1152"/>
    <mergeCell ref="B1119:C1119"/>
    <mergeCell ref="B1223:C1223"/>
    <mergeCell ref="B1246:C1246"/>
    <mergeCell ref="B1437:C1437"/>
    <mergeCell ref="D1365:I1365"/>
    <mergeCell ref="B1355:C1355"/>
    <mergeCell ref="B1407:C1407"/>
    <mergeCell ref="D1420:I1420"/>
    <mergeCell ref="D1419:I1419"/>
    <mergeCell ref="B1384:C1384"/>
    <mergeCell ref="D1384:I1384"/>
    <mergeCell ref="B1385:C1385"/>
    <mergeCell ref="D1248:I1248"/>
    <mergeCell ref="B1249:C1249"/>
    <mergeCell ref="B1360:C1360"/>
    <mergeCell ref="D1361:I1361"/>
    <mergeCell ref="B1267:C1267"/>
    <mergeCell ref="B1526:C1526"/>
    <mergeCell ref="D1232:I1232"/>
    <mergeCell ref="D1267:I1267"/>
    <mergeCell ref="B1152:C1152"/>
    <mergeCell ref="D1268:I1268"/>
    <mergeCell ref="B1259:C1259"/>
    <mergeCell ref="B1270:C1270"/>
    <mergeCell ref="D1258:I1258"/>
    <mergeCell ref="D1134:I1134"/>
    <mergeCell ref="B1135:C1135"/>
    <mergeCell ref="D1135:I1135"/>
    <mergeCell ref="D1063:I1063"/>
    <mergeCell ref="D1094:I1094"/>
    <mergeCell ref="E1123:E1125"/>
    <mergeCell ref="B1066:C1066"/>
    <mergeCell ref="D1133:I1133"/>
    <mergeCell ref="B1212:C1212"/>
    <mergeCell ref="D1162:I1162"/>
    <mergeCell ref="B1162:C1162"/>
    <mergeCell ref="B1199:B1200"/>
    <mergeCell ref="G1198:G1199"/>
    <mergeCell ref="D1163:I1163"/>
    <mergeCell ref="D1149:I1149"/>
    <mergeCell ref="B1107:C1107"/>
    <mergeCell ref="D1107:I1107"/>
    <mergeCell ref="D1212:I1212"/>
    <mergeCell ref="B1192:C1192"/>
    <mergeCell ref="D1178:I1178"/>
    <mergeCell ref="B1133:C1133"/>
    <mergeCell ref="D1095:I1095"/>
    <mergeCell ref="B1120:C1120"/>
    <mergeCell ref="B1134:C1134"/>
    <mergeCell ref="B1064:C1064"/>
    <mergeCell ref="B1094:C1094"/>
    <mergeCell ref="D1123:D1125"/>
    <mergeCell ref="B1136:C1136"/>
    <mergeCell ref="B1118:C1118"/>
    <mergeCell ref="H1123:H1125"/>
    <mergeCell ref="I1123:I1125"/>
    <mergeCell ref="D1211:I1211"/>
    <mergeCell ref="D1019:I1019"/>
    <mergeCell ref="D1016:I1016"/>
    <mergeCell ref="D1033:I1033"/>
    <mergeCell ref="B989:C989"/>
    <mergeCell ref="D1007:I1007"/>
    <mergeCell ref="D993:I993"/>
    <mergeCell ref="B992:C992"/>
    <mergeCell ref="B1082:C1082"/>
    <mergeCell ref="D1065:I1065"/>
    <mergeCell ref="B1079:C1079"/>
    <mergeCell ref="D1006:I1006"/>
    <mergeCell ref="B1006:C1006"/>
    <mergeCell ref="D1005:I1005"/>
    <mergeCell ref="B1117:C1117"/>
    <mergeCell ref="B1109:C1109"/>
    <mergeCell ref="B1080:C1080"/>
    <mergeCell ref="D1092:I1092"/>
    <mergeCell ref="B1034:C1034"/>
    <mergeCell ref="B1051:C1051"/>
    <mergeCell ref="D1067:I1067"/>
    <mergeCell ref="B1106:C1106"/>
    <mergeCell ref="D1080:I1080"/>
    <mergeCell ref="D1108:I1108"/>
    <mergeCell ref="D1106:I1106"/>
    <mergeCell ref="B1063:C1063"/>
    <mergeCell ref="D989:I989"/>
    <mergeCell ref="B1108:C1108"/>
    <mergeCell ref="B1067:C1067"/>
    <mergeCell ref="B1096:C1096"/>
    <mergeCell ref="D1093:I1093"/>
    <mergeCell ref="D1049:I1049"/>
    <mergeCell ref="B1050:C1050"/>
    <mergeCell ref="D969:I969"/>
    <mergeCell ref="B966:C966"/>
    <mergeCell ref="B965:C965"/>
    <mergeCell ref="D1004:I1004"/>
    <mergeCell ref="B993:C993"/>
    <mergeCell ref="B1037:C1037"/>
    <mergeCell ref="B1004:C1004"/>
    <mergeCell ref="D992:I992"/>
    <mergeCell ref="D1064:I1064"/>
    <mergeCell ref="B974:C974"/>
    <mergeCell ref="D1052:I1052"/>
    <mergeCell ref="D1120:I1120"/>
    <mergeCell ref="B1125:B1126"/>
    <mergeCell ref="D1015:I1015"/>
    <mergeCell ref="B1007:C1007"/>
    <mergeCell ref="D1018:I1018"/>
    <mergeCell ref="B1015:C1015"/>
    <mergeCell ref="B990:C990"/>
    <mergeCell ref="D977:I977"/>
    <mergeCell ref="D985:I985"/>
    <mergeCell ref="D973:I973"/>
    <mergeCell ref="D1036:I1036"/>
    <mergeCell ref="G1123:G1125"/>
    <mergeCell ref="B1033:C1033"/>
    <mergeCell ref="D1105:I1105"/>
    <mergeCell ref="B1048:C1048"/>
    <mergeCell ref="D1121:I1121"/>
    <mergeCell ref="D1119:I1119"/>
    <mergeCell ref="D1003:I1003"/>
    <mergeCell ref="B1081:C1081"/>
    <mergeCell ref="B1092:C1092"/>
    <mergeCell ref="B1095:C1095"/>
    <mergeCell ref="B2:C2"/>
    <mergeCell ref="B76:C76"/>
    <mergeCell ref="D780:I780"/>
    <mergeCell ref="B760:C760"/>
    <mergeCell ref="B779:C779"/>
    <mergeCell ref="D710:I710"/>
    <mergeCell ref="B734:C734"/>
    <mergeCell ref="D726:I726"/>
    <mergeCell ref="D736:I736"/>
    <mergeCell ref="B724:C724"/>
    <mergeCell ref="D360:I360"/>
    <mergeCell ref="D777:I777"/>
    <mergeCell ref="D237:I237"/>
    <mergeCell ref="B387:C387"/>
    <mergeCell ref="B350:C350"/>
    <mergeCell ref="B402:C402"/>
    <mergeCell ref="D462:I462"/>
    <mergeCell ref="B601:C601"/>
    <mergeCell ref="D419:I419"/>
    <mergeCell ref="B681:C681"/>
    <mergeCell ref="B406:C406"/>
    <mergeCell ref="B471:C471"/>
    <mergeCell ref="B152:C152"/>
    <mergeCell ref="B150:C150"/>
    <mergeCell ref="D151:I151"/>
    <mergeCell ref="B5:C5"/>
    <mergeCell ref="B320:C320"/>
    <mergeCell ref="D5:I5"/>
    <mergeCell ref="B193:C193"/>
    <mergeCell ref="D2:I2"/>
    <mergeCell ref="D152:I152"/>
    <mergeCell ref="B437:C437"/>
    <mergeCell ref="B680:C680"/>
    <mergeCell ref="D642:I642"/>
    <mergeCell ref="D638:I638"/>
    <mergeCell ref="B516:C516"/>
    <mergeCell ref="D516:I516"/>
    <mergeCell ref="B447:C447"/>
    <mergeCell ref="D514:I514"/>
    <mergeCell ref="D472:I472"/>
    <mergeCell ref="D515:I515"/>
    <mergeCell ref="B460:C460"/>
    <mergeCell ref="D388:I388"/>
    <mergeCell ref="B462:C462"/>
    <mergeCell ref="B543:C543"/>
    <mergeCell ref="B1003:C1003"/>
    <mergeCell ref="D1096:I1096"/>
    <mergeCell ref="D1078:I1078"/>
    <mergeCell ref="B1093:C1093"/>
    <mergeCell ref="B1049:C1049"/>
    <mergeCell ref="B1052:C1052"/>
    <mergeCell ref="B984:C984"/>
    <mergeCell ref="B1036:C1036"/>
    <mergeCell ref="D1081:I1081"/>
    <mergeCell ref="B1035:C1035"/>
    <mergeCell ref="D983:I983"/>
    <mergeCell ref="D403:I403"/>
    <mergeCell ref="B439:C439"/>
    <mergeCell ref="B446:C446"/>
    <mergeCell ref="B449:C449"/>
    <mergeCell ref="I398:I399"/>
    <mergeCell ref="D389:I389"/>
    <mergeCell ref="B390:C390"/>
    <mergeCell ref="D402:I402"/>
    <mergeCell ref="B604:C604"/>
    <mergeCell ref="D446:I446"/>
    <mergeCell ref="D464:I464"/>
    <mergeCell ref="D544:I544"/>
    <mergeCell ref="B677:C677"/>
    <mergeCell ref="D605:I605"/>
    <mergeCell ref="D449:I449"/>
    <mergeCell ref="B474:C474"/>
    <mergeCell ref="D474:I474"/>
    <mergeCell ref="D517:I517"/>
    <mergeCell ref="B360:C360"/>
    <mergeCell ref="D712:I712"/>
    <mergeCell ref="D404:I404"/>
    <mergeCell ref="D602:I602"/>
    <mergeCell ref="B778:C778"/>
    <mergeCell ref="D761:I761"/>
    <mergeCell ref="D321:I321"/>
    <mergeCell ref="B322:C322"/>
    <mergeCell ref="B372:C372"/>
    <mergeCell ref="B363:C363"/>
    <mergeCell ref="D352:I352"/>
    <mergeCell ref="D353:I353"/>
    <mergeCell ref="B351:C351"/>
    <mergeCell ref="B388:C388"/>
    <mergeCell ref="D711:I711"/>
    <mergeCell ref="B709:C709"/>
    <mergeCell ref="B641:C641"/>
    <mergeCell ref="D641:I641"/>
    <mergeCell ref="B473:C473"/>
    <mergeCell ref="B638:C638"/>
    <mergeCell ref="B640:C640"/>
    <mergeCell ref="B514:C514"/>
    <mergeCell ref="D79:I79"/>
    <mergeCell ref="D150:I150"/>
    <mergeCell ref="B321:C321"/>
    <mergeCell ref="D405:I405"/>
    <mergeCell ref="B419:C419"/>
    <mergeCell ref="B435:C435"/>
    <mergeCell ref="B344:C344"/>
    <mergeCell ref="D351:I351"/>
    <mergeCell ref="D372:I372"/>
    <mergeCell ref="B545:C545"/>
    <mergeCell ref="D545:I545"/>
    <mergeCell ref="B418:C418"/>
    <mergeCell ref="B499:C499"/>
    <mergeCell ref="D499:I499"/>
    <mergeCell ref="B500:C500"/>
    <mergeCell ref="D500:I500"/>
    <mergeCell ref="B501:C501"/>
    <mergeCell ref="B79:C79"/>
    <mergeCell ref="D318:I318"/>
    <mergeCell ref="D361:I361"/>
    <mergeCell ref="B353:C353"/>
    <mergeCell ref="B362:C362"/>
    <mergeCell ref="B364:C364"/>
    <mergeCell ref="B151:C151"/>
    <mergeCell ref="B250:C250"/>
    <mergeCell ref="B319:C319"/>
    <mergeCell ref="I198:I214"/>
    <mergeCell ref="D320:I320"/>
    <mergeCell ref="B445:C445"/>
    <mergeCell ref="D448:I448"/>
    <mergeCell ref="D390:I390"/>
    <mergeCell ref="D435:I435"/>
    <mergeCell ref="B77:C77"/>
    <mergeCell ref="B340:C340"/>
    <mergeCell ref="D438:I438"/>
    <mergeCell ref="B389:C389"/>
    <mergeCell ref="D373:I373"/>
    <mergeCell ref="B236:C236"/>
    <mergeCell ref="D354:I354"/>
    <mergeCell ref="B4:C4"/>
    <mergeCell ref="B3:C3"/>
    <mergeCell ref="D322:I322"/>
    <mergeCell ref="B370:C370"/>
    <mergeCell ref="B342:C342"/>
    <mergeCell ref="D436:I436"/>
    <mergeCell ref="B405:C405"/>
    <mergeCell ref="B420:C420"/>
    <mergeCell ref="B438:C438"/>
    <mergeCell ref="D439:I439"/>
    <mergeCell ref="B422:C422"/>
    <mergeCell ref="D75:I75"/>
    <mergeCell ref="B75:C75"/>
    <mergeCell ref="D77:I77"/>
    <mergeCell ref="D362:I362"/>
    <mergeCell ref="D250:I250"/>
    <mergeCell ref="D3:I3"/>
    <mergeCell ref="D343:I343"/>
    <mergeCell ref="D340:I340"/>
    <mergeCell ref="B371:C371"/>
    <mergeCell ref="B361:C361"/>
    <mergeCell ref="D387:I387"/>
    <mergeCell ref="D437:I437"/>
    <mergeCell ref="B374:C374"/>
    <mergeCell ref="I382:I383"/>
    <mergeCell ref="B6:C6"/>
    <mergeCell ref="D760:I760"/>
    <mergeCell ref="B404:C404"/>
    <mergeCell ref="D418:I418"/>
    <mergeCell ref="D421:I421"/>
    <mergeCell ref="I414:I415"/>
    <mergeCell ref="D370:I370"/>
    <mergeCell ref="D374:I374"/>
    <mergeCell ref="D342:I342"/>
    <mergeCell ref="B436:C436"/>
    <mergeCell ref="D422:I422"/>
    <mergeCell ref="D236:I236"/>
    <mergeCell ref="B195:C195"/>
    <mergeCell ref="D148:I148"/>
    <mergeCell ref="B237:C237"/>
    <mergeCell ref="D246:I246"/>
    <mergeCell ref="D193:I193"/>
    <mergeCell ref="D76:I76"/>
    <mergeCell ref="B149:C149"/>
    <mergeCell ref="D319:I319"/>
    <mergeCell ref="B464:C464"/>
    <mergeCell ref="D604:I604"/>
    <mergeCell ref="D543:I543"/>
    <mergeCell ref="D678:I678"/>
    <mergeCell ref="B732:C732"/>
    <mergeCell ref="B517:C517"/>
    <mergeCell ref="B642:C642"/>
    <mergeCell ref="B603:C603"/>
    <mergeCell ref="D603:I603"/>
    <mergeCell ref="B736:C736"/>
    <mergeCell ref="B733:C733"/>
    <mergeCell ref="D639:I639"/>
    <mergeCell ref="B1150:C1150"/>
    <mergeCell ref="D1150:I1150"/>
    <mergeCell ref="D1035:I1035"/>
    <mergeCell ref="B1231:C1231"/>
    <mergeCell ref="B1232:C1232"/>
    <mergeCell ref="B983:C983"/>
    <mergeCell ref="B981:C981"/>
    <mergeCell ref="B975:C975"/>
    <mergeCell ref="B1233:C1233"/>
    <mergeCell ref="D1082:I1082"/>
    <mergeCell ref="D1051:I1051"/>
    <mergeCell ref="D1136:I1136"/>
    <mergeCell ref="B818:C818"/>
    <mergeCell ref="B1153:C1153"/>
    <mergeCell ref="D1153:I1153"/>
    <mergeCell ref="B1121:C1121"/>
    <mergeCell ref="B1177:C1177"/>
    <mergeCell ref="B1178:C1178"/>
    <mergeCell ref="D1180:I1180"/>
    <mergeCell ref="D1225:I1225"/>
    <mergeCell ref="D1118:I1118"/>
    <mergeCell ref="D1048:I1048"/>
    <mergeCell ref="B1226:C1226"/>
    <mergeCell ref="D826:I826"/>
    <mergeCell ref="F1123:F1125"/>
    <mergeCell ref="B1224:C1224"/>
    <mergeCell ref="D1224:I1224"/>
    <mergeCell ref="B1195:C1195"/>
    <mergeCell ref="B1163:C1163"/>
    <mergeCell ref="B1210:C1210"/>
    <mergeCell ref="B1213:C1213"/>
    <mergeCell ref="D1213:I1213"/>
    <mergeCell ref="B78:C78"/>
    <mergeCell ref="B148:C148"/>
    <mergeCell ref="B246:C246"/>
    <mergeCell ref="B781:C781"/>
    <mergeCell ref="B475:C475"/>
    <mergeCell ref="D463:I463"/>
    <mergeCell ref="D513:I513"/>
    <mergeCell ref="B386:C386"/>
    <mergeCell ref="D386:I386"/>
    <mergeCell ref="D364:I364"/>
    <mergeCell ref="D475:I475"/>
    <mergeCell ref="D542:I542"/>
    <mergeCell ref="B541:C541"/>
    <mergeCell ref="B515:C515"/>
    <mergeCell ref="D724:I724"/>
    <mergeCell ref="B192:C192"/>
    <mergeCell ref="D149:I149"/>
    <mergeCell ref="B248:C248"/>
    <mergeCell ref="D247:I247"/>
    <mergeCell ref="D192:I192"/>
    <mergeCell ref="D78:I78"/>
    <mergeCell ref="B235:C235"/>
    <mergeCell ref="D196:I196"/>
    <mergeCell ref="I154:I181"/>
    <mergeCell ref="B448:C448"/>
    <mergeCell ref="D689:I689"/>
    <mergeCell ref="B463:C463"/>
    <mergeCell ref="B679:C679"/>
    <mergeCell ref="B542:C542"/>
    <mergeCell ref="D445:I445"/>
    <mergeCell ref="D406:I406"/>
    <mergeCell ref="D420:I420"/>
    <mergeCell ref="D1261:I1261"/>
    <mergeCell ref="B1308:C1308"/>
    <mergeCell ref="D1262:I1262"/>
    <mergeCell ref="B1294:C1294"/>
    <mergeCell ref="B1313:C1313"/>
    <mergeCell ref="D1269:I1269"/>
    <mergeCell ref="B1319:C1319"/>
    <mergeCell ref="B1279:C1279"/>
    <mergeCell ref="D1348:I1348"/>
    <mergeCell ref="B1356:C1356"/>
    <mergeCell ref="B1336:C1336"/>
    <mergeCell ref="D1331:I1331"/>
    <mergeCell ref="D1344:I1344"/>
    <mergeCell ref="D1354:I1354"/>
    <mergeCell ref="D1314:I1314"/>
    <mergeCell ref="D1336:I1336"/>
    <mergeCell ref="D1338:I1338"/>
    <mergeCell ref="B1344:C1344"/>
    <mergeCell ref="B1348:C1348"/>
    <mergeCell ref="D1312:I1312"/>
    <mergeCell ref="D1355:I1355"/>
    <mergeCell ref="D1410:I1410"/>
    <mergeCell ref="D1397:I1397"/>
    <mergeCell ref="B1395:C1395"/>
    <mergeCell ref="D1371:I1371"/>
    <mergeCell ref="B1372:C1372"/>
    <mergeCell ref="B1365:C1365"/>
    <mergeCell ref="B1271:C1271"/>
    <mergeCell ref="D1271:I1271"/>
    <mergeCell ref="B1314:C1314"/>
    <mergeCell ref="D1294:I1294"/>
    <mergeCell ref="B1295:C1295"/>
    <mergeCell ref="D1295:I1295"/>
    <mergeCell ref="B1277:C1277"/>
    <mergeCell ref="D1277:I1277"/>
    <mergeCell ref="B1278:C1278"/>
    <mergeCell ref="D1278:I1278"/>
    <mergeCell ref="D1372:I1372"/>
    <mergeCell ref="D1360:I1360"/>
    <mergeCell ref="B1507:C1507"/>
    <mergeCell ref="D1508:I1508"/>
    <mergeCell ref="B1479:C1479"/>
    <mergeCell ref="D1461:I1461"/>
    <mergeCell ref="D1507:I1507"/>
    <mergeCell ref="B1462:C1462"/>
    <mergeCell ref="D1421:I1421"/>
    <mergeCell ref="D1434:I1434"/>
    <mergeCell ref="B1435:C1435"/>
    <mergeCell ref="B1433:C1433"/>
    <mergeCell ref="D1433:I1433"/>
    <mergeCell ref="B1421:C1421"/>
    <mergeCell ref="D1407:I1407"/>
    <mergeCell ref="B1373:C1373"/>
    <mergeCell ref="B1361:C1361"/>
    <mergeCell ref="D1390:I1390"/>
    <mergeCell ref="D1379:I1379"/>
    <mergeCell ref="B1423:C1423"/>
    <mergeCell ref="B1420:C1420"/>
    <mergeCell ref="D1422:I1422"/>
    <mergeCell ref="D1373:I1373"/>
    <mergeCell ref="B1389:C1389"/>
    <mergeCell ref="D1389:I1389"/>
    <mergeCell ref="D1367:I1367"/>
    <mergeCell ref="B1411:C1411"/>
    <mergeCell ref="D1411:I1411"/>
    <mergeCell ref="D1395:I1395"/>
    <mergeCell ref="B1397:C1397"/>
    <mergeCell ref="B1390:C1390"/>
    <mergeCell ref="D1385:I1385"/>
    <mergeCell ref="B1371:C1371"/>
    <mergeCell ref="B1408:C1408"/>
    <mergeCell ref="D1509:I1509"/>
    <mergeCell ref="D1490:I1490"/>
    <mergeCell ref="B1492:C1492"/>
    <mergeCell ref="B1493:C1493"/>
    <mergeCell ref="D1493:I1493"/>
    <mergeCell ref="B1508:C1508"/>
    <mergeCell ref="B1436:C1436"/>
    <mergeCell ref="B1491:C1491"/>
    <mergeCell ref="D1437:I1437"/>
    <mergeCell ref="D1423:I1423"/>
    <mergeCell ref="D1435:I1435"/>
    <mergeCell ref="B1434:C1434"/>
    <mergeCell ref="B1490:C1490"/>
    <mergeCell ref="B1489:C1489"/>
    <mergeCell ref="D1489:I1489"/>
    <mergeCell ref="B1422:C1422"/>
    <mergeCell ref="D1510:I1510"/>
    <mergeCell ref="B1510:C1510"/>
    <mergeCell ref="D1492:I1492"/>
    <mergeCell ref="D1436:I1436"/>
    <mergeCell ref="D1491:I1491"/>
    <mergeCell ref="D1447:I1447"/>
    <mergeCell ref="B1448:C1448"/>
    <mergeCell ref="D1448:I1448"/>
    <mergeCell ref="B1449:C1449"/>
    <mergeCell ref="D1449:I1449"/>
    <mergeCell ref="B1450:C1450"/>
    <mergeCell ref="D1450:I1450"/>
    <mergeCell ref="B1451:C1451"/>
    <mergeCell ref="B1447:C1447"/>
    <mergeCell ref="D1451:I1451"/>
    <mergeCell ref="B1461:C1461"/>
    <mergeCell ref="D1526:I1526"/>
    <mergeCell ref="B1525:C1525"/>
    <mergeCell ref="B1523:C1523"/>
    <mergeCell ref="B1524:C1524"/>
    <mergeCell ref="D1524:I1524"/>
    <mergeCell ref="D1555:I1555"/>
    <mergeCell ref="B1556:C1556"/>
    <mergeCell ref="D1556:I1556"/>
    <mergeCell ref="B1557:C1557"/>
    <mergeCell ref="D1525:I1525"/>
    <mergeCell ref="D1538:I1538"/>
    <mergeCell ref="D1558:I1558"/>
    <mergeCell ref="D1462:I1462"/>
    <mergeCell ref="B1463:C1463"/>
    <mergeCell ref="D1463:I1463"/>
    <mergeCell ref="B1464:C1464"/>
    <mergeCell ref="D1464:I1464"/>
    <mergeCell ref="B1465:C1465"/>
    <mergeCell ref="D1465:I1465"/>
    <mergeCell ref="D1506:I1506"/>
    <mergeCell ref="D1523:I1523"/>
    <mergeCell ref="B1509:C1509"/>
    <mergeCell ref="B1475:C1475"/>
    <mergeCell ref="D1475:I1475"/>
    <mergeCell ref="B1476:C1476"/>
    <mergeCell ref="D1476:I1476"/>
    <mergeCell ref="B1477:C1477"/>
    <mergeCell ref="D1477:I1477"/>
    <mergeCell ref="B1478:C1478"/>
    <mergeCell ref="D1478:I1478"/>
    <mergeCell ref="D1479:I1479"/>
    <mergeCell ref="B1506:C1506"/>
    <mergeCell ref="D1621:I1621"/>
    <mergeCell ref="B1636:C1636"/>
    <mergeCell ref="D1636:I1636"/>
    <mergeCell ref="D1666:I1666"/>
    <mergeCell ref="B1538:C1538"/>
    <mergeCell ref="D1557:I1557"/>
    <mergeCell ref="B1555:C1555"/>
    <mergeCell ref="D1542:I1542"/>
    <mergeCell ref="B1539:C1539"/>
    <mergeCell ref="D1539:I1539"/>
    <mergeCell ref="B1540:C1540"/>
    <mergeCell ref="B1541:C1541"/>
    <mergeCell ref="D1541:I1541"/>
    <mergeCell ref="B1573:C1573"/>
    <mergeCell ref="D1573:I1573"/>
    <mergeCell ref="D1527:I1527"/>
    <mergeCell ref="B1527:C1527"/>
    <mergeCell ref="B1635:C1635"/>
    <mergeCell ref="B1632:G1632"/>
    <mergeCell ref="B1634:C1634"/>
    <mergeCell ref="B1651:C1651"/>
    <mergeCell ref="B1717:C1717"/>
    <mergeCell ref="D1765:I1765"/>
    <mergeCell ref="B1778:C1778"/>
    <mergeCell ref="B1728:G1728"/>
    <mergeCell ref="D1766:I1766"/>
    <mergeCell ref="D1778:I1778"/>
    <mergeCell ref="B1603:C1603"/>
    <mergeCell ref="D1603:I1603"/>
    <mergeCell ref="B1605:C1605"/>
    <mergeCell ref="B1588:C1588"/>
    <mergeCell ref="D1588:I1588"/>
    <mergeCell ref="B1589:C1589"/>
    <mergeCell ref="D1589:I1589"/>
    <mergeCell ref="B1590:C1590"/>
    <mergeCell ref="D1590:I1590"/>
    <mergeCell ref="B1542:C1542"/>
    <mergeCell ref="D1572:I1572"/>
    <mergeCell ref="D1570:I1570"/>
    <mergeCell ref="B1554:C1554"/>
    <mergeCell ref="B1602:C1602"/>
    <mergeCell ref="D1554:I1554"/>
    <mergeCell ref="B1571:C1571"/>
    <mergeCell ref="D1571:I1571"/>
    <mergeCell ref="B1572:C1572"/>
    <mergeCell ref="B1586:C1586"/>
    <mergeCell ref="D1586:I1586"/>
    <mergeCell ref="B1574:C1574"/>
    <mergeCell ref="D1574:I1574"/>
    <mergeCell ref="D1602:I1602"/>
    <mergeCell ref="D1620:I1620"/>
    <mergeCell ref="B1621:C1621"/>
    <mergeCell ref="B1781:C1781"/>
    <mergeCell ref="B1813:C1813"/>
    <mergeCell ref="B1730:C1730"/>
    <mergeCell ref="D1970:I1970"/>
    <mergeCell ref="B1648:G1648"/>
    <mergeCell ref="B1619:C1619"/>
    <mergeCell ref="B1766:C1766"/>
    <mergeCell ref="B1666:C1666"/>
    <mergeCell ref="D1622:I1622"/>
    <mergeCell ref="D1651:I1651"/>
    <mergeCell ref="D1638:I1638"/>
    <mergeCell ref="B1696:G1696"/>
    <mergeCell ref="B1682:C1682"/>
    <mergeCell ref="B1683:C1683"/>
    <mergeCell ref="D1683:I1683"/>
    <mergeCell ref="B1698:C1698"/>
    <mergeCell ref="D1698:I1698"/>
    <mergeCell ref="D1684:I1684"/>
    <mergeCell ref="D1779:I1779"/>
    <mergeCell ref="D1635:I1635"/>
    <mergeCell ref="B1734:C1734"/>
    <mergeCell ref="D1682:I1682"/>
    <mergeCell ref="B1702:C1702"/>
    <mergeCell ref="D1764:I1764"/>
    <mergeCell ref="B1765:C1765"/>
    <mergeCell ref="B1701:C1701"/>
    <mergeCell ref="B1732:C1732"/>
    <mergeCell ref="D1699:I1699"/>
    <mergeCell ref="D1685:I1685"/>
    <mergeCell ref="B1686:C1686"/>
    <mergeCell ref="B1622:C1622"/>
    <mergeCell ref="B1685:C1685"/>
    <mergeCell ref="D1861:I1861"/>
    <mergeCell ref="D1826:I1826"/>
    <mergeCell ref="B1827:C1827"/>
    <mergeCell ref="D1845:I1845"/>
    <mergeCell ref="D1619:I1619"/>
    <mergeCell ref="B1637:C1637"/>
    <mergeCell ref="D1637:I1637"/>
    <mergeCell ref="B1638:C1638"/>
    <mergeCell ref="D1634:I1634"/>
    <mergeCell ref="B1962:C1962"/>
    <mergeCell ref="B1993:C1993"/>
    <mergeCell ref="D1886:I1886"/>
    <mergeCell ref="D1763:I1763"/>
    <mergeCell ref="B1912:C1912"/>
    <mergeCell ref="D1968:I1968"/>
    <mergeCell ref="D1917:I1917"/>
    <mergeCell ref="B1963:C1963"/>
    <mergeCell ref="B1957:C1957"/>
    <mergeCell ref="D1958:I1958"/>
    <mergeCell ref="B1885:C1885"/>
    <mergeCell ref="D1926:I1926"/>
    <mergeCell ref="B1733:C1733"/>
    <mergeCell ref="B1855:C1855"/>
    <mergeCell ref="B1843:C1843"/>
    <mergeCell ref="D1875:I1875"/>
    <mergeCell ref="B1956:C1956"/>
    <mergeCell ref="D1731:I1731"/>
    <mergeCell ref="D1794:I1794"/>
    <mergeCell ref="B1795:C1795"/>
    <mergeCell ref="D1871:I1871"/>
    <mergeCell ref="D1981:I1981"/>
    <mergeCell ref="D1780:I1780"/>
    <mergeCell ref="D2018:I2018"/>
    <mergeCell ref="B2019:C2019"/>
    <mergeCell ref="D2019:I2019"/>
    <mergeCell ref="D2000:I2000"/>
    <mergeCell ref="B2001:C2001"/>
    <mergeCell ref="D1976:I1976"/>
    <mergeCell ref="B1986:C1986"/>
    <mergeCell ref="B1988:C1988"/>
    <mergeCell ref="D1988:I1988"/>
    <mergeCell ref="D2009:I2009"/>
    <mergeCell ref="B2010:C2010"/>
    <mergeCell ref="D1974:I1974"/>
    <mergeCell ref="D1992:I1992"/>
    <mergeCell ref="B2018:C2018"/>
    <mergeCell ref="D2008:I2008"/>
    <mergeCell ref="B2009:C2009"/>
    <mergeCell ref="D2231:I2231"/>
    <mergeCell ref="D2174:I2174"/>
    <mergeCell ref="D2194:I2194"/>
    <mergeCell ref="B2211:C2211"/>
    <mergeCell ref="B2192:C2192"/>
    <mergeCell ref="B2113:C2113"/>
    <mergeCell ref="D2113:I2113"/>
    <mergeCell ref="D2193:I2193"/>
    <mergeCell ref="B2143:C2143"/>
    <mergeCell ref="B2034:C2034"/>
    <mergeCell ref="B1981:C1981"/>
    <mergeCell ref="B2083:C2083"/>
    <mergeCell ref="D2181:I2181"/>
    <mergeCell ref="B2146:C2146"/>
    <mergeCell ref="D2213:I2213"/>
    <mergeCell ref="B2214:C2214"/>
    <mergeCell ref="D2025:I2025"/>
    <mergeCell ref="B2026:C2026"/>
    <mergeCell ref="D2041:I2041"/>
    <mergeCell ref="B1976:C1976"/>
    <mergeCell ref="B2327:C2327"/>
    <mergeCell ref="D2328:I2328"/>
    <mergeCell ref="B2326:C2326"/>
    <mergeCell ref="B2279:C2279"/>
    <mergeCell ref="D2315:I2315"/>
    <mergeCell ref="D2326:I2326"/>
    <mergeCell ref="B2181:C2181"/>
    <mergeCell ref="B2081:C2081"/>
    <mergeCell ref="D2082:I2082"/>
    <mergeCell ref="D2145:I2145"/>
    <mergeCell ref="D2184:I2184"/>
    <mergeCell ref="D2183:I2183"/>
    <mergeCell ref="B2142:C2142"/>
    <mergeCell ref="B2114:C2114"/>
    <mergeCell ref="D2114:I2114"/>
    <mergeCell ref="D2173:I2173"/>
    <mergeCell ref="B2051:C2051"/>
    <mergeCell ref="D2051:I2051"/>
    <mergeCell ref="B2062:C2062"/>
    <mergeCell ref="D2191:I2191"/>
    <mergeCell ref="B2180:C2180"/>
    <mergeCell ref="D2180:I2180"/>
    <mergeCell ref="D2172:I2172"/>
    <mergeCell ref="D1994:I1994"/>
    <mergeCell ref="B1982:C1982"/>
    <mergeCell ref="D1982:I1982"/>
    <mergeCell ref="D2034:I2034"/>
    <mergeCell ref="B2293:C2293"/>
    <mergeCell ref="D2281:I2281"/>
    <mergeCell ref="D2295:I2295"/>
    <mergeCell ref="B2053:C2053"/>
    <mergeCell ref="D2053:I2053"/>
    <mergeCell ref="B2190:C2190"/>
    <mergeCell ref="B2244:C2244"/>
    <mergeCell ref="D2244:I2244"/>
    <mergeCell ref="D2243:I2243"/>
    <mergeCell ref="D2278:I2278"/>
    <mergeCell ref="B2265:C2265"/>
    <mergeCell ref="D2062:I2062"/>
    <mergeCell ref="B2060:C2060"/>
    <mergeCell ref="D2291:I2291"/>
    <mergeCell ref="D2304:I2304"/>
    <mergeCell ref="D2210:I2210"/>
    <mergeCell ref="B2194:C2194"/>
    <mergeCell ref="B2191:C2191"/>
    <mergeCell ref="B2242:C2242"/>
    <mergeCell ref="B2182:C2182"/>
    <mergeCell ref="D2182:I2182"/>
    <mergeCell ref="D2080:I2080"/>
    <mergeCell ref="D2256:I2256"/>
    <mergeCell ref="B2153:C2153"/>
    <mergeCell ref="B2112:C2112"/>
    <mergeCell ref="B2082:C2082"/>
    <mergeCell ref="D2061:I2061"/>
    <mergeCell ref="D2083:I2083"/>
    <mergeCell ref="D2073:I2073"/>
    <mergeCell ref="D2230:I2230"/>
    <mergeCell ref="B2231:C2231"/>
    <mergeCell ref="B2233:C2233"/>
    <mergeCell ref="D2233:I2233"/>
    <mergeCell ref="B2316:C2316"/>
    <mergeCell ref="B2269:C2269"/>
    <mergeCell ref="B2315:C2315"/>
    <mergeCell ref="D2314:I2314"/>
    <mergeCell ref="D2306:I2306"/>
    <mergeCell ref="B2324:C2324"/>
    <mergeCell ref="D2317:I2317"/>
    <mergeCell ref="B2266:C2266"/>
    <mergeCell ref="D2308:I2308"/>
    <mergeCell ref="D2072:I2072"/>
    <mergeCell ref="B2243:C2243"/>
    <mergeCell ref="B2246:C2246"/>
    <mergeCell ref="B2072:C2072"/>
    <mergeCell ref="D2146:I2146"/>
    <mergeCell ref="B2144:C2144"/>
    <mergeCell ref="B2171:C2171"/>
    <mergeCell ref="D2144:I2144"/>
    <mergeCell ref="B2212:C2212"/>
    <mergeCell ref="D2212:I2212"/>
    <mergeCell ref="B2151:C2151"/>
    <mergeCell ref="D2151:I2151"/>
    <mergeCell ref="B2152:C2152"/>
    <mergeCell ref="D2152:I2152"/>
    <mergeCell ref="B2294:C2294"/>
    <mergeCell ref="D2255:I2255"/>
    <mergeCell ref="B2259:C2259"/>
    <mergeCell ref="B2257:C2257"/>
    <mergeCell ref="D2259:I2259"/>
    <mergeCell ref="B2305:C2305"/>
    <mergeCell ref="D2266:I2266"/>
    <mergeCell ref="D2280:I2280"/>
    <mergeCell ref="B2281:C2281"/>
    <mergeCell ref="B341:C341"/>
    <mergeCell ref="D2305:I2305"/>
    <mergeCell ref="D2084:I2084"/>
    <mergeCell ref="B2314:C2314"/>
    <mergeCell ref="B2336:C2336"/>
    <mergeCell ref="D2246:I2246"/>
    <mergeCell ref="B2318:C2318"/>
    <mergeCell ref="D2318:I2318"/>
    <mergeCell ref="B2245:C2245"/>
    <mergeCell ref="D2245:I2245"/>
    <mergeCell ref="B2307:C2307"/>
    <mergeCell ref="B2255:C2255"/>
    <mergeCell ref="D2307:I2307"/>
    <mergeCell ref="B2308:C2308"/>
    <mergeCell ref="D2294:I2294"/>
    <mergeCell ref="B2295:C2295"/>
    <mergeCell ref="D2293:I2293"/>
    <mergeCell ref="D2268:I2268"/>
    <mergeCell ref="D2257:I2257"/>
    <mergeCell ref="B2268:C2268"/>
    <mergeCell ref="B2172:C2172"/>
    <mergeCell ref="B2280:C2280"/>
    <mergeCell ref="B2278:C2278"/>
    <mergeCell ref="B2256:C2256"/>
    <mergeCell ref="D2258:I2258"/>
    <mergeCell ref="D2234:I2234"/>
    <mergeCell ref="B2325:C2325"/>
    <mergeCell ref="D344:I344"/>
    <mergeCell ref="D2316:I2316"/>
    <mergeCell ref="B2317:C2317"/>
    <mergeCell ref="D2269:I2269"/>
    <mergeCell ref="B2306:C2306"/>
    <mergeCell ref="B605:C605"/>
    <mergeCell ref="B678:C678"/>
    <mergeCell ref="D677:I677"/>
    <mergeCell ref="B639:C639"/>
    <mergeCell ref="D732:I732"/>
    <mergeCell ref="B712:C712"/>
    <mergeCell ref="B352:C352"/>
    <mergeCell ref="D350:I350"/>
    <mergeCell ref="B403:C403"/>
    <mergeCell ref="D194:I194"/>
    <mergeCell ref="B249:C249"/>
    <mergeCell ref="B318:C318"/>
    <mergeCell ref="B196:C196"/>
    <mergeCell ref="D234:I234"/>
    <mergeCell ref="D341:I341"/>
    <mergeCell ref="B762:C762"/>
    <mergeCell ref="D1177:I1177"/>
    <mergeCell ref="D235:I235"/>
    <mergeCell ref="B234:C234"/>
    <mergeCell ref="B1165:C1165"/>
    <mergeCell ref="B343:C343"/>
    <mergeCell ref="D541:I541"/>
    <mergeCell ref="B513:C513"/>
    <mergeCell ref="B461:C461"/>
    <mergeCell ref="D836:I836"/>
    <mergeCell ref="D195:I195"/>
    <mergeCell ref="D248:I248"/>
    <mergeCell ref="D249:I249"/>
    <mergeCell ref="B824:C824"/>
    <mergeCell ref="D681:I681"/>
    <mergeCell ref="D640:I640"/>
    <mergeCell ref="D727:I727"/>
    <mergeCell ref="D1667:I1667"/>
    <mergeCell ref="D1814:I1814"/>
    <mergeCell ref="B1812:C1812"/>
    <mergeCell ref="D1842:I1842"/>
    <mergeCell ref="B1749:C1749"/>
    <mergeCell ref="D1746:I1746"/>
    <mergeCell ref="B1747:C1747"/>
    <mergeCell ref="D1747:I1747"/>
    <mergeCell ref="B1826:C1826"/>
    <mergeCell ref="D1844:I1844"/>
    <mergeCell ref="B1748:C1748"/>
    <mergeCell ref="D1748:I1748"/>
    <mergeCell ref="B1718:C1718"/>
    <mergeCell ref="D1911:I1911"/>
    <mergeCell ref="D1969:I1969"/>
    <mergeCell ref="D1856:I1856"/>
    <mergeCell ref="B1970:C1970"/>
    <mergeCell ref="D1716:I1716"/>
    <mergeCell ref="D1730:I1730"/>
    <mergeCell ref="D1762:I1762"/>
    <mergeCell ref="B1763:C1763"/>
    <mergeCell ref="D1718:I1718"/>
    <mergeCell ref="D1912:I1912"/>
    <mergeCell ref="D1889:I1889"/>
    <mergeCell ref="B1917:C1917"/>
    <mergeCell ref="B1911:C1911"/>
    <mergeCell ref="D1941:I1941"/>
    <mergeCell ref="D1942:I1942"/>
    <mergeCell ref="B1941:C1941"/>
    <mergeCell ref="D1943:I1943"/>
    <mergeCell ref="D1918:I1918"/>
    <mergeCell ref="B1842:C1842"/>
    <mergeCell ref="B1844:C1844"/>
    <mergeCell ref="B1871:C1871"/>
    <mergeCell ref="B1918:C1918"/>
    <mergeCell ref="D1963:I1963"/>
    <mergeCell ref="B1714:C1714"/>
    <mergeCell ref="D1862:I1862"/>
    <mergeCell ref="D1843:I1843"/>
    <mergeCell ref="D1781:I1781"/>
    <mergeCell ref="B1782:C1782"/>
    <mergeCell ref="D1782:I1782"/>
    <mergeCell ref="B1794:C1794"/>
    <mergeCell ref="D1812:I1812"/>
    <mergeCell ref="B1845:C1845"/>
    <mergeCell ref="D1813:I1813"/>
    <mergeCell ref="B1888:C1888"/>
    <mergeCell ref="D1962:I1962"/>
    <mergeCell ref="D1956:I1956"/>
    <mergeCell ref="D1873:I1873"/>
    <mergeCell ref="D1885:I1885"/>
    <mergeCell ref="B1913:C1913"/>
    <mergeCell ref="D1846:I1846"/>
    <mergeCell ref="B1958:C1958"/>
    <mergeCell ref="D1913:I1913"/>
    <mergeCell ref="B1779:C1779"/>
    <mergeCell ref="D1860:I1860"/>
    <mergeCell ref="B1865:C1865"/>
    <mergeCell ref="D1867:I1867"/>
    <mergeCell ref="B1874:C1874"/>
    <mergeCell ref="B1856:C1856"/>
    <mergeCell ref="D1855:I1855"/>
    <mergeCell ref="B1861:C1861"/>
    <mergeCell ref="D1854:I1854"/>
    <mergeCell ref="B2734:C2734"/>
    <mergeCell ref="D2708:I2708"/>
    <mergeCell ref="B2335:C2335"/>
    <mergeCell ref="B2328:C2328"/>
    <mergeCell ref="D2333:I2333"/>
    <mergeCell ref="D2337:I2337"/>
    <mergeCell ref="D2383:I2383"/>
    <mergeCell ref="D4:I4"/>
    <mergeCell ref="B194:C194"/>
    <mergeCell ref="B238:C238"/>
    <mergeCell ref="D6:I6"/>
    <mergeCell ref="B247:C247"/>
    <mergeCell ref="D238:I238"/>
    <mergeCell ref="D2043:I2043"/>
    <mergeCell ref="B1193:C1193"/>
    <mergeCell ref="D1193:I1193"/>
    <mergeCell ref="B1194:C1194"/>
    <mergeCell ref="D1226:I1226"/>
    <mergeCell ref="D1209:I1209"/>
    <mergeCell ref="D1196:I1196"/>
    <mergeCell ref="H1198:H1199"/>
    <mergeCell ref="B1181:C1181"/>
    <mergeCell ref="D2042:I2042"/>
    <mergeCell ref="B2043:C2043"/>
    <mergeCell ref="B2042:C2042"/>
    <mergeCell ref="B1994:C1994"/>
    <mergeCell ref="D2002:I2002"/>
    <mergeCell ref="D1181:I1181"/>
    <mergeCell ref="B1968:C1968"/>
    <mergeCell ref="D1945:I1945"/>
    <mergeCell ref="B1927:C1927"/>
    <mergeCell ref="D2265:I2265"/>
    <mergeCell ref="D1195:I1195"/>
    <mergeCell ref="D2628:I2628"/>
    <mergeCell ref="D2277:I2277"/>
    <mergeCell ref="B1307:C1307"/>
    <mergeCell ref="D2325:I2325"/>
    <mergeCell ref="B2232:C2232"/>
    <mergeCell ref="D2232:I2232"/>
    <mergeCell ref="B2084:C2084"/>
    <mergeCell ref="B2193:C2193"/>
    <mergeCell ref="D2610:I2610"/>
    <mergeCell ref="D2612:I2612"/>
    <mergeCell ref="B1889:C1889"/>
    <mergeCell ref="D1888:I1888"/>
    <mergeCell ref="D1944:I1944"/>
    <mergeCell ref="B1945:C1945"/>
    <mergeCell ref="B1928:C1928"/>
    <mergeCell ref="B1942:C1942"/>
    <mergeCell ref="B1964:C1964"/>
    <mergeCell ref="B2230:C2230"/>
    <mergeCell ref="B2071:C2071"/>
    <mergeCell ref="B2050:C2050"/>
    <mergeCell ref="B2052:C2052"/>
    <mergeCell ref="D2154:I2154"/>
    <mergeCell ref="D2081:I2081"/>
    <mergeCell ref="B2155:C2155"/>
    <mergeCell ref="B2073:C2073"/>
    <mergeCell ref="B2080:C2080"/>
    <mergeCell ref="B2375:C2375"/>
    <mergeCell ref="B1887:C1887"/>
    <mergeCell ref="B1974:C1974"/>
    <mergeCell ref="B2292:C2292"/>
    <mergeCell ref="B1667:C1667"/>
    <mergeCell ref="D2292:I2292"/>
    <mergeCell ref="B2277:C2277"/>
    <mergeCell ref="D2279:I2279"/>
    <mergeCell ref="B2747:C2747"/>
    <mergeCell ref="B2536:C2536"/>
    <mergeCell ref="D2536:I2536"/>
    <mergeCell ref="B2535:C2535"/>
    <mergeCell ref="D2440:I2440"/>
    <mergeCell ref="B2472:C2472"/>
    <mergeCell ref="D2441:I2441"/>
    <mergeCell ref="B2471:C2471"/>
    <mergeCell ref="D2729:I2729"/>
    <mergeCell ref="D2629:I2629"/>
    <mergeCell ref="B2648:C2648"/>
    <mergeCell ref="B2620:C2620"/>
    <mergeCell ref="D2740:I2740"/>
    <mergeCell ref="D2669:I2669"/>
    <mergeCell ref="D2670:I2670"/>
    <mergeCell ref="B2337:C2337"/>
    <mergeCell ref="D2327:I2327"/>
    <mergeCell ref="D2733:I2733"/>
    <mergeCell ref="D2734:I2734"/>
    <mergeCell ref="D2741:I2741"/>
    <mergeCell ref="B2745:C2745"/>
    <mergeCell ref="B2604:C2604"/>
    <mergeCell ref="B2649:C2649"/>
    <mergeCell ref="D2563:I2563"/>
    <mergeCell ref="B2564:C2564"/>
    <mergeCell ref="D2564:I2564"/>
    <mergeCell ref="D2324:I2324"/>
    <mergeCell ref="B2304:C2304"/>
    <mergeCell ref="B2291:C2291"/>
    <mergeCell ref="D1198:D1199"/>
    <mergeCell ref="B1258:C1258"/>
    <mergeCell ref="B2519:C2519"/>
    <mergeCell ref="B2404:C2404"/>
    <mergeCell ref="D2442:I2442"/>
    <mergeCell ref="B2258:C2258"/>
    <mergeCell ref="B2267:C2267"/>
    <mergeCell ref="D2267:I2267"/>
    <mergeCell ref="D2784:I2784"/>
    <mergeCell ref="D2842:I2842"/>
    <mergeCell ref="D2834:I2834"/>
    <mergeCell ref="B2835:C2835"/>
    <mergeCell ref="D2660:I2660"/>
    <mergeCell ref="B2741:C2741"/>
    <mergeCell ref="D2769:I2769"/>
    <mergeCell ref="B2770:C2770"/>
    <mergeCell ref="D2746:I2746"/>
    <mergeCell ref="B2754:C2754"/>
    <mergeCell ref="D2754:I2754"/>
    <mergeCell ref="B2768:C2768"/>
    <mergeCell ref="B2769:C2769"/>
    <mergeCell ref="D2767:I2767"/>
    <mergeCell ref="D2735:I2735"/>
    <mergeCell ref="B2733:C2733"/>
    <mergeCell ref="D2768:I2768"/>
    <mergeCell ref="B2722:C2722"/>
    <mergeCell ref="B2680:C2680"/>
    <mergeCell ref="B2685:C2685"/>
    <mergeCell ref="D2723:I2723"/>
    <mergeCell ref="D2698:I2698"/>
    <mergeCell ref="B2699:C2699"/>
    <mergeCell ref="D2699:I2699"/>
    <mergeCell ref="B2785:C2785"/>
    <mergeCell ref="B2864:C2864"/>
    <mergeCell ref="D2833:I2833"/>
    <mergeCell ref="D2832:I2832"/>
    <mergeCell ref="B2833:C2833"/>
    <mergeCell ref="B2786:C2786"/>
    <mergeCell ref="D2853:I2853"/>
    <mergeCell ref="B2793:C2793"/>
    <mergeCell ref="D2857:I2857"/>
    <mergeCell ref="B2846:C2846"/>
    <mergeCell ref="D2869:I2869"/>
    <mergeCell ref="D2793:I2793"/>
    <mergeCell ref="D2755:I2755"/>
    <mergeCell ref="D2675:I2675"/>
    <mergeCell ref="B2767:C2767"/>
    <mergeCell ref="D2697:I2697"/>
    <mergeCell ref="B2691:C2691"/>
    <mergeCell ref="D2785:I2785"/>
    <mergeCell ref="B2771:C2771"/>
    <mergeCell ref="D2836:I2836"/>
    <mergeCell ref="B2839:C2839"/>
    <mergeCell ref="D2839:I2839"/>
    <mergeCell ref="B2834:C2834"/>
    <mergeCell ref="D2854:I2854"/>
    <mergeCell ref="D2782:I2782"/>
    <mergeCell ref="B2783:C2783"/>
    <mergeCell ref="D2783:I2783"/>
    <mergeCell ref="B2784:C2784"/>
    <mergeCell ref="B2832:C2832"/>
    <mergeCell ref="B2843:C2843"/>
    <mergeCell ref="B2797:C2797"/>
    <mergeCell ref="D2867:I2867"/>
    <mergeCell ref="D2877:I2877"/>
    <mergeCell ref="B2875:C2875"/>
    <mergeCell ref="D2875:I2875"/>
    <mergeCell ref="B2840:C2840"/>
    <mergeCell ref="D2796:I2796"/>
    <mergeCell ref="B2863:C2863"/>
    <mergeCell ref="B2868:C2868"/>
    <mergeCell ref="D2848:I2848"/>
    <mergeCell ref="B2856:C2856"/>
    <mergeCell ref="B2870:C2870"/>
    <mergeCell ref="D2891:I2891"/>
    <mergeCell ref="B2892:C2892"/>
    <mergeCell ref="D2892:I2892"/>
    <mergeCell ref="D2864:I2864"/>
    <mergeCell ref="B2876:C2876"/>
    <mergeCell ref="D2876:I2876"/>
    <mergeCell ref="D2863:I2863"/>
    <mergeCell ref="D2835:I2835"/>
    <mergeCell ref="B2854:C2854"/>
    <mergeCell ref="B2849:C2849"/>
    <mergeCell ref="D2849:I2849"/>
    <mergeCell ref="B2847:C2847"/>
    <mergeCell ref="D2847:I2847"/>
    <mergeCell ref="B3209:C3209"/>
    <mergeCell ref="B3290:C3290"/>
    <mergeCell ref="B3403:C3403"/>
    <mergeCell ref="D3403:I3403"/>
    <mergeCell ref="B3356:C3356"/>
    <mergeCell ref="B3368:C3368"/>
    <mergeCell ref="B3369:C3369"/>
    <mergeCell ref="D3367:I3367"/>
    <mergeCell ref="D3335:I3335"/>
    <mergeCell ref="B3355:C3355"/>
    <mergeCell ref="D3355:I3355"/>
    <mergeCell ref="E3357:I3357"/>
    <mergeCell ref="B2948:C2948"/>
    <mergeCell ref="D2941:I2941"/>
    <mergeCell ref="B3188:C3188"/>
    <mergeCell ref="E3188:I3188"/>
    <mergeCell ref="B3189:C3189"/>
    <mergeCell ref="D3189:I3189"/>
    <mergeCell ref="D3119:I3119"/>
    <mergeCell ref="B2993:C2993"/>
    <mergeCell ref="D3035:I3035"/>
    <mergeCell ref="B2955:C2955"/>
    <mergeCell ref="D2955:I2955"/>
    <mergeCell ref="B2954:C2954"/>
    <mergeCell ref="D2954:I2954"/>
    <mergeCell ref="D2953:I2953"/>
    <mergeCell ref="D2966:I2966"/>
    <mergeCell ref="B2965:C2965"/>
    <mergeCell ref="D2965:I2965"/>
    <mergeCell ref="D2979:I2979"/>
    <mergeCell ref="D3083:I3083"/>
    <mergeCell ref="B3072:C3072"/>
    <mergeCell ref="B2895:C2895"/>
    <mergeCell ref="B2898:C2898"/>
    <mergeCell ref="D2856:I2856"/>
    <mergeCell ref="D2871:I2871"/>
    <mergeCell ref="D2868:I2868"/>
    <mergeCell ref="B2869:C2869"/>
    <mergeCell ref="D2843:I2843"/>
    <mergeCell ref="D2840:I2840"/>
    <mergeCell ref="D2862:I2862"/>
    <mergeCell ref="B2855:C2855"/>
    <mergeCell ref="B2858:C2858"/>
    <mergeCell ref="D2885:I2885"/>
    <mergeCell ref="B3084:C3084"/>
    <mergeCell ref="D3084:I3084"/>
    <mergeCell ref="D3075:I3075"/>
    <mergeCell ref="B2951:C2951"/>
    <mergeCell ref="B2918:C2918"/>
    <mergeCell ref="B2882:C2882"/>
    <mergeCell ref="D2883:I2883"/>
    <mergeCell ref="B2891:C2891"/>
    <mergeCell ref="B2884:C2884"/>
    <mergeCell ref="B2853:C2853"/>
    <mergeCell ref="B2841:C2841"/>
    <mergeCell ref="D2841:I2841"/>
    <mergeCell ref="B2939:C2939"/>
    <mergeCell ref="B2861:C2861"/>
    <mergeCell ref="B2871:C2871"/>
    <mergeCell ref="B2857:C2857"/>
    <mergeCell ref="B3073:C3073"/>
    <mergeCell ref="D3074:I3074"/>
    <mergeCell ref="B3059:C3059"/>
    <mergeCell ref="D2978:I2978"/>
    <mergeCell ref="B2924:C2924"/>
    <mergeCell ref="D2924:I2924"/>
    <mergeCell ref="B2978:C2978"/>
    <mergeCell ref="D2967:I2967"/>
    <mergeCell ref="D3033:I3033"/>
    <mergeCell ref="D2945:I2945"/>
    <mergeCell ref="D2994:I2994"/>
    <mergeCell ref="B2995:C2995"/>
    <mergeCell ref="D2975:I2975"/>
    <mergeCell ref="B2946:C2946"/>
    <mergeCell ref="B2991:C2991"/>
    <mergeCell ref="B2938:C2938"/>
    <mergeCell ref="B2977:C2977"/>
    <mergeCell ref="B2967:C2967"/>
    <mergeCell ref="B2923:C2923"/>
    <mergeCell ref="D2977:I2977"/>
    <mergeCell ref="B2925:C2925"/>
    <mergeCell ref="D2925:I2925"/>
    <mergeCell ref="D2937:I2937"/>
    <mergeCell ref="B3149:C3149"/>
    <mergeCell ref="B3063:C3063"/>
    <mergeCell ref="B2966:C2966"/>
    <mergeCell ref="B2934:C2934"/>
    <mergeCell ref="D3034:I3034"/>
    <mergeCell ref="B2932:C2932"/>
    <mergeCell ref="B2899:C2899"/>
    <mergeCell ref="D2745:I2745"/>
    <mergeCell ref="D2870:I2870"/>
    <mergeCell ref="B3121:C3121"/>
    <mergeCell ref="D2938:I2938"/>
    <mergeCell ref="B2888:C2888"/>
    <mergeCell ref="D2888:I2888"/>
    <mergeCell ref="B2890:C2890"/>
    <mergeCell ref="D2906:I2906"/>
    <mergeCell ref="D2939:I2939"/>
    <mergeCell ref="B2937:C2937"/>
    <mergeCell ref="B2927:C2927"/>
    <mergeCell ref="B2930:C2930"/>
    <mergeCell ref="D2933:I2933"/>
    <mergeCell ref="D2923:I2923"/>
    <mergeCell ref="B2920:C2920"/>
    <mergeCell ref="D3032:I3032"/>
    <mergeCell ref="D2947:I2947"/>
    <mergeCell ref="B2953:C2953"/>
    <mergeCell ref="D2951:I2951"/>
    <mergeCell ref="D3031:I3031"/>
    <mergeCell ref="B3032:C3032"/>
    <mergeCell ref="B3120:C3120"/>
    <mergeCell ref="D2770:I2770"/>
    <mergeCell ref="D2932:I2932"/>
    <mergeCell ref="B2933:C2933"/>
    <mergeCell ref="B4111:C4111"/>
    <mergeCell ref="D4282:I4282"/>
    <mergeCell ref="D3678:I3678"/>
    <mergeCell ref="B3789:C3789"/>
    <mergeCell ref="D3679:I3679"/>
    <mergeCell ref="E3705:I3705"/>
    <mergeCell ref="B3724:C3724"/>
    <mergeCell ref="D3724:I3724"/>
    <mergeCell ref="B3704:C3704"/>
    <mergeCell ref="D3704:I3704"/>
    <mergeCell ref="E3681:I3681"/>
    <mergeCell ref="I3750:I3757"/>
    <mergeCell ref="I3760:I3763"/>
    <mergeCell ref="B3745:C3745"/>
    <mergeCell ref="D3745:I3745"/>
    <mergeCell ref="B3746:C3746"/>
    <mergeCell ref="B3734:C3734"/>
    <mergeCell ref="B3748:C3748"/>
    <mergeCell ref="D3703:I3703"/>
    <mergeCell ref="D3733:I3733"/>
    <mergeCell ref="D3768:I3768"/>
    <mergeCell ref="B3733:C3733"/>
    <mergeCell ref="E3747:I3747"/>
    <mergeCell ref="B3694:C3694"/>
    <mergeCell ref="D3694:I3694"/>
    <mergeCell ref="D3706:I3706"/>
    <mergeCell ref="D3720:I3720"/>
    <mergeCell ref="D3734:I3734"/>
    <mergeCell ref="B3781:C3781"/>
    <mergeCell ref="D3781:I3781"/>
    <mergeCell ref="B3782:C3782"/>
    <mergeCell ref="B3735:C3735"/>
    <mergeCell ref="B4590:C4590"/>
    <mergeCell ref="D4590:I4590"/>
    <mergeCell ref="E4592:E4595"/>
    <mergeCell ref="I4592:I4595"/>
    <mergeCell ref="B4577:C4577"/>
    <mergeCell ref="D4577:I4577"/>
    <mergeCell ref="B4578:C4578"/>
    <mergeCell ref="D4578:I4578"/>
    <mergeCell ref="D4298:I4298"/>
    <mergeCell ref="B4021:C4021"/>
    <mergeCell ref="E4021:I4021"/>
    <mergeCell ref="B4022:C4022"/>
    <mergeCell ref="D4022:I4022"/>
    <mergeCell ref="B3990:C3990"/>
    <mergeCell ref="D3990:I3990"/>
    <mergeCell ref="B3991:C3991"/>
    <mergeCell ref="D3991:I3991"/>
    <mergeCell ref="B3992:C3992"/>
    <mergeCell ref="B4556:C4556"/>
    <mergeCell ref="D4556:I4556"/>
    <mergeCell ref="B4557:C4557"/>
    <mergeCell ref="B3993:C3993"/>
    <mergeCell ref="B4242:C4242"/>
    <mergeCell ref="B4100:C4100"/>
    <mergeCell ref="B4297:C4297"/>
    <mergeCell ref="B4328:C4328"/>
    <mergeCell ref="B4589:C4589"/>
    <mergeCell ref="D3992:I3992"/>
    <mergeCell ref="D4082:I4082"/>
    <mergeCell ref="D4589:I4589"/>
    <mergeCell ref="B4576:C4576"/>
    <mergeCell ref="D4128:I4128"/>
    <mergeCell ref="D4576:I4576"/>
    <mergeCell ref="E3868:I3868"/>
    <mergeCell ref="B3869:C3869"/>
    <mergeCell ref="D3869:I3869"/>
    <mergeCell ref="D3962:I3962"/>
    <mergeCell ref="B3963:C3963"/>
    <mergeCell ref="D3963:I3963"/>
    <mergeCell ref="B3964:C3964"/>
    <mergeCell ref="D3964:I3964"/>
    <mergeCell ref="B3933:C3933"/>
    <mergeCell ref="D3933:I3933"/>
    <mergeCell ref="B3934:C3934"/>
    <mergeCell ref="B3996:B3999"/>
    <mergeCell ref="B3962:C3962"/>
    <mergeCell ref="B3935:C3935"/>
    <mergeCell ref="B4099:C4099"/>
    <mergeCell ref="D4096:I4096"/>
    <mergeCell ref="D3932:I3932"/>
    <mergeCell ref="B4024:B4027"/>
    <mergeCell ref="D3892:I3892"/>
    <mergeCell ref="B3893:C3893"/>
    <mergeCell ref="E4049:I4049"/>
    <mergeCell ref="I3945:I3959"/>
    <mergeCell ref="D4046:I4046"/>
    <mergeCell ref="B4047:C4047"/>
    <mergeCell ref="D4047:I4047"/>
    <mergeCell ref="B4048:C4048"/>
    <mergeCell ref="D4048:I4048"/>
    <mergeCell ref="B4520:C4520"/>
    <mergeCell ref="B4549:C4549"/>
    <mergeCell ref="D4019:I4019"/>
    <mergeCell ref="B4020:C4020"/>
    <mergeCell ref="B4241:C4241"/>
    <mergeCell ref="D4254:I4254"/>
    <mergeCell ref="D4018:I4018"/>
    <mergeCell ref="B4254:C4254"/>
    <mergeCell ref="D4270:I4270"/>
    <mergeCell ref="D4109:I4109"/>
    <mergeCell ref="B4085:C4085"/>
    <mergeCell ref="B4163:C4163"/>
    <mergeCell ref="D4163:I4163"/>
    <mergeCell ref="D4158:I4158"/>
    <mergeCell ref="B4240:C4240"/>
    <mergeCell ref="B4149:C4149"/>
    <mergeCell ref="D4149:I4149"/>
    <mergeCell ref="D4084:I4084"/>
    <mergeCell ref="D4557:I4557"/>
    <mergeCell ref="D4549:I4549"/>
    <mergeCell ref="B4533:C4533"/>
    <mergeCell ref="B4318:C4318"/>
    <mergeCell ref="B4459:C4459"/>
    <mergeCell ref="D4459:I4459"/>
    <mergeCell ref="B4404:C4404"/>
    <mergeCell ref="B4439:C4439"/>
    <mergeCell ref="D4439:I4439"/>
    <mergeCell ref="B4445:C4445"/>
    <mergeCell ref="D4445:I4445"/>
    <mergeCell ref="D4436:I4436"/>
    <mergeCell ref="B4437:C4437"/>
    <mergeCell ref="D4437:I4437"/>
    <mergeCell ref="B4438:C4438"/>
    <mergeCell ref="D4438:I4438"/>
    <mergeCell ref="B4019:C4019"/>
    <mergeCell ref="D4285:I4285"/>
    <mergeCell ref="B4283:C4283"/>
    <mergeCell ref="B4317:C4317"/>
    <mergeCell ref="B4098:C4098"/>
    <mergeCell ref="B4251:C4251"/>
    <mergeCell ref="B4270:C4270"/>
    <mergeCell ref="B4127:C4127"/>
    <mergeCell ref="B4164:C4164"/>
    <mergeCell ref="D4240:I4240"/>
    <mergeCell ref="D4251:I4251"/>
    <mergeCell ref="B4109:C4109"/>
    <mergeCell ref="B4286:C4286"/>
    <mergeCell ref="D4286:I4286"/>
    <mergeCell ref="D4283:I4283"/>
    <mergeCell ref="B4378:C4378"/>
    <mergeCell ref="B3994:C3994"/>
    <mergeCell ref="D4100:I4100"/>
    <mergeCell ref="B4276:C4276"/>
    <mergeCell ref="B4155:C4155"/>
    <mergeCell ref="B4071:C4071"/>
    <mergeCell ref="D4071:I4071"/>
    <mergeCell ref="D4256:I4256"/>
    <mergeCell ref="B4257:C4257"/>
    <mergeCell ref="D4257:I4257"/>
    <mergeCell ref="B4258:C4258"/>
    <mergeCell ref="D4258:I4258"/>
    <mergeCell ref="D4241:I4241"/>
    <mergeCell ref="D4273:I4273"/>
    <mergeCell ref="B4018:C4018"/>
    <mergeCell ref="D4275:I4275"/>
    <mergeCell ref="B4243:C4243"/>
    <mergeCell ref="D4137:I4137"/>
    <mergeCell ref="D4155:I4155"/>
    <mergeCell ref="D4558:I4558"/>
    <mergeCell ref="D4111:I4111"/>
    <mergeCell ref="D4267:I4267"/>
    <mergeCell ref="B4559:C4559"/>
    <mergeCell ref="B4380:C4380"/>
    <mergeCell ref="B4575:C4575"/>
    <mergeCell ref="D4097:I4097"/>
    <mergeCell ref="B4391:C4391"/>
    <mergeCell ref="B4329:C4329"/>
    <mergeCell ref="B4330:C4330"/>
    <mergeCell ref="B4342:C4342"/>
    <mergeCell ref="B4341:C4341"/>
    <mergeCell ref="B4401:C4401"/>
    <mergeCell ref="B4034:B4037"/>
    <mergeCell ref="B4039:B4042"/>
    <mergeCell ref="D4162:I4162"/>
    <mergeCell ref="B4343:C4343"/>
    <mergeCell ref="B4319:C4319"/>
    <mergeCell ref="B4547:C4547"/>
    <mergeCell ref="D4547:I4547"/>
    <mergeCell ref="B4519:C4519"/>
    <mergeCell ref="D4519:I4519"/>
    <mergeCell ref="B4510:C4510"/>
    <mergeCell ref="D4510:I4510"/>
    <mergeCell ref="B4511:C4511"/>
    <mergeCell ref="D4511:I4511"/>
    <mergeCell ref="B4332:C4332"/>
    <mergeCell ref="D4328:I4328"/>
    <mergeCell ref="B4340:C4340"/>
    <mergeCell ref="D4340:I4340"/>
    <mergeCell ref="B4129:C4129"/>
    <mergeCell ref="D4129:I4129"/>
    <mergeCell ref="B4632:C4632"/>
    <mergeCell ref="D4632:I4632"/>
    <mergeCell ref="B4630:C4630"/>
    <mergeCell ref="D4630:I4630"/>
    <mergeCell ref="B4587:C4587"/>
    <mergeCell ref="D4587:I4587"/>
    <mergeCell ref="D4559:I4559"/>
    <mergeCell ref="B4560:C4560"/>
    <mergeCell ref="D4560:I4560"/>
    <mergeCell ref="B4574:C4574"/>
    <mergeCell ref="D4574:I4574"/>
    <mergeCell ref="B4096:C4096"/>
    <mergeCell ref="D4110:I4110"/>
    <mergeCell ref="B4355:C4355"/>
    <mergeCell ref="B4356:C4356"/>
    <mergeCell ref="B4069:C4069"/>
    <mergeCell ref="D4069:I4069"/>
    <mergeCell ref="B4070:C4070"/>
    <mergeCell ref="B4400:C4400"/>
    <mergeCell ref="D4400:I4400"/>
    <mergeCell ref="D4276:I4276"/>
    <mergeCell ref="B4558:C4558"/>
    <mergeCell ref="B4377:C4377"/>
    <mergeCell ref="B4367:C4367"/>
    <mergeCell ref="B4368:C4368"/>
    <mergeCell ref="B4139:C4139"/>
    <mergeCell ref="D4139:I4139"/>
    <mergeCell ref="B4140:C4140"/>
    <mergeCell ref="D4140:I4140"/>
    <mergeCell ref="B4141:C4141"/>
    <mergeCell ref="D4141:I4141"/>
    <mergeCell ref="D4143:E4143"/>
    <mergeCell ref="B4633:C4633"/>
    <mergeCell ref="D4633:I4633"/>
    <mergeCell ref="B4602:C4602"/>
    <mergeCell ref="D4602:I4602"/>
    <mergeCell ref="B4603:C4603"/>
    <mergeCell ref="D4603:I4603"/>
    <mergeCell ref="B4604:C4604"/>
    <mergeCell ref="D4604:I4604"/>
    <mergeCell ref="B4605:C4605"/>
    <mergeCell ref="D4605:I4605"/>
    <mergeCell ref="B4606:C4606"/>
    <mergeCell ref="D4606:I4606"/>
    <mergeCell ref="B4130:C4130"/>
    <mergeCell ref="D4130:I4130"/>
    <mergeCell ref="B4131:C4131"/>
    <mergeCell ref="D4131:I4131"/>
    <mergeCell ref="B4137:C4137"/>
    <mergeCell ref="B4588:C4588"/>
    <mergeCell ref="D4588:I4588"/>
    <mergeCell ref="B4255:C4255"/>
    <mergeCell ref="D4255:I4255"/>
    <mergeCell ref="B4162:C4162"/>
    <mergeCell ref="B4146:C4146"/>
    <mergeCell ref="B4631:C4631"/>
    <mergeCell ref="B4364:C4364"/>
    <mergeCell ref="D4575:I4575"/>
    <mergeCell ref="B4586:C4586"/>
    <mergeCell ref="D4586:I4586"/>
    <mergeCell ref="D4631:I4631"/>
    <mergeCell ref="B4402:C4402"/>
    <mergeCell ref="B4629:C4629"/>
    <mergeCell ref="D4629:I4629"/>
    <mergeCell ref="B4158:C4158"/>
    <mergeCell ref="D4242:I4242"/>
    <mergeCell ref="B3598:C3598"/>
    <mergeCell ref="D3474:I3474"/>
    <mergeCell ref="E3893:I3893"/>
    <mergeCell ref="B3167:C3167"/>
    <mergeCell ref="D3167:I3167"/>
    <mergeCell ref="B3168:C3168"/>
    <mergeCell ref="D3168:I3168"/>
    <mergeCell ref="B3169:C3169"/>
    <mergeCell ref="D3169:I3169"/>
    <mergeCell ref="B3170:C3170"/>
    <mergeCell ref="D3170:I3170"/>
    <mergeCell ref="B3171:C3171"/>
    <mergeCell ref="D3171:I3171"/>
    <mergeCell ref="B3691:C3691"/>
    <mergeCell ref="B3705:C3705"/>
    <mergeCell ref="B3792:C3792"/>
    <mergeCell ref="B3721:C3721"/>
    <mergeCell ref="E3723:I3723"/>
    <mergeCell ref="B3723:C3723"/>
    <mergeCell ref="B3523:C3523"/>
    <mergeCell ref="B3522:C3522"/>
    <mergeCell ref="B3487:C3487"/>
    <mergeCell ref="D3666:I3666"/>
    <mergeCell ref="E3770:I3770"/>
    <mergeCell ref="D3559:I3559"/>
    <mergeCell ref="B3550:C3550"/>
    <mergeCell ref="B3706:C3706"/>
    <mergeCell ref="D3732:I3732"/>
    <mergeCell ref="B3722:C3722"/>
    <mergeCell ref="B3932:C3932"/>
    <mergeCell ref="B3417:C3417"/>
    <mergeCell ref="D3538:I3538"/>
    <mergeCell ref="B3546:C3546"/>
    <mergeCell ref="B3644:C3644"/>
    <mergeCell ref="D3644:I3644"/>
    <mergeCell ref="E3645:I3645"/>
    <mergeCell ref="D3654:I3654"/>
    <mergeCell ref="B3655:C3655"/>
    <mergeCell ref="D3560:I3560"/>
    <mergeCell ref="B3561:C3561"/>
    <mergeCell ref="B3513:C3513"/>
    <mergeCell ref="E3513:I3513"/>
    <mergeCell ref="B3524:C3524"/>
    <mergeCell ref="D3523:I3523"/>
    <mergeCell ref="B3534:C3534"/>
    <mergeCell ref="D3534:I3534"/>
    <mergeCell ref="B3498:C3498"/>
    <mergeCell ref="B3654:C3654"/>
    <mergeCell ref="D3646:I3646"/>
    <mergeCell ref="D3510:I3510"/>
    <mergeCell ref="B3570:C3570"/>
    <mergeCell ref="B3559:C3559"/>
    <mergeCell ref="D3596:I3596"/>
    <mergeCell ref="B3585:C3585"/>
    <mergeCell ref="E3585:I3585"/>
    <mergeCell ref="B3586:C3586"/>
    <mergeCell ref="D3586:I3586"/>
    <mergeCell ref="B3594:C3594"/>
    <mergeCell ref="D3594:I3594"/>
    <mergeCell ref="B3525:C3525"/>
    <mergeCell ref="E3525:I3525"/>
    <mergeCell ref="D3500:I3500"/>
    <mergeCell ref="D2155:I2155"/>
    <mergeCell ref="D2771:I2771"/>
    <mergeCell ref="B2782:C2782"/>
    <mergeCell ref="D3118:I3118"/>
    <mergeCell ref="B2753:C2753"/>
    <mergeCell ref="D2753:I2753"/>
    <mergeCell ref="D3571:I3571"/>
    <mergeCell ref="B3572:C3572"/>
    <mergeCell ref="B3582:C3582"/>
    <mergeCell ref="D3582:I3582"/>
    <mergeCell ref="B3583:C3583"/>
    <mergeCell ref="D3583:I3583"/>
    <mergeCell ref="B3584:C3584"/>
    <mergeCell ref="D3584:I3584"/>
    <mergeCell ref="B2878:C2878"/>
    <mergeCell ref="B2909:C2909"/>
    <mergeCell ref="D2913:I2913"/>
    <mergeCell ref="D3262:I3262"/>
    <mergeCell ref="B2628:C2628"/>
    <mergeCell ref="B3357:C3357"/>
    <mergeCell ref="B3381:C3381"/>
    <mergeCell ref="B2916:C2916"/>
    <mergeCell ref="D2927:I2927"/>
    <mergeCell ref="B2926:C2926"/>
    <mergeCell ref="D2889:I2889"/>
    <mergeCell ref="D2918:I2918"/>
    <mergeCell ref="B2945:C2945"/>
    <mergeCell ref="B2947:C2947"/>
    <mergeCell ref="B2964:C2964"/>
    <mergeCell ref="D2964:I2964"/>
    <mergeCell ref="D3098:I3098"/>
    <mergeCell ref="B3465:C3465"/>
    <mergeCell ref="D2920:I2920"/>
    <mergeCell ref="B2919:C2919"/>
    <mergeCell ref="D2931:I2931"/>
    <mergeCell ref="D2930:I2930"/>
    <mergeCell ref="B2931:C2931"/>
    <mergeCell ref="D2934:I2934"/>
    <mergeCell ref="D2881:I2881"/>
    <mergeCell ref="B2889:C2889"/>
    <mergeCell ref="D2912:I2912"/>
    <mergeCell ref="B2883:C2883"/>
    <mergeCell ref="B2836:C2836"/>
    <mergeCell ref="B2842:C2842"/>
    <mergeCell ref="B2911:C2911"/>
    <mergeCell ref="D2911:I2911"/>
    <mergeCell ref="B2906:C2906"/>
    <mergeCell ref="D2786:I2786"/>
    <mergeCell ref="B2794:C2794"/>
    <mergeCell ref="B2796:C2796"/>
    <mergeCell ref="D2919:I2919"/>
    <mergeCell ref="D2895:I2895"/>
    <mergeCell ref="D2916:I2916"/>
    <mergeCell ref="B2917:C2917"/>
    <mergeCell ref="D2917:I2917"/>
    <mergeCell ref="B2902:C2902"/>
    <mergeCell ref="D2794:I2794"/>
    <mergeCell ref="D2797:I2797"/>
    <mergeCell ref="D2896:I2896"/>
    <mergeCell ref="B2877:C2877"/>
    <mergeCell ref="B2795:C2795"/>
    <mergeCell ref="B2913:C2913"/>
    <mergeCell ref="D2874:I2874"/>
    <mergeCell ref="D2878:I2878"/>
    <mergeCell ref="D2752:I2752"/>
    <mergeCell ref="D2899:I2899"/>
    <mergeCell ref="B2874:C2874"/>
    <mergeCell ref="D2884:I2884"/>
    <mergeCell ref="B2885:C2885"/>
    <mergeCell ref="D2795:I2795"/>
    <mergeCell ref="D2890:I2890"/>
    <mergeCell ref="B2897:C2897"/>
    <mergeCell ref="D2897:I2897"/>
    <mergeCell ref="E3226:I3226"/>
    <mergeCell ref="D3176:I3176"/>
    <mergeCell ref="B2952:C2952"/>
    <mergeCell ref="D2948:I2948"/>
    <mergeCell ref="D2952:I2952"/>
    <mergeCell ref="B2944:C2944"/>
    <mergeCell ref="D3550:I3550"/>
    <mergeCell ref="E3669:I3669"/>
    <mergeCell ref="D3486:I3486"/>
    <mergeCell ref="B2940:C2940"/>
    <mergeCell ref="D2946:I2946"/>
    <mergeCell ref="B2941:C2941"/>
    <mergeCell ref="D2944:I2944"/>
    <mergeCell ref="B3033:C3033"/>
    <mergeCell ref="B2963:C2963"/>
    <mergeCell ref="D2963:I2963"/>
    <mergeCell ref="D2940:I2940"/>
    <mergeCell ref="B3547:C3547"/>
    <mergeCell ref="B3548:C3548"/>
    <mergeCell ref="B3501:C3501"/>
    <mergeCell ref="D3536:I3536"/>
    <mergeCell ref="B3512:C3512"/>
    <mergeCell ref="D3512:I3512"/>
    <mergeCell ref="D2910:I2910"/>
    <mergeCell ref="D2882:I2882"/>
    <mergeCell ref="B2975:C2975"/>
    <mergeCell ref="B2979:C2979"/>
    <mergeCell ref="B3560:C3560"/>
    <mergeCell ref="D3598:I3598"/>
    <mergeCell ref="B3574:C3574"/>
    <mergeCell ref="D3535:I3535"/>
    <mergeCell ref="D3748:I3748"/>
    <mergeCell ref="B3744:C3744"/>
    <mergeCell ref="D3744:I3744"/>
    <mergeCell ref="E3657:I3657"/>
    <mergeCell ref="E3735:I3735"/>
    <mergeCell ref="D3721:I3721"/>
    <mergeCell ref="B2912:C2912"/>
    <mergeCell ref="D2902:I2902"/>
    <mergeCell ref="B2905:C2905"/>
    <mergeCell ref="B2903:C2903"/>
    <mergeCell ref="D2903:I2903"/>
    <mergeCell ref="B3666:C3666"/>
    <mergeCell ref="B3703:C3703"/>
    <mergeCell ref="B3549:C3549"/>
    <mergeCell ref="E3549:I3549"/>
    <mergeCell ref="D3642:I3642"/>
    <mergeCell ref="D3656:I3656"/>
    <mergeCell ref="B3657:C3657"/>
    <mergeCell ref="B3702:C3702"/>
    <mergeCell ref="B3747:C3747"/>
    <mergeCell ref="B3622:C3622"/>
    <mergeCell ref="D3622:I3622"/>
    <mergeCell ref="B3630:C3630"/>
    <mergeCell ref="D3630:I3630"/>
    <mergeCell ref="D4728:I4728"/>
    <mergeCell ref="B4729:C4729"/>
    <mergeCell ref="D4729:I4729"/>
    <mergeCell ref="B2992:C2992"/>
    <mergeCell ref="D2992:I2992"/>
    <mergeCell ref="D4807:I4807"/>
    <mergeCell ref="D2993:I2993"/>
    <mergeCell ref="B2994:C2994"/>
    <mergeCell ref="B3511:C3511"/>
    <mergeCell ref="B3477:C3477"/>
    <mergeCell ref="B3597:C3597"/>
    <mergeCell ref="E3597:I3597"/>
    <mergeCell ref="D2991:I2991"/>
    <mergeCell ref="B3118:C3118"/>
    <mergeCell ref="B3595:C3595"/>
    <mergeCell ref="D4763:I4763"/>
    <mergeCell ref="B4783:C4783"/>
    <mergeCell ref="D4783:I4783"/>
    <mergeCell ref="B4784:C4784"/>
    <mergeCell ref="D4784:I4784"/>
    <mergeCell ref="B4785:C4785"/>
    <mergeCell ref="D4785:I4785"/>
    <mergeCell ref="B4786:C4786"/>
    <mergeCell ref="D4786:I4786"/>
    <mergeCell ref="B3562:C3562"/>
    <mergeCell ref="D3562:I3562"/>
    <mergeCell ref="B3537:C3537"/>
    <mergeCell ref="E3537:I3537"/>
    <mergeCell ref="B3538:C3538"/>
    <mergeCell ref="B3452:C3452"/>
    <mergeCell ref="D3452:I3452"/>
    <mergeCell ref="D3767:I3767"/>
    <mergeCell ref="B4847:C4847"/>
    <mergeCell ref="D4847:I4847"/>
    <mergeCell ref="B4848:C4848"/>
    <mergeCell ref="D4848:I4848"/>
    <mergeCell ref="D4820:I4820"/>
    <mergeCell ref="B4745:C4745"/>
    <mergeCell ref="D4745:I4745"/>
    <mergeCell ref="B4746:C4746"/>
    <mergeCell ref="D4746:I4746"/>
    <mergeCell ref="B4747:C4747"/>
    <mergeCell ref="D4747:I4747"/>
    <mergeCell ref="B4748:C4748"/>
    <mergeCell ref="D4748:I4748"/>
    <mergeCell ref="B4749:C4749"/>
    <mergeCell ref="D4749:I4749"/>
    <mergeCell ref="B4759:C4759"/>
    <mergeCell ref="D4759:I4759"/>
    <mergeCell ref="B4760:C4760"/>
    <mergeCell ref="D4760:I4760"/>
    <mergeCell ref="B4761:C4761"/>
    <mergeCell ref="D4761:I4761"/>
    <mergeCell ref="B4762:C4762"/>
    <mergeCell ref="D4762:I4762"/>
    <mergeCell ref="B4763:C4763"/>
    <mergeCell ref="B4787:C4787"/>
    <mergeCell ref="D4787:I4787"/>
    <mergeCell ref="B4807:C4807"/>
    <mergeCell ref="B4820:C4820"/>
    <mergeCell ref="B1401:C1401"/>
    <mergeCell ref="D1401:I1401"/>
    <mergeCell ref="B1402:C1402"/>
    <mergeCell ref="D1402:I1402"/>
    <mergeCell ref="B1403:C1403"/>
    <mergeCell ref="D1403:I1403"/>
    <mergeCell ref="B4849:C4849"/>
    <mergeCell ref="D4849:I4849"/>
    <mergeCell ref="B4821:C4821"/>
    <mergeCell ref="D4821:I4821"/>
    <mergeCell ref="B4822:C4822"/>
    <mergeCell ref="D4822:I4822"/>
    <mergeCell ref="B4823:C4823"/>
    <mergeCell ref="D4823:I4823"/>
    <mergeCell ref="B4824:C4824"/>
    <mergeCell ref="D4824:I4824"/>
    <mergeCell ref="B4833:C4833"/>
    <mergeCell ref="D4833:I4833"/>
    <mergeCell ref="B4834:C4834"/>
    <mergeCell ref="D4834:I4834"/>
    <mergeCell ref="B4835:C4835"/>
    <mergeCell ref="D4835:I4835"/>
    <mergeCell ref="B2563:C2563"/>
    <mergeCell ref="B4836:C4836"/>
    <mergeCell ref="D4836:I4836"/>
    <mergeCell ref="B4837:C4837"/>
    <mergeCell ref="D4837:I4837"/>
    <mergeCell ref="B4845:C4845"/>
    <mergeCell ref="D4845:I4845"/>
    <mergeCell ref="B4846:C4846"/>
    <mergeCell ref="D4846:I4846"/>
    <mergeCell ref="B2160:C2160"/>
    <mergeCell ref="D2160:I2160"/>
    <mergeCell ref="B2161:C2161"/>
    <mergeCell ref="D2161:I2161"/>
    <mergeCell ref="B2162:C2162"/>
    <mergeCell ref="D2162:I2162"/>
    <mergeCell ref="B2163:C2163"/>
    <mergeCell ref="D2163:I2163"/>
    <mergeCell ref="B2164:C2164"/>
    <mergeCell ref="D2164:I2164"/>
    <mergeCell ref="B4808:C4808"/>
    <mergeCell ref="D4808:I4808"/>
    <mergeCell ref="B4809:C4809"/>
    <mergeCell ref="D4809:I4809"/>
    <mergeCell ref="B4810:C4810"/>
    <mergeCell ref="D4810:I4810"/>
    <mergeCell ref="B4811:C4811"/>
    <mergeCell ref="D4811:I4811"/>
    <mergeCell ref="D2926:I2926"/>
    <mergeCell ref="B2896:C2896"/>
    <mergeCell ref="D2905:I2905"/>
    <mergeCell ref="B2904:C2904"/>
    <mergeCell ref="D2898:I2898"/>
    <mergeCell ref="D2904:I2904"/>
    <mergeCell ref="D2909:I2909"/>
    <mergeCell ref="B2910:C2910"/>
    <mergeCell ref="B4725:C4725"/>
    <mergeCell ref="D4725:I4725"/>
    <mergeCell ref="B4726:C4726"/>
    <mergeCell ref="D4726:I4726"/>
    <mergeCell ref="B4727:C4727"/>
    <mergeCell ref="D4727:I4727"/>
    <mergeCell ref="B4728:C4728"/>
    <mergeCell ref="B4865:C4865"/>
    <mergeCell ref="D4865:I4865"/>
    <mergeCell ref="B4866:C4866"/>
    <mergeCell ref="D4866:I4866"/>
    <mergeCell ref="B4867:C4867"/>
    <mergeCell ref="D4867:I4867"/>
    <mergeCell ref="B4868:C4868"/>
    <mergeCell ref="D4868:I4868"/>
    <mergeCell ref="B4869:C4869"/>
    <mergeCell ref="D4869:I4869"/>
    <mergeCell ref="B4876:C4876"/>
    <mergeCell ref="D4876:I4876"/>
    <mergeCell ref="B4877:C4877"/>
    <mergeCell ref="D4877:I4877"/>
    <mergeCell ref="B4878:C4878"/>
    <mergeCell ref="D4878:I4878"/>
    <mergeCell ref="B4879:C4879"/>
    <mergeCell ref="D4879:I4879"/>
    <mergeCell ref="B4900:C4900"/>
    <mergeCell ref="D4900:I4900"/>
    <mergeCell ref="B4901:C4901"/>
    <mergeCell ref="D4901:I4901"/>
    <mergeCell ref="B4880:C4880"/>
    <mergeCell ref="D4880:I4880"/>
    <mergeCell ref="B4887:C4887"/>
    <mergeCell ref="D4887:I4887"/>
    <mergeCell ref="B4888:C4888"/>
    <mergeCell ref="D4888:I4888"/>
    <mergeCell ref="B4889:C4889"/>
    <mergeCell ref="D4889:I4889"/>
    <mergeCell ref="B4890:C4890"/>
    <mergeCell ref="D4890:I4890"/>
    <mergeCell ref="B4891:C4891"/>
    <mergeCell ref="D4891:I4891"/>
    <mergeCell ref="B4897:C4897"/>
    <mergeCell ref="D4897:I4897"/>
    <mergeCell ref="B4898:C4898"/>
    <mergeCell ref="D4898:I4898"/>
    <mergeCell ref="B4899:C4899"/>
    <mergeCell ref="D4899:I4899"/>
    <mergeCell ref="B3631:C3631"/>
    <mergeCell ref="D3631:I3631"/>
    <mergeCell ref="B3632:C3632"/>
    <mergeCell ref="D3632:I3632"/>
    <mergeCell ref="B3633:C3633"/>
    <mergeCell ref="E3633:I3633"/>
    <mergeCell ref="B3634:C3634"/>
    <mergeCell ref="D3634:I3634"/>
    <mergeCell ref="B3606:C3606"/>
    <mergeCell ref="D3606:I3606"/>
    <mergeCell ref="B3607:C3607"/>
    <mergeCell ref="D3607:I3607"/>
    <mergeCell ref="B3608:C3608"/>
    <mergeCell ref="D3608:I3608"/>
    <mergeCell ref="B3609:C3609"/>
    <mergeCell ref="E3609:I3609"/>
    <mergeCell ref="B3610:C3610"/>
    <mergeCell ref="D3610:I3610"/>
    <mergeCell ref="B3618:C3618"/>
    <mergeCell ref="D3618:I3618"/>
    <mergeCell ref="B3619:C3619"/>
    <mergeCell ref="D3619:I3619"/>
    <mergeCell ref="B3620:C3620"/>
    <mergeCell ref="D3620:I3620"/>
    <mergeCell ref="B3621:C3621"/>
    <mergeCell ref="E3621:I3621"/>
    <mergeCell ref="B4906:C4906"/>
    <mergeCell ref="D4906:I4906"/>
    <mergeCell ref="B4907:C4907"/>
    <mergeCell ref="D4907:I4907"/>
    <mergeCell ref="B4908:C4908"/>
    <mergeCell ref="D4908:I4908"/>
    <mergeCell ref="B4909:C4909"/>
    <mergeCell ref="D4909:I4909"/>
    <mergeCell ref="B4910:C4910"/>
    <mergeCell ref="D4910:I4910"/>
    <mergeCell ref="B4926:C4926"/>
    <mergeCell ref="D4926:I4926"/>
    <mergeCell ref="B4927:C4927"/>
    <mergeCell ref="D4927:I4927"/>
    <mergeCell ref="B4928:C4928"/>
    <mergeCell ref="D4928:I4928"/>
    <mergeCell ref="B4929:C4929"/>
    <mergeCell ref="D4929:I4929"/>
    <mergeCell ref="B4965:C4965"/>
    <mergeCell ref="D4965:I4965"/>
    <mergeCell ref="B4966:C4966"/>
    <mergeCell ref="D4966:I4966"/>
    <mergeCell ref="B4930:C4930"/>
    <mergeCell ref="D4930:I4930"/>
    <mergeCell ref="B4935:C4935"/>
    <mergeCell ref="D4935:I4935"/>
    <mergeCell ref="B4936:C4936"/>
    <mergeCell ref="D4936:I4936"/>
    <mergeCell ref="B4937:C4937"/>
    <mergeCell ref="D4937:I4937"/>
    <mergeCell ref="B4938:C4938"/>
    <mergeCell ref="D4938:I4938"/>
    <mergeCell ref="B4939:C4939"/>
    <mergeCell ref="D4939:I4939"/>
    <mergeCell ref="B4962:C4962"/>
    <mergeCell ref="D4962:I4962"/>
    <mergeCell ref="B4963:C4963"/>
    <mergeCell ref="D4963:I4963"/>
    <mergeCell ref="B4964:C4964"/>
    <mergeCell ref="D4964:I4964"/>
  </mergeCells>
  <phoneticPr fontId="9"/>
  <conditionalFormatting sqref="D2468:I2492 D2493:D2494 I2494 D2495:I2497">
    <cfRule type="expression" dxfId="8" priority="5">
      <formula>$D2468="未使用"</formula>
    </cfRule>
  </conditionalFormatting>
  <conditionalFormatting sqref="D2518:I2532">
    <cfRule type="expression" dxfId="7" priority="3">
      <formula>$D2518="未使用"</formula>
    </cfRule>
  </conditionalFormatting>
  <conditionalFormatting sqref="D2568:I2568">
    <cfRule type="expression" dxfId="6" priority="1">
      <formula>$D2568="未使用"</formula>
    </cfRule>
  </conditionalFormatting>
  <hyperlinks>
    <hyperlink ref="I550" location="'CLI2'!A1" display="詳細はCLI2シート参照" xr:uid="{00000000-0004-0000-0400-000000000000}"/>
    <hyperlink ref="D4143" location="機能割り当て一覧!A1" display="機能割り当て一覧!A1" xr:uid="{00000000-0004-0000-0400-000001000000}"/>
    <hyperlink ref="D4143:E4143" location="PGN50EE!A1" display="PGN50EE!A1" xr:uid="{00000000-0004-0000-0400-000002000000}"/>
  </hyperlinks>
  <pageMargins left="0.23622047244094491" right="0.23622047244094491" top="0.74803149606299213" bottom="0.74803149606299213" header="0.31496062992125984" footer="0.31496062992125984"/>
  <pageSetup paperSize="9" scale="10" orientation="landscape" r:id="rId1"/>
  <headerFooter alignWithMargins="0">
    <oddFooter>&amp;C&amp;P/&amp;N</oddFooter>
  </headerFooter>
  <rowBreaks count="14" manualBreakCount="14">
    <brk id="72" max="16383" man="1"/>
    <brk id="145" max="16383" man="1"/>
    <brk id="228" min="1" max="8" man="1"/>
    <brk id="358" max="16383" man="1"/>
    <brk id="442" min="1" max="8" man="1"/>
    <brk id="739" min="1" max="8" man="1"/>
    <brk id="850" min="1" max="8" man="1"/>
    <brk id="1016" min="1" max="8" man="1"/>
    <brk id="1076" max="16383" man="1"/>
    <brk id="1175" max="16383" man="1"/>
    <brk id="1305" max="16383" man="1"/>
    <brk id="1961" min="1" max="8" man="1"/>
    <brk id="1990" max="16383" man="1"/>
    <brk id="2208" min="1" max="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D57"/>
  <sheetViews>
    <sheetView workbookViewId="0"/>
  </sheetViews>
  <sheetFormatPr defaultColWidth="8.875" defaultRowHeight="12" x14ac:dyDescent="0.15"/>
  <cols>
    <col min="1" max="1" width="10.25" style="298" customWidth="1"/>
    <col min="2" max="2" width="16.25" style="298" bestFit="1" customWidth="1"/>
    <col min="3" max="3" width="66.5" style="298" customWidth="1"/>
    <col min="4" max="4" width="30.75" style="298" customWidth="1"/>
    <col min="5" max="16384" width="8.875" style="298"/>
  </cols>
  <sheetData>
    <row r="2" spans="1:4" ht="17.25" customHeight="1" x14ac:dyDescent="0.15">
      <c r="A2" s="299" t="s">
        <v>9596</v>
      </c>
      <c r="B2" s="299"/>
      <c r="C2" s="299"/>
      <c r="D2" s="299"/>
    </row>
    <row r="3" spans="1:4" x14ac:dyDescent="0.15">
      <c r="A3" s="304" t="s">
        <v>9573</v>
      </c>
      <c r="B3" s="310" t="s">
        <v>1151</v>
      </c>
      <c r="C3" s="305" t="s">
        <v>2364</v>
      </c>
      <c r="D3" s="306" t="s">
        <v>2365</v>
      </c>
    </row>
    <row r="4" spans="1:4" x14ac:dyDescent="0.15">
      <c r="A4" s="311"/>
      <c r="B4" s="302" t="s">
        <v>0</v>
      </c>
      <c r="C4" s="301" t="s">
        <v>647</v>
      </c>
      <c r="D4" s="303" t="s">
        <v>1824</v>
      </c>
    </row>
    <row r="5" spans="1:4" x14ac:dyDescent="0.15">
      <c r="A5" s="311"/>
      <c r="B5" s="302" t="s">
        <v>2363</v>
      </c>
      <c r="C5" s="301" t="s">
        <v>648</v>
      </c>
      <c r="D5" s="303" t="s">
        <v>9588</v>
      </c>
    </row>
    <row r="6" spans="1:4" x14ac:dyDescent="0.15">
      <c r="A6" s="311"/>
      <c r="B6" s="302" t="s">
        <v>1228</v>
      </c>
      <c r="C6" s="301" t="s">
        <v>1831</v>
      </c>
      <c r="D6" s="303" t="s">
        <v>1832</v>
      </c>
    </row>
    <row r="7" spans="1:4" x14ac:dyDescent="0.15">
      <c r="A7" s="311" t="s">
        <v>5691</v>
      </c>
      <c r="B7" s="302" t="s">
        <v>5689</v>
      </c>
      <c r="C7" s="301" t="s">
        <v>5688</v>
      </c>
      <c r="D7" s="303" t="s">
        <v>5690</v>
      </c>
    </row>
    <row r="8" spans="1:4" x14ac:dyDescent="0.15">
      <c r="A8" s="311" t="s">
        <v>7537</v>
      </c>
      <c r="B8" s="302" t="s">
        <v>7535</v>
      </c>
      <c r="C8" s="301" t="s">
        <v>5688</v>
      </c>
      <c r="D8" s="303" t="s">
        <v>7536</v>
      </c>
    </row>
    <row r="9" spans="1:4" x14ac:dyDescent="0.15">
      <c r="A9" s="311"/>
      <c r="B9" s="302" t="s">
        <v>649</v>
      </c>
      <c r="C9" s="301" t="s">
        <v>650</v>
      </c>
      <c r="D9" s="312" t="s">
        <v>1826</v>
      </c>
    </row>
    <row r="10" spans="1:4" x14ac:dyDescent="0.15">
      <c r="A10" s="311"/>
      <c r="B10" s="302" t="s">
        <v>2</v>
      </c>
      <c r="C10" s="301" t="s">
        <v>652</v>
      </c>
      <c r="D10" s="303" t="s">
        <v>1825</v>
      </c>
    </row>
    <row r="11" spans="1:4" x14ac:dyDescent="0.15">
      <c r="A11" s="311"/>
      <c r="B11" s="302" t="s">
        <v>1727</v>
      </c>
      <c r="C11" s="301" t="s">
        <v>1728</v>
      </c>
      <c r="D11" s="303" t="s">
        <v>1827</v>
      </c>
    </row>
    <row r="12" spans="1:4" x14ac:dyDescent="0.15">
      <c r="A12" s="311"/>
      <c r="B12" s="302" t="s">
        <v>1729</v>
      </c>
      <c r="C12" s="301" t="s">
        <v>1866</v>
      </c>
      <c r="D12" s="303" t="s">
        <v>1828</v>
      </c>
    </row>
    <row r="13" spans="1:4" x14ac:dyDescent="0.15">
      <c r="A13" s="311" t="s">
        <v>7376</v>
      </c>
      <c r="B13" s="302" t="s">
        <v>7139</v>
      </c>
      <c r="C13" s="301" t="s">
        <v>7140</v>
      </c>
      <c r="D13" s="303" t="s">
        <v>7141</v>
      </c>
    </row>
    <row r="14" spans="1:4" x14ac:dyDescent="0.15">
      <c r="A14" s="311"/>
      <c r="B14" s="302" t="s">
        <v>1829</v>
      </c>
      <c r="C14" s="301" t="s">
        <v>1830</v>
      </c>
      <c r="D14" s="303" t="s">
        <v>1834</v>
      </c>
    </row>
    <row r="15" spans="1:4" x14ac:dyDescent="0.15">
      <c r="A15" s="311"/>
      <c r="B15" s="302" t="s">
        <v>1531</v>
      </c>
      <c r="C15" s="301" t="s">
        <v>688</v>
      </c>
      <c r="D15" s="303" t="s">
        <v>1833</v>
      </c>
    </row>
    <row r="16" spans="1:4" x14ac:dyDescent="0.15">
      <c r="A16" s="311"/>
      <c r="B16" s="302" t="s">
        <v>1835</v>
      </c>
      <c r="C16" s="301" t="s">
        <v>680</v>
      </c>
      <c r="D16" s="303" t="s">
        <v>1836</v>
      </c>
    </row>
    <row r="17" spans="1:4" x14ac:dyDescent="0.15">
      <c r="A17" s="311"/>
      <c r="B17" s="302" t="s">
        <v>362</v>
      </c>
      <c r="C17" s="301" t="s">
        <v>1837</v>
      </c>
      <c r="D17" s="312" t="s">
        <v>10187</v>
      </c>
    </row>
    <row r="18" spans="1:4" x14ac:dyDescent="0.15">
      <c r="A18" s="311"/>
      <c r="B18" s="302" t="s">
        <v>1861</v>
      </c>
      <c r="C18" s="301" t="s">
        <v>1862</v>
      </c>
      <c r="D18" s="303" t="s">
        <v>1863</v>
      </c>
    </row>
    <row r="19" spans="1:4" x14ac:dyDescent="0.15">
      <c r="A19" s="311"/>
      <c r="B19" s="302" t="s">
        <v>10279</v>
      </c>
      <c r="C19" s="301" t="s">
        <v>1862</v>
      </c>
      <c r="D19" s="303" t="s">
        <v>10277</v>
      </c>
    </row>
    <row r="20" spans="1:4" ht="12.75" x14ac:dyDescent="0.15">
      <c r="A20" s="441" t="s">
        <v>10280</v>
      </c>
      <c r="B20" s="302" t="s">
        <v>1928</v>
      </c>
      <c r="C20" s="301" t="s">
        <v>1929</v>
      </c>
      <c r="D20" s="303" t="s">
        <v>1930</v>
      </c>
    </row>
    <row r="21" spans="1:4" x14ac:dyDescent="0.15">
      <c r="A21" s="311"/>
      <c r="B21" s="302" t="s">
        <v>2068</v>
      </c>
      <c r="C21" s="301" t="s">
        <v>2086</v>
      </c>
      <c r="D21" s="303" t="s">
        <v>2069</v>
      </c>
    </row>
    <row r="22" spans="1:4" x14ac:dyDescent="0.15">
      <c r="A22" s="311"/>
      <c r="B22" s="302" t="s">
        <v>2371</v>
      </c>
      <c r="C22" s="301" t="s">
        <v>8161</v>
      </c>
      <c r="D22" s="303" t="s">
        <v>2370</v>
      </c>
    </row>
    <row r="23" spans="1:4" x14ac:dyDescent="0.15">
      <c r="A23" s="311" t="s">
        <v>8153</v>
      </c>
      <c r="B23" s="302" t="s">
        <v>8158</v>
      </c>
      <c r="C23" s="301" t="s">
        <v>2372</v>
      </c>
      <c r="D23" s="303" t="s">
        <v>8159</v>
      </c>
    </row>
    <row r="24" spans="1:4" x14ac:dyDescent="0.15">
      <c r="A24" s="311" t="s">
        <v>8153</v>
      </c>
      <c r="B24" s="302" t="s">
        <v>8157</v>
      </c>
      <c r="C24" s="301" t="s">
        <v>2372</v>
      </c>
      <c r="D24" s="303" t="s">
        <v>8160</v>
      </c>
    </row>
    <row r="25" spans="1:4" x14ac:dyDescent="0.15">
      <c r="A25" s="311"/>
      <c r="B25" s="302" t="s">
        <v>2366</v>
      </c>
      <c r="C25" s="301" t="s">
        <v>2368</v>
      </c>
      <c r="D25" s="303" t="s">
        <v>2369</v>
      </c>
    </row>
    <row r="26" spans="1:4" x14ac:dyDescent="0.15">
      <c r="A26" s="311"/>
      <c r="B26" s="302" t="s">
        <v>2367</v>
      </c>
      <c r="C26" s="301" t="s">
        <v>2368</v>
      </c>
      <c r="D26" s="303" t="s">
        <v>2812</v>
      </c>
    </row>
    <row r="27" spans="1:4" x14ac:dyDescent="0.15">
      <c r="A27" s="311"/>
      <c r="B27" s="302" t="s">
        <v>2668</v>
      </c>
      <c r="C27" s="301" t="s">
        <v>2863</v>
      </c>
      <c r="D27" s="303" t="s">
        <v>2811</v>
      </c>
    </row>
    <row r="28" spans="1:4" x14ac:dyDescent="0.15">
      <c r="A28" s="311"/>
      <c r="B28" s="302" t="s">
        <v>681</v>
      </c>
      <c r="C28" s="301" t="s">
        <v>2897</v>
      </c>
      <c r="D28" s="303" t="s">
        <v>2898</v>
      </c>
    </row>
    <row r="29" spans="1:4" x14ac:dyDescent="0.15">
      <c r="A29" s="311"/>
      <c r="B29" s="302" t="s">
        <v>3302</v>
      </c>
      <c r="C29" s="301" t="s">
        <v>3303</v>
      </c>
      <c r="D29" s="303" t="s">
        <v>3302</v>
      </c>
    </row>
    <row r="30" spans="1:4" x14ac:dyDescent="0.15">
      <c r="A30" s="311"/>
      <c r="B30" s="302" t="s">
        <v>3357</v>
      </c>
      <c r="C30" s="301" t="s">
        <v>3358</v>
      </c>
      <c r="D30" s="303" t="s">
        <v>3371</v>
      </c>
    </row>
    <row r="31" spans="1:4" x14ac:dyDescent="0.15">
      <c r="A31" s="311"/>
      <c r="B31" s="302" t="s">
        <v>3367</v>
      </c>
      <c r="C31" s="301" t="s">
        <v>3365</v>
      </c>
      <c r="D31" s="303" t="s">
        <v>3370</v>
      </c>
    </row>
    <row r="32" spans="1:4" x14ac:dyDescent="0.15">
      <c r="A32" s="311"/>
      <c r="B32" s="302" t="s">
        <v>3368</v>
      </c>
      <c r="C32" s="301" t="s">
        <v>3366</v>
      </c>
      <c r="D32" s="303" t="s">
        <v>3369</v>
      </c>
    </row>
    <row r="33" spans="1:4" x14ac:dyDescent="0.15">
      <c r="A33" s="311" t="s">
        <v>5829</v>
      </c>
      <c r="B33" s="302" t="s">
        <v>3372</v>
      </c>
      <c r="C33" s="301" t="s">
        <v>5917</v>
      </c>
      <c r="D33" s="303" t="s">
        <v>3373</v>
      </c>
    </row>
    <row r="34" spans="1:4" x14ac:dyDescent="0.15">
      <c r="A34" s="311" t="s">
        <v>5829</v>
      </c>
      <c r="B34" s="302" t="s">
        <v>3375</v>
      </c>
      <c r="C34" s="301" t="s">
        <v>5918</v>
      </c>
      <c r="D34" s="303" t="s">
        <v>3374</v>
      </c>
    </row>
    <row r="35" spans="1:4" x14ac:dyDescent="0.15">
      <c r="A35" s="311" t="s">
        <v>5829</v>
      </c>
      <c r="B35" s="302" t="s">
        <v>5855</v>
      </c>
      <c r="C35" s="301" t="s">
        <v>5919</v>
      </c>
      <c r="D35" s="303" t="s">
        <v>10281</v>
      </c>
    </row>
    <row r="36" spans="1:4" x14ac:dyDescent="0.15">
      <c r="A36" s="311" t="s">
        <v>5829</v>
      </c>
      <c r="B36" s="302" t="s">
        <v>5864</v>
      </c>
      <c r="C36" s="301" t="s">
        <v>5920</v>
      </c>
      <c r="D36" s="303" t="s">
        <v>10282</v>
      </c>
    </row>
    <row r="37" spans="1:4" x14ac:dyDescent="0.15">
      <c r="A37" s="311" t="s">
        <v>5829</v>
      </c>
      <c r="B37" s="302" t="s">
        <v>5874</v>
      </c>
      <c r="C37" s="301" t="s">
        <v>5921</v>
      </c>
      <c r="D37" s="303" t="s">
        <v>3376</v>
      </c>
    </row>
    <row r="38" spans="1:4" x14ac:dyDescent="0.15">
      <c r="A38" s="311" t="s">
        <v>5829</v>
      </c>
      <c r="B38" s="302" t="s">
        <v>5884</v>
      </c>
      <c r="C38" s="301" t="s">
        <v>5922</v>
      </c>
      <c r="D38" s="303" t="s">
        <v>3377</v>
      </c>
    </row>
    <row r="39" spans="1:4" x14ac:dyDescent="0.15">
      <c r="A39" s="311" t="s">
        <v>9395</v>
      </c>
      <c r="B39" s="302" t="s">
        <v>9406</v>
      </c>
      <c r="C39" s="301" t="s">
        <v>9399</v>
      </c>
      <c r="D39" s="303" t="s">
        <v>9398</v>
      </c>
    </row>
    <row r="40" spans="1:4" x14ac:dyDescent="0.15">
      <c r="A40" s="311" t="s">
        <v>7438</v>
      </c>
      <c r="B40" s="302" t="s">
        <v>7436</v>
      </c>
      <c r="C40" s="301" t="s">
        <v>8887</v>
      </c>
      <c r="D40" s="303" t="s">
        <v>7437</v>
      </c>
    </row>
    <row r="41" spans="1:4" x14ac:dyDescent="0.15">
      <c r="A41" s="311" t="s">
        <v>7632</v>
      </c>
      <c r="B41" s="302" t="s">
        <v>7670</v>
      </c>
      <c r="C41" s="301" t="s">
        <v>7671</v>
      </c>
      <c r="D41" s="303" t="s">
        <v>7672</v>
      </c>
    </row>
    <row r="42" spans="1:4" x14ac:dyDescent="0.15">
      <c r="A42" s="311" t="s">
        <v>8290</v>
      </c>
      <c r="B42" s="302" t="s">
        <v>8287</v>
      </c>
      <c r="C42" s="301" t="s">
        <v>8288</v>
      </c>
      <c r="D42" s="303" t="s">
        <v>8289</v>
      </c>
    </row>
    <row r="43" spans="1:4" x14ac:dyDescent="0.15">
      <c r="A43" s="311" t="s">
        <v>8575</v>
      </c>
      <c r="B43" s="302" t="s">
        <v>4635</v>
      </c>
      <c r="C43" s="301" t="s">
        <v>8573</v>
      </c>
      <c r="D43" s="303" t="s">
        <v>8574</v>
      </c>
    </row>
    <row r="44" spans="1:4" x14ac:dyDescent="0.15">
      <c r="A44" s="311" t="s">
        <v>9235</v>
      </c>
      <c r="B44" s="302" t="s">
        <v>9249</v>
      </c>
      <c r="C44" s="301" t="s">
        <v>9241</v>
      </c>
      <c r="D44" s="303" t="s">
        <v>9236</v>
      </c>
    </row>
    <row r="45" spans="1:4" x14ac:dyDescent="0.15">
      <c r="A45" s="311" t="s">
        <v>9235</v>
      </c>
      <c r="B45" s="302" t="s">
        <v>9250</v>
      </c>
      <c r="C45" s="301" t="s">
        <v>9242</v>
      </c>
      <c r="D45" s="303" t="s">
        <v>9237</v>
      </c>
    </row>
    <row r="46" spans="1:4" x14ac:dyDescent="0.15">
      <c r="A46" s="311" t="s">
        <v>9235</v>
      </c>
      <c r="B46" s="302" t="s">
        <v>9238</v>
      </c>
      <c r="C46" s="301" t="s">
        <v>9239</v>
      </c>
      <c r="D46" s="303" t="s">
        <v>9240</v>
      </c>
    </row>
    <row r="47" spans="1:4" x14ac:dyDescent="0.15">
      <c r="A47" s="311" t="s">
        <v>9235</v>
      </c>
      <c r="B47" s="302" t="s">
        <v>9244</v>
      </c>
      <c r="C47" s="301" t="s">
        <v>9245</v>
      </c>
      <c r="D47" s="303" t="s">
        <v>9243</v>
      </c>
    </row>
    <row r="48" spans="1:4" x14ac:dyDescent="0.15">
      <c r="A48" s="311" t="s">
        <v>9235</v>
      </c>
      <c r="B48" s="302" t="s">
        <v>9244</v>
      </c>
      <c r="C48" s="301" t="s">
        <v>9254</v>
      </c>
      <c r="D48" s="303" t="s">
        <v>8574</v>
      </c>
    </row>
    <row r="49" spans="1:4" x14ac:dyDescent="0.15">
      <c r="A49" s="311" t="s">
        <v>9235</v>
      </c>
      <c r="B49" s="302" t="s">
        <v>9246</v>
      </c>
      <c r="C49" s="301" t="s">
        <v>9247</v>
      </c>
      <c r="D49" s="303" t="s">
        <v>9248</v>
      </c>
    </row>
    <row r="50" spans="1:4" x14ac:dyDescent="0.15">
      <c r="A50" s="311" t="s">
        <v>9235</v>
      </c>
      <c r="B50" s="302" t="s">
        <v>9252</v>
      </c>
      <c r="C50" s="301" t="s">
        <v>9253</v>
      </c>
      <c r="D50" s="303" t="s">
        <v>9251</v>
      </c>
    </row>
    <row r="51" spans="1:4" x14ac:dyDescent="0.15">
      <c r="A51" s="311" t="s">
        <v>9525</v>
      </c>
      <c r="B51" s="302" t="s">
        <v>9529</v>
      </c>
      <c r="C51" s="301" t="s">
        <v>9530</v>
      </c>
      <c r="D51" s="303" t="s">
        <v>9522</v>
      </c>
    </row>
    <row r="52" spans="1:4" x14ac:dyDescent="0.15">
      <c r="A52" s="311" t="s">
        <v>9525</v>
      </c>
      <c r="B52" s="302" t="s">
        <v>9526</v>
      </c>
      <c r="C52" s="301" t="s">
        <v>9531</v>
      </c>
      <c r="D52" s="303" t="s">
        <v>9523</v>
      </c>
    </row>
    <row r="53" spans="1:4" x14ac:dyDescent="0.15">
      <c r="A53" s="311" t="s">
        <v>9525</v>
      </c>
      <c r="B53" s="302" t="s">
        <v>9527</v>
      </c>
      <c r="C53" s="301" t="s">
        <v>9528</v>
      </c>
      <c r="D53" s="303" t="s">
        <v>9524</v>
      </c>
    </row>
    <row r="54" spans="1:4" x14ac:dyDescent="0.15">
      <c r="A54" s="313" t="s">
        <v>9541</v>
      </c>
      <c r="B54" s="307" t="s">
        <v>9538</v>
      </c>
      <c r="C54" s="308" t="s">
        <v>9539</v>
      </c>
      <c r="D54" s="309" t="s">
        <v>9540</v>
      </c>
    </row>
    <row r="55" spans="1:4" ht="12.75" x14ac:dyDescent="0.15">
      <c r="A55" s="386" t="s">
        <v>9869</v>
      </c>
      <c r="B55" s="307" t="s">
        <v>9868</v>
      </c>
      <c r="C55" s="308" t="s">
        <v>9870</v>
      </c>
      <c r="D55" s="309" t="s">
        <v>9871</v>
      </c>
    </row>
    <row r="56" spans="1:4" x14ac:dyDescent="0.15">
      <c r="A56" s="311" t="s">
        <v>10094</v>
      </c>
      <c r="B56" s="302" t="s">
        <v>10082</v>
      </c>
      <c r="C56" s="301" t="s">
        <v>10079</v>
      </c>
      <c r="D56" s="303" t="s">
        <v>10080</v>
      </c>
    </row>
    <row r="57" spans="1:4" x14ac:dyDescent="0.15">
      <c r="A57" s="386"/>
      <c r="B57" s="307"/>
      <c r="C57" s="308"/>
      <c r="D57" s="309"/>
    </row>
  </sheetData>
  <phoneticPr fontId="9"/>
  <conditionalFormatting sqref="D4:D17">
    <cfRule type="duplicateValues" dxfId="5" priority="1"/>
  </conditionalFormatting>
  <conditionalFormatting sqref="D55">
    <cfRule type="duplicateValues" dxfId="4" priority="2"/>
  </conditionalFormatting>
  <conditionalFormatting sqref="D56:D57 D18:D54">
    <cfRule type="duplicateValues" dxfId="3" priority="3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L1141"/>
  <sheetViews>
    <sheetView topLeftCell="A353" workbookViewId="0">
      <selection activeCell="C369" sqref="C369:H369"/>
    </sheetView>
  </sheetViews>
  <sheetFormatPr defaultRowHeight="13.5" x14ac:dyDescent="0.15"/>
  <cols>
    <col min="1" max="1" width="6.5" bestFit="1" customWidth="1"/>
    <col min="2" max="2" width="4.25" bestFit="1" customWidth="1"/>
    <col min="3" max="3" width="34.375" customWidth="1"/>
    <col min="4" max="4" width="48.75" customWidth="1"/>
    <col min="5" max="5" width="11.125" customWidth="1"/>
    <col min="6" max="7" width="6.5" customWidth="1"/>
    <col min="8" max="8" width="39.875" customWidth="1"/>
    <col min="9" max="9" width="13.625" style="92" customWidth="1"/>
    <col min="10" max="10" width="26.375" customWidth="1"/>
    <col min="11" max="17" width="15.625" customWidth="1"/>
    <col min="18" max="18" width="15.5" customWidth="1"/>
    <col min="19" max="24" width="15.625" customWidth="1"/>
    <col min="25" max="27" width="15.625" style="93" customWidth="1"/>
    <col min="28" max="31" width="15.625" customWidth="1"/>
    <col min="32" max="35" width="13.5" customWidth="1"/>
  </cols>
  <sheetData>
    <row r="1" spans="1:38" s="3" customFormat="1" ht="17.25" x14ac:dyDescent="0.15">
      <c r="A1" s="56" t="s">
        <v>4694</v>
      </c>
      <c r="B1" s="56" t="s">
        <v>4695</v>
      </c>
      <c r="C1" s="64" t="s">
        <v>674</v>
      </c>
      <c r="D1" s="64" t="s">
        <v>706</v>
      </c>
      <c r="E1" s="64" t="s">
        <v>707</v>
      </c>
      <c r="F1" s="64" t="s">
        <v>708</v>
      </c>
      <c r="G1" s="64" t="s">
        <v>709</v>
      </c>
      <c r="H1" s="59" t="s">
        <v>749</v>
      </c>
      <c r="I1" s="59"/>
      <c r="J1" s="9" t="s">
        <v>4696</v>
      </c>
      <c r="K1" s="9" t="s">
        <v>4697</v>
      </c>
      <c r="L1" s="9" t="s">
        <v>4698</v>
      </c>
      <c r="M1" s="9" t="s">
        <v>4699</v>
      </c>
      <c r="N1" s="9" t="s">
        <v>4700</v>
      </c>
      <c r="O1" s="9" t="s">
        <v>4701</v>
      </c>
      <c r="P1" s="9" t="s">
        <v>4702</v>
      </c>
      <c r="Q1" s="9" t="s">
        <v>4703</v>
      </c>
      <c r="R1" s="9" t="s">
        <v>4704</v>
      </c>
      <c r="S1" s="9" t="s">
        <v>4705</v>
      </c>
      <c r="T1" s="3" t="s">
        <v>4706</v>
      </c>
      <c r="U1" s="3" t="s">
        <v>4707</v>
      </c>
      <c r="V1" s="3" t="s">
        <v>4708</v>
      </c>
      <c r="W1" s="3" t="s">
        <v>4040</v>
      </c>
      <c r="X1" s="3" t="s">
        <v>4709</v>
      </c>
      <c r="Y1" s="50" t="s">
        <v>4710</v>
      </c>
      <c r="Z1" s="50" t="s">
        <v>4711</v>
      </c>
      <c r="AA1" s="50" t="s">
        <v>4712</v>
      </c>
      <c r="AB1" s="3" t="s">
        <v>5784</v>
      </c>
      <c r="AC1" s="3" t="s">
        <v>6478</v>
      </c>
      <c r="AD1" s="3" t="s">
        <v>6629</v>
      </c>
      <c r="AE1" s="3" t="s">
        <v>6675</v>
      </c>
      <c r="AF1" s="3" t="s">
        <v>7077</v>
      </c>
      <c r="AG1" s="3" t="s">
        <v>7553</v>
      </c>
      <c r="AH1" s="3" t="s">
        <v>8360</v>
      </c>
      <c r="AI1" s="3" t="s">
        <v>9266</v>
      </c>
      <c r="AJ1" s="3" t="s">
        <v>9833</v>
      </c>
    </row>
    <row r="2" spans="1:38" s="3" customFormat="1" ht="17.25" x14ac:dyDescent="0.15">
      <c r="A2" s="535" t="s">
        <v>674</v>
      </c>
      <c r="B2" s="536"/>
      <c r="C2" s="541" t="s">
        <v>1435</v>
      </c>
      <c r="D2" s="542"/>
      <c r="E2" s="542"/>
      <c r="F2" s="542"/>
      <c r="G2" s="542"/>
      <c r="H2" s="543"/>
      <c r="I2" s="4"/>
      <c r="Y2" s="50"/>
      <c r="Z2" s="50"/>
      <c r="AA2" s="50"/>
    </row>
    <row r="3" spans="1:38" s="3" customFormat="1" ht="17.25" x14ac:dyDescent="0.15">
      <c r="A3" s="452" t="s">
        <v>706</v>
      </c>
      <c r="B3" s="453"/>
      <c r="C3" s="454" t="s">
        <v>401</v>
      </c>
      <c r="D3" s="454"/>
      <c r="E3" s="454"/>
      <c r="F3" s="454"/>
      <c r="G3" s="454"/>
      <c r="H3" s="454"/>
      <c r="I3" s="4"/>
      <c r="Y3" s="50"/>
      <c r="Z3" s="50"/>
      <c r="AA3" s="50"/>
    </row>
    <row r="4" spans="1:38" s="3" customFormat="1" ht="17.25" x14ac:dyDescent="0.15">
      <c r="A4" s="452" t="s">
        <v>4713</v>
      </c>
      <c r="B4" s="453"/>
      <c r="C4" s="454" t="s">
        <v>4714</v>
      </c>
      <c r="D4" s="454"/>
      <c r="E4" s="454"/>
      <c r="F4" s="454"/>
      <c r="G4" s="454"/>
      <c r="H4" s="454"/>
      <c r="I4" s="4"/>
      <c r="Y4" s="50"/>
      <c r="Z4" s="50"/>
      <c r="AA4" s="50"/>
    </row>
    <row r="5" spans="1:38" s="3" customFormat="1" ht="17.25" x14ac:dyDescent="0.15">
      <c r="A5" s="452" t="s">
        <v>705</v>
      </c>
      <c r="B5" s="453"/>
      <c r="C5" s="454" t="s">
        <v>4715</v>
      </c>
      <c r="D5" s="454"/>
      <c r="E5" s="454"/>
      <c r="F5" s="454"/>
      <c r="G5" s="454"/>
      <c r="H5" s="454"/>
      <c r="I5" s="4"/>
      <c r="Y5" s="50"/>
      <c r="Z5" s="50"/>
      <c r="AA5" s="50"/>
    </row>
    <row r="6" spans="1:38" s="3" customFormat="1" ht="17.25" x14ac:dyDescent="0.15">
      <c r="A6" s="452" t="s">
        <v>673</v>
      </c>
      <c r="B6" s="453"/>
      <c r="C6" s="454" t="s">
        <v>4716</v>
      </c>
      <c r="D6" s="454"/>
      <c r="E6" s="454"/>
      <c r="F6" s="454"/>
      <c r="G6" s="454"/>
      <c r="H6" s="454"/>
      <c r="I6" s="4"/>
      <c r="Y6" s="50"/>
      <c r="Z6" s="50"/>
      <c r="AA6" s="50"/>
    </row>
    <row r="7" spans="1:38" s="3" customFormat="1" ht="17.25" x14ac:dyDescent="0.15">
      <c r="A7" s="56" t="s">
        <v>4694</v>
      </c>
      <c r="B7" s="56" t="s">
        <v>4717</v>
      </c>
      <c r="C7" s="64" t="s">
        <v>674</v>
      </c>
      <c r="D7" s="64" t="s">
        <v>706</v>
      </c>
      <c r="E7" s="64" t="s">
        <v>707</v>
      </c>
      <c r="F7" s="64" t="s">
        <v>708</v>
      </c>
      <c r="G7" s="64" t="s">
        <v>709</v>
      </c>
      <c r="H7" s="59" t="s">
        <v>749</v>
      </c>
      <c r="I7" s="59" t="s">
        <v>4718</v>
      </c>
      <c r="J7" s="9" t="s">
        <v>4719</v>
      </c>
      <c r="K7" s="9" t="s">
        <v>4697</v>
      </c>
      <c r="L7" s="9" t="s">
        <v>4698</v>
      </c>
      <c r="M7" s="9" t="s">
        <v>4720</v>
      </c>
      <c r="N7" s="9" t="s">
        <v>4721</v>
      </c>
      <c r="O7" s="60" t="s">
        <v>4722</v>
      </c>
      <c r="P7" s="60" t="s">
        <v>4702</v>
      </c>
      <c r="Q7" s="60" t="s">
        <v>4703</v>
      </c>
      <c r="R7" s="9" t="s">
        <v>4723</v>
      </c>
      <c r="S7" s="60" t="s">
        <v>4724</v>
      </c>
      <c r="T7" s="60" t="s">
        <v>4706</v>
      </c>
      <c r="U7" s="9" t="s">
        <v>4707</v>
      </c>
      <c r="V7" s="9" t="s">
        <v>4725</v>
      </c>
      <c r="W7" s="9" t="s">
        <v>4726</v>
      </c>
      <c r="X7" s="60" t="s">
        <v>4709</v>
      </c>
      <c r="Y7" s="88" t="s">
        <v>4727</v>
      </c>
      <c r="Z7" s="51" t="s">
        <v>4728</v>
      </c>
      <c r="AA7" s="88" t="s">
        <v>4712</v>
      </c>
      <c r="AB7" s="9" t="s">
        <v>4729</v>
      </c>
      <c r="AC7" s="9" t="s">
        <v>6479</v>
      </c>
      <c r="AD7" s="9" t="s">
        <v>6629</v>
      </c>
      <c r="AE7" s="9" t="s">
        <v>6676</v>
      </c>
      <c r="AF7" s="9" t="s">
        <v>7078</v>
      </c>
      <c r="AG7" s="9" t="s">
        <v>7553</v>
      </c>
      <c r="AH7" s="9" t="s">
        <v>8360</v>
      </c>
      <c r="AI7" s="9" t="s">
        <v>9266</v>
      </c>
      <c r="AJ7" s="9" t="s">
        <v>9833</v>
      </c>
    </row>
    <row r="8" spans="1:38" s="3" customFormat="1" ht="17.25" x14ac:dyDescent="0.15">
      <c r="A8" s="5" t="s">
        <v>4730</v>
      </c>
      <c r="B8" s="5" t="s">
        <v>4730</v>
      </c>
      <c r="C8" s="59" t="s">
        <v>4731</v>
      </c>
      <c r="D8" s="55" t="s">
        <v>4732</v>
      </c>
      <c r="E8" s="59" t="s">
        <v>4733</v>
      </c>
      <c r="F8" s="59" t="s">
        <v>4734</v>
      </c>
      <c r="G8" s="59" t="s">
        <v>4733</v>
      </c>
      <c r="H8" s="9" t="s">
        <v>4735</v>
      </c>
      <c r="I8" s="59" t="s">
        <v>4736</v>
      </c>
      <c r="J8" s="9" t="s">
        <v>4737</v>
      </c>
      <c r="K8" s="9"/>
      <c r="L8" s="9"/>
      <c r="M8" s="9"/>
      <c r="N8" s="9"/>
      <c r="O8" s="60"/>
      <c r="P8" s="60"/>
      <c r="Q8" s="60"/>
      <c r="R8" s="60"/>
      <c r="S8" s="60"/>
      <c r="T8" s="60"/>
      <c r="U8" s="9"/>
      <c r="V8" s="9"/>
      <c r="W8" s="9"/>
      <c r="X8" s="60"/>
      <c r="Y8" s="88"/>
      <c r="Z8" s="51"/>
      <c r="AA8" s="88"/>
      <c r="AB8" s="9"/>
      <c r="AC8" s="9"/>
      <c r="AD8" s="9"/>
      <c r="AE8" s="9"/>
      <c r="AF8" s="9"/>
      <c r="AG8" s="9"/>
      <c r="AH8" s="9"/>
      <c r="AI8" s="9"/>
      <c r="AJ8" s="9"/>
      <c r="AL8" s="125" t="s">
        <v>327</v>
      </c>
    </row>
    <row r="9" spans="1:38" s="3" customFormat="1" ht="17.25" x14ac:dyDescent="0.15">
      <c r="A9" s="5" t="s">
        <v>4738</v>
      </c>
      <c r="B9" s="5" t="s">
        <v>4739</v>
      </c>
      <c r="C9" s="59" t="s">
        <v>4740</v>
      </c>
      <c r="D9" s="55" t="s">
        <v>4732</v>
      </c>
      <c r="E9" s="59" t="s">
        <v>4733</v>
      </c>
      <c r="F9" s="59" t="s">
        <v>4733</v>
      </c>
      <c r="G9" s="59" t="s">
        <v>4741</v>
      </c>
      <c r="H9" s="9" t="s">
        <v>1400</v>
      </c>
      <c r="I9" s="59" t="s">
        <v>4733</v>
      </c>
      <c r="J9" s="9"/>
      <c r="K9" s="9"/>
      <c r="L9" s="9"/>
      <c r="M9" s="9"/>
      <c r="N9" s="9"/>
      <c r="O9" s="60"/>
      <c r="P9" s="60"/>
      <c r="Q9" s="60"/>
      <c r="R9" s="60"/>
      <c r="S9" s="60" t="s">
        <v>4742</v>
      </c>
      <c r="T9" s="60"/>
      <c r="U9" s="9"/>
      <c r="V9" s="9"/>
      <c r="W9" s="9"/>
      <c r="X9" s="60"/>
      <c r="Y9" s="88"/>
      <c r="Z9" s="51"/>
      <c r="AA9" s="88"/>
      <c r="AB9" s="9"/>
      <c r="AC9" s="9"/>
      <c r="AD9" s="9"/>
      <c r="AE9" s="9"/>
      <c r="AF9" s="9"/>
      <c r="AG9" s="9"/>
      <c r="AH9" s="9"/>
      <c r="AI9" s="9"/>
      <c r="AJ9" s="9"/>
      <c r="AL9" s="125" t="s">
        <v>1400</v>
      </c>
    </row>
    <row r="10" spans="1:38" s="3" customFormat="1" ht="17.25" x14ac:dyDescent="0.15">
      <c r="A10" s="5" t="s">
        <v>4730</v>
      </c>
      <c r="B10" s="5" t="s">
        <v>4743</v>
      </c>
      <c r="C10" s="59" t="s">
        <v>517</v>
      </c>
      <c r="D10" s="55" t="s">
        <v>4732</v>
      </c>
      <c r="E10" s="59" t="s">
        <v>4734</v>
      </c>
      <c r="F10" s="59" t="s">
        <v>4733</v>
      </c>
      <c r="G10" s="59" t="s">
        <v>4736</v>
      </c>
      <c r="H10" s="9" t="s">
        <v>4744</v>
      </c>
      <c r="I10" s="59" t="s">
        <v>4734</v>
      </c>
      <c r="J10" s="9" t="s">
        <v>4745</v>
      </c>
      <c r="K10" s="89" t="s">
        <v>4746</v>
      </c>
      <c r="L10" s="89" t="s">
        <v>4747</v>
      </c>
      <c r="M10" s="9" t="s">
        <v>4746</v>
      </c>
      <c r="N10" s="9"/>
      <c r="O10" s="89" t="s">
        <v>4748</v>
      </c>
      <c r="P10" s="89" t="s">
        <v>4746</v>
      </c>
      <c r="Q10" s="89" t="s">
        <v>4748</v>
      </c>
      <c r="R10" s="89" t="s">
        <v>4749</v>
      </c>
      <c r="S10" s="60"/>
      <c r="T10" s="60"/>
      <c r="U10" s="9" t="s">
        <v>4746</v>
      </c>
      <c r="V10" s="89" t="s">
        <v>4746</v>
      </c>
      <c r="W10" s="9" t="s">
        <v>4746</v>
      </c>
      <c r="X10" s="60" t="s">
        <v>4746</v>
      </c>
      <c r="Y10" s="88"/>
      <c r="Z10" s="51" t="s">
        <v>4750</v>
      </c>
      <c r="AA10" s="88"/>
      <c r="AB10" s="110" t="s">
        <v>4751</v>
      </c>
      <c r="AC10" s="9"/>
      <c r="AD10" s="9"/>
      <c r="AE10" s="9" t="s">
        <v>6729</v>
      </c>
      <c r="AF10" s="9"/>
      <c r="AG10" s="9" t="s">
        <v>7554</v>
      </c>
      <c r="AH10" s="9" t="s">
        <v>6729</v>
      </c>
      <c r="AI10" s="9"/>
      <c r="AJ10" s="9"/>
      <c r="AL10" s="125" t="s">
        <v>328</v>
      </c>
    </row>
    <row r="11" spans="1:38" s="3" customFormat="1" ht="17.25" x14ac:dyDescent="0.15">
      <c r="A11" s="5" t="s">
        <v>4752</v>
      </c>
      <c r="B11" s="5" t="s">
        <v>4753</v>
      </c>
      <c r="C11" s="59" t="s">
        <v>518</v>
      </c>
      <c r="D11" s="55" t="s">
        <v>4732</v>
      </c>
      <c r="E11" s="59" t="s">
        <v>4733</v>
      </c>
      <c r="F11" s="59" t="s">
        <v>4733</v>
      </c>
      <c r="G11" s="59" t="s">
        <v>4733</v>
      </c>
      <c r="H11" s="9" t="s">
        <v>4754</v>
      </c>
      <c r="I11" s="59" t="s">
        <v>4733</v>
      </c>
      <c r="J11" s="9" t="s">
        <v>4755</v>
      </c>
      <c r="K11" s="89" t="s">
        <v>4756</v>
      </c>
      <c r="L11" s="89" t="s">
        <v>4757</v>
      </c>
      <c r="M11" s="9" t="s">
        <v>4733</v>
      </c>
      <c r="N11" s="9"/>
      <c r="O11" s="89" t="s">
        <v>4756</v>
      </c>
      <c r="P11" s="89" t="s">
        <v>4758</v>
      </c>
      <c r="Q11" s="89" t="s">
        <v>4756</v>
      </c>
      <c r="R11" s="89" t="s">
        <v>4756</v>
      </c>
      <c r="S11" s="60"/>
      <c r="T11" s="60"/>
      <c r="U11" s="9" t="s">
        <v>4759</v>
      </c>
      <c r="V11" s="89" t="s">
        <v>4758</v>
      </c>
      <c r="W11" s="9" t="s">
        <v>4758</v>
      </c>
      <c r="X11" s="60" t="s">
        <v>4756</v>
      </c>
      <c r="Y11" s="88"/>
      <c r="Z11" s="51"/>
      <c r="AA11" s="88"/>
      <c r="AB11" s="110" t="s">
        <v>4760</v>
      </c>
      <c r="AC11" s="9"/>
      <c r="AD11" s="9"/>
      <c r="AE11" s="9" t="s">
        <v>6730</v>
      </c>
      <c r="AF11" s="9"/>
      <c r="AG11" s="9" t="s">
        <v>7555</v>
      </c>
      <c r="AH11" s="9" t="s">
        <v>6730</v>
      </c>
      <c r="AI11" s="9"/>
      <c r="AJ11" s="9"/>
      <c r="AL11" s="125" t="s">
        <v>329</v>
      </c>
    </row>
    <row r="12" spans="1:38" s="3" customFormat="1" ht="17.25" x14ac:dyDescent="0.15">
      <c r="A12" s="5" t="s">
        <v>4730</v>
      </c>
      <c r="B12" s="5" t="s">
        <v>4761</v>
      </c>
      <c r="C12" s="59" t="s">
        <v>519</v>
      </c>
      <c r="D12" s="55" t="s">
        <v>4732</v>
      </c>
      <c r="E12" s="59" t="s">
        <v>4741</v>
      </c>
      <c r="F12" s="59" t="s">
        <v>4733</v>
      </c>
      <c r="G12" s="59" t="s">
        <v>4733</v>
      </c>
      <c r="H12" s="9" t="s">
        <v>4762</v>
      </c>
      <c r="I12" s="59" t="s">
        <v>4733</v>
      </c>
      <c r="J12" s="9" t="s">
        <v>4763</v>
      </c>
      <c r="K12" s="89" t="s">
        <v>4764</v>
      </c>
      <c r="L12" s="89" t="s">
        <v>4765</v>
      </c>
      <c r="M12" s="9" t="s">
        <v>4766</v>
      </c>
      <c r="N12" s="9"/>
      <c r="O12" s="89" t="s">
        <v>4767</v>
      </c>
      <c r="P12" s="89" t="s">
        <v>4768</v>
      </c>
      <c r="Q12" s="89" t="s">
        <v>4768</v>
      </c>
      <c r="R12" s="89" t="s">
        <v>4769</v>
      </c>
      <c r="S12" s="60" t="s">
        <v>4770</v>
      </c>
      <c r="T12" s="60"/>
      <c r="U12" s="9" t="s">
        <v>4768</v>
      </c>
      <c r="V12" s="89" t="s">
        <v>4767</v>
      </c>
      <c r="W12" s="9" t="s">
        <v>4768</v>
      </c>
      <c r="X12" s="60"/>
      <c r="Y12" s="88"/>
      <c r="Z12" s="51"/>
      <c r="AA12" s="88"/>
      <c r="AB12" s="9"/>
      <c r="AC12" s="9"/>
      <c r="AD12" s="9"/>
      <c r="AE12" s="9" t="s">
        <v>6731</v>
      </c>
      <c r="AF12" s="9"/>
      <c r="AG12" s="9"/>
      <c r="AH12" s="9" t="s">
        <v>6731</v>
      </c>
      <c r="AI12" s="9"/>
      <c r="AJ12" s="9"/>
      <c r="AL12" s="125" t="s">
        <v>330</v>
      </c>
    </row>
    <row r="13" spans="1:38" s="3" customFormat="1" ht="17.25" x14ac:dyDescent="0.15">
      <c r="A13" s="5" t="s">
        <v>4771</v>
      </c>
      <c r="B13" s="5" t="s">
        <v>4772</v>
      </c>
      <c r="C13" s="59" t="s">
        <v>520</v>
      </c>
      <c r="D13" s="55" t="s">
        <v>4732</v>
      </c>
      <c r="E13" s="59" t="s">
        <v>4734</v>
      </c>
      <c r="F13" s="59" t="s">
        <v>4733</v>
      </c>
      <c r="G13" s="59" t="s">
        <v>4734</v>
      </c>
      <c r="H13" s="9" t="s">
        <v>4773</v>
      </c>
      <c r="I13" s="59" t="s">
        <v>4741</v>
      </c>
      <c r="J13" s="9" t="s">
        <v>4774</v>
      </c>
      <c r="K13" s="89" t="s">
        <v>4775</v>
      </c>
      <c r="L13" s="89" t="s">
        <v>4776</v>
      </c>
      <c r="M13" s="9" t="s">
        <v>4775</v>
      </c>
      <c r="N13" s="9"/>
      <c r="O13" s="89" t="s">
        <v>4777</v>
      </c>
      <c r="P13" s="89" t="s">
        <v>4778</v>
      </c>
      <c r="Q13" s="89" t="s">
        <v>4779</v>
      </c>
      <c r="R13" s="89" t="s">
        <v>4780</v>
      </c>
      <c r="S13" s="60"/>
      <c r="T13" s="60"/>
      <c r="U13" s="9"/>
      <c r="V13" s="9"/>
      <c r="W13" s="9" t="s">
        <v>4779</v>
      </c>
      <c r="X13" s="60"/>
      <c r="Y13" s="88"/>
      <c r="Z13" s="51"/>
      <c r="AA13" s="88"/>
      <c r="AB13" s="9"/>
      <c r="AC13" s="9"/>
      <c r="AD13" s="9"/>
      <c r="AE13" s="9"/>
      <c r="AF13" s="9"/>
      <c r="AG13" s="9"/>
      <c r="AH13" s="9"/>
      <c r="AI13" s="9"/>
      <c r="AJ13" s="9"/>
      <c r="AL13" s="125" t="s">
        <v>331</v>
      </c>
    </row>
    <row r="14" spans="1:38" s="3" customFormat="1" ht="17.25" x14ac:dyDescent="0.15">
      <c r="A14" s="5" t="s">
        <v>4752</v>
      </c>
      <c r="B14" s="5" t="s">
        <v>4781</v>
      </c>
      <c r="C14" s="59" t="s">
        <v>521</v>
      </c>
      <c r="D14" s="55" t="s">
        <v>4732</v>
      </c>
      <c r="E14" s="59" t="s">
        <v>4733</v>
      </c>
      <c r="F14" s="59" t="s">
        <v>4733</v>
      </c>
      <c r="G14" s="59" t="s">
        <v>4733</v>
      </c>
      <c r="H14" s="9" t="s">
        <v>4782</v>
      </c>
      <c r="I14" s="59" t="s">
        <v>4733</v>
      </c>
      <c r="J14" s="9" t="s">
        <v>4783</v>
      </c>
      <c r="K14" s="89" t="s">
        <v>4784</v>
      </c>
      <c r="L14" s="89" t="s">
        <v>4784</v>
      </c>
      <c r="M14" s="9" t="s">
        <v>4733</v>
      </c>
      <c r="N14" s="9"/>
      <c r="O14" s="89" t="s">
        <v>4784</v>
      </c>
      <c r="P14" s="89" t="s">
        <v>4784</v>
      </c>
      <c r="Q14" s="89" t="s">
        <v>4784</v>
      </c>
      <c r="R14" s="89" t="s">
        <v>4784</v>
      </c>
      <c r="S14" s="60" t="s">
        <v>4785</v>
      </c>
      <c r="T14" s="60"/>
      <c r="U14" s="9" t="s">
        <v>4786</v>
      </c>
      <c r="V14" s="89" t="s">
        <v>4787</v>
      </c>
      <c r="W14" s="9" t="s">
        <v>4784</v>
      </c>
      <c r="X14" s="60"/>
      <c r="Y14" s="88"/>
      <c r="Z14" s="51"/>
      <c r="AA14" s="88" t="s">
        <v>4788</v>
      </c>
      <c r="AB14" s="110" t="s">
        <v>4789</v>
      </c>
      <c r="AC14" s="9"/>
      <c r="AD14" s="9"/>
      <c r="AE14" s="9" t="s">
        <v>6744</v>
      </c>
      <c r="AF14" s="9"/>
      <c r="AG14" s="9"/>
      <c r="AH14" s="9" t="s">
        <v>6744</v>
      </c>
      <c r="AI14" s="9"/>
      <c r="AJ14" s="9"/>
      <c r="AL14" s="125" t="s">
        <v>332</v>
      </c>
    </row>
    <row r="15" spans="1:38" s="3" customFormat="1" ht="17.25" x14ac:dyDescent="0.15">
      <c r="A15" s="5" t="s">
        <v>4730</v>
      </c>
      <c r="B15" s="5" t="s">
        <v>4790</v>
      </c>
      <c r="C15" s="59" t="s">
        <v>522</v>
      </c>
      <c r="D15" s="55" t="s">
        <v>4791</v>
      </c>
      <c r="E15" s="59" t="s">
        <v>4733</v>
      </c>
      <c r="F15" s="59" t="s">
        <v>4733</v>
      </c>
      <c r="G15" s="59" t="s">
        <v>4733</v>
      </c>
      <c r="H15" s="9" t="s">
        <v>4792</v>
      </c>
      <c r="I15" s="59" t="s">
        <v>4741</v>
      </c>
      <c r="J15" s="9" t="s">
        <v>4793</v>
      </c>
      <c r="K15" s="89" t="s">
        <v>4794</v>
      </c>
      <c r="L15" s="89" t="s">
        <v>4795</v>
      </c>
      <c r="M15" s="9" t="s">
        <v>4733</v>
      </c>
      <c r="N15" s="9"/>
      <c r="O15" s="89" t="s">
        <v>4796</v>
      </c>
      <c r="P15" s="89" t="s">
        <v>4795</v>
      </c>
      <c r="Q15" s="89" t="s">
        <v>4794</v>
      </c>
      <c r="R15" s="89" t="s">
        <v>4794</v>
      </c>
      <c r="S15" s="60"/>
      <c r="T15" s="60"/>
      <c r="U15" s="9" t="s">
        <v>4797</v>
      </c>
      <c r="V15" s="89" t="s">
        <v>4798</v>
      </c>
      <c r="W15" s="9" t="s">
        <v>4794</v>
      </c>
      <c r="X15" s="60"/>
      <c r="Y15" s="88"/>
      <c r="Z15" s="51"/>
      <c r="AA15" s="88"/>
      <c r="AB15" s="110" t="s">
        <v>4799</v>
      </c>
      <c r="AC15" s="9"/>
      <c r="AD15" s="9"/>
      <c r="AE15" s="9" t="s">
        <v>6744</v>
      </c>
      <c r="AF15" s="9"/>
      <c r="AG15" s="9"/>
      <c r="AH15" s="9" t="s">
        <v>6744</v>
      </c>
      <c r="AI15" s="9"/>
      <c r="AJ15" s="9"/>
      <c r="AL15" s="125" t="s">
        <v>333</v>
      </c>
    </row>
    <row r="16" spans="1:38" s="3" customFormat="1" ht="17.25" x14ac:dyDescent="0.15">
      <c r="A16" s="5" t="s">
        <v>4800</v>
      </c>
      <c r="B16" s="5" t="s">
        <v>4752</v>
      </c>
      <c r="C16" s="59" t="s">
        <v>523</v>
      </c>
      <c r="D16" s="55" t="s">
        <v>4732</v>
      </c>
      <c r="E16" s="59" t="s">
        <v>4741</v>
      </c>
      <c r="F16" s="59" t="s">
        <v>4733</v>
      </c>
      <c r="G16" s="59" t="s">
        <v>4733</v>
      </c>
      <c r="H16" s="9" t="s">
        <v>4801</v>
      </c>
      <c r="I16" s="59" t="s">
        <v>4741</v>
      </c>
      <c r="J16" s="9" t="s">
        <v>4802</v>
      </c>
      <c r="K16" s="89" t="s">
        <v>4803</v>
      </c>
      <c r="L16" s="89" t="s">
        <v>4803</v>
      </c>
      <c r="M16" s="9" t="s">
        <v>4804</v>
      </c>
      <c r="N16" s="9"/>
      <c r="O16" s="89" t="s">
        <v>4803</v>
      </c>
      <c r="P16" s="89" t="s">
        <v>4803</v>
      </c>
      <c r="Q16" s="89" t="s">
        <v>4804</v>
      </c>
      <c r="R16" s="89" t="s">
        <v>4803</v>
      </c>
      <c r="S16" s="60" t="s">
        <v>4805</v>
      </c>
      <c r="T16" s="60" t="s">
        <v>4803</v>
      </c>
      <c r="U16" s="9" t="s">
        <v>4806</v>
      </c>
      <c r="V16" s="89" t="s">
        <v>4807</v>
      </c>
      <c r="W16" s="9" t="s">
        <v>4803</v>
      </c>
      <c r="X16" s="60" t="s">
        <v>4803</v>
      </c>
      <c r="Y16" s="88" t="s">
        <v>4808</v>
      </c>
      <c r="Z16" s="51" t="s">
        <v>4809</v>
      </c>
      <c r="AA16" s="88" t="s">
        <v>4810</v>
      </c>
      <c r="AB16" s="110" t="s">
        <v>4811</v>
      </c>
      <c r="AC16" s="9"/>
      <c r="AD16" s="9"/>
      <c r="AE16" s="9"/>
      <c r="AF16" s="9" t="s">
        <v>7079</v>
      </c>
      <c r="AG16" s="9" t="s">
        <v>7556</v>
      </c>
      <c r="AH16" s="9"/>
      <c r="AI16" s="9"/>
      <c r="AJ16" s="9" t="s">
        <v>5629</v>
      </c>
      <c r="AL16" s="125" t="s">
        <v>334</v>
      </c>
    </row>
    <row r="17" spans="1:38" s="3" customFormat="1" ht="17.25" x14ac:dyDescent="0.15">
      <c r="A17" s="5" t="s">
        <v>4800</v>
      </c>
      <c r="B17" s="5" t="s">
        <v>4812</v>
      </c>
      <c r="C17" s="59" t="s">
        <v>524</v>
      </c>
      <c r="D17" s="55" t="s">
        <v>4732</v>
      </c>
      <c r="E17" s="59" t="s">
        <v>4733</v>
      </c>
      <c r="F17" s="59" t="s">
        <v>4734</v>
      </c>
      <c r="G17" s="59" t="s">
        <v>4733</v>
      </c>
      <c r="H17" s="9" t="s">
        <v>335</v>
      </c>
      <c r="I17" s="59" t="s">
        <v>4733</v>
      </c>
      <c r="J17" s="9" t="s">
        <v>4813</v>
      </c>
      <c r="K17" s="9"/>
      <c r="L17" s="9"/>
      <c r="M17" s="9" t="s">
        <v>4733</v>
      </c>
      <c r="N17" s="9"/>
      <c r="O17" s="60"/>
      <c r="P17" s="60"/>
      <c r="Q17" s="60"/>
      <c r="R17" s="60"/>
      <c r="S17" s="60"/>
      <c r="T17" s="60"/>
      <c r="U17" s="9"/>
      <c r="V17" s="9"/>
      <c r="W17" s="9"/>
      <c r="X17" s="60"/>
      <c r="Y17" s="88"/>
      <c r="Z17" s="51"/>
      <c r="AA17" s="88"/>
      <c r="AB17" s="9"/>
      <c r="AC17" s="9"/>
      <c r="AD17" s="9"/>
      <c r="AE17" s="9"/>
      <c r="AF17" s="9"/>
      <c r="AG17" s="9"/>
      <c r="AH17" s="9"/>
      <c r="AI17" s="9"/>
      <c r="AJ17" s="9"/>
      <c r="AL17" s="125" t="s">
        <v>335</v>
      </c>
    </row>
    <row r="18" spans="1:38" s="3" customFormat="1" ht="17.25" x14ac:dyDescent="0.15">
      <c r="A18" s="5" t="s">
        <v>4812</v>
      </c>
      <c r="B18" s="5" t="s">
        <v>4743</v>
      </c>
      <c r="C18" s="59" t="s">
        <v>525</v>
      </c>
      <c r="D18" s="55" t="s">
        <v>4732</v>
      </c>
      <c r="E18" s="59" t="s">
        <v>4734</v>
      </c>
      <c r="F18" s="59" t="s">
        <v>4734</v>
      </c>
      <c r="G18" s="59" t="s">
        <v>4733</v>
      </c>
      <c r="H18" s="9" t="s">
        <v>4814</v>
      </c>
      <c r="I18" s="59" t="s">
        <v>4736</v>
      </c>
      <c r="J18" s="9" t="s">
        <v>4815</v>
      </c>
      <c r="K18" s="89" t="s">
        <v>4816</v>
      </c>
      <c r="L18" s="89" t="s">
        <v>4817</v>
      </c>
      <c r="M18" s="9" t="s">
        <v>4817</v>
      </c>
      <c r="N18" s="9"/>
      <c r="O18" s="89" t="s">
        <v>4818</v>
      </c>
      <c r="P18" s="89" t="s">
        <v>4775</v>
      </c>
      <c r="Q18" s="89" t="s">
        <v>4775</v>
      </c>
      <c r="R18" s="89" t="s">
        <v>4816</v>
      </c>
      <c r="S18" s="60"/>
      <c r="T18" s="60"/>
      <c r="U18" s="9" t="s">
        <v>4775</v>
      </c>
      <c r="V18" s="89" t="s">
        <v>4819</v>
      </c>
      <c r="W18" s="9" t="s">
        <v>4820</v>
      </c>
      <c r="X18" s="60"/>
      <c r="Y18" s="88"/>
      <c r="Z18" s="51"/>
      <c r="AA18" s="88"/>
      <c r="AB18" s="9"/>
      <c r="AC18" s="9"/>
      <c r="AD18" s="9"/>
      <c r="AE18" s="9"/>
      <c r="AF18" s="9"/>
      <c r="AG18" s="9"/>
      <c r="AH18" s="9"/>
      <c r="AI18" s="9"/>
      <c r="AJ18" s="9"/>
      <c r="AL18" s="125" t="s">
        <v>336</v>
      </c>
    </row>
    <row r="19" spans="1:38" s="3" customFormat="1" ht="17.25" x14ac:dyDescent="0.15">
      <c r="A19" s="5" t="s">
        <v>4812</v>
      </c>
      <c r="B19" s="5" t="s">
        <v>4821</v>
      </c>
      <c r="C19" s="59" t="s">
        <v>526</v>
      </c>
      <c r="D19" s="55" t="s">
        <v>4732</v>
      </c>
      <c r="E19" s="59" t="s">
        <v>4734</v>
      </c>
      <c r="F19" s="59" t="s">
        <v>4733</v>
      </c>
      <c r="G19" s="59" t="s">
        <v>4733</v>
      </c>
      <c r="H19" s="9" t="s">
        <v>337</v>
      </c>
      <c r="I19" s="59" t="s">
        <v>4733</v>
      </c>
      <c r="J19" s="9" t="s">
        <v>4822</v>
      </c>
      <c r="K19" s="9"/>
      <c r="L19" s="9"/>
      <c r="M19" s="9" t="s">
        <v>4734</v>
      </c>
      <c r="N19" s="9"/>
      <c r="O19" s="60"/>
      <c r="P19" s="60"/>
      <c r="Q19" s="60"/>
      <c r="R19" s="60"/>
      <c r="S19" s="60"/>
      <c r="T19" s="60"/>
      <c r="U19" s="9"/>
      <c r="V19" s="9"/>
      <c r="W19" s="9"/>
      <c r="X19" s="60"/>
      <c r="Y19" s="88"/>
      <c r="Z19" s="51"/>
      <c r="AA19" s="88"/>
      <c r="AB19" s="9"/>
      <c r="AC19" s="9"/>
      <c r="AD19" s="9"/>
      <c r="AE19" s="9"/>
      <c r="AF19" s="9"/>
      <c r="AG19" s="9"/>
      <c r="AH19" s="9"/>
      <c r="AI19" s="9"/>
      <c r="AJ19" s="9"/>
      <c r="AL19" s="125" t="s">
        <v>337</v>
      </c>
    </row>
    <row r="20" spans="1:38" s="3" customFormat="1" ht="17.25" x14ac:dyDescent="0.15">
      <c r="A20" s="5" t="s">
        <v>4812</v>
      </c>
      <c r="B20" s="5" t="s">
        <v>4761</v>
      </c>
      <c r="C20" s="59" t="s">
        <v>527</v>
      </c>
      <c r="D20" s="55" t="s">
        <v>4732</v>
      </c>
      <c r="E20" s="59" t="s">
        <v>4734</v>
      </c>
      <c r="F20" s="59" t="s">
        <v>4733</v>
      </c>
      <c r="G20" s="59" t="s">
        <v>4733</v>
      </c>
      <c r="H20" s="9" t="s">
        <v>4823</v>
      </c>
      <c r="I20" s="59" t="s">
        <v>4733</v>
      </c>
      <c r="J20" s="9" t="s">
        <v>4824</v>
      </c>
      <c r="K20" s="9"/>
      <c r="L20" s="9"/>
      <c r="M20" s="9" t="s">
        <v>4736</v>
      </c>
      <c r="N20" s="9"/>
      <c r="O20" s="60"/>
      <c r="P20" s="60"/>
      <c r="Q20" s="60"/>
      <c r="R20" s="60"/>
      <c r="S20" s="60"/>
      <c r="T20" s="60"/>
      <c r="U20" s="9"/>
      <c r="V20" s="9"/>
      <c r="W20" s="9"/>
      <c r="X20" s="60"/>
      <c r="Y20" s="88"/>
      <c r="Z20" s="51"/>
      <c r="AA20" s="88"/>
      <c r="AB20" s="9"/>
      <c r="AC20" s="9"/>
      <c r="AD20" s="9"/>
      <c r="AE20" s="9" t="s">
        <v>6732</v>
      </c>
      <c r="AF20" s="9"/>
      <c r="AG20" s="9"/>
      <c r="AH20" s="9" t="s">
        <v>6732</v>
      </c>
      <c r="AI20" s="9"/>
      <c r="AJ20" s="9"/>
      <c r="AL20" s="125" t="s">
        <v>338</v>
      </c>
    </row>
    <row r="21" spans="1:38" s="3" customFormat="1" ht="17.25" x14ac:dyDescent="0.15">
      <c r="A21" s="5" t="s">
        <v>4812</v>
      </c>
      <c r="B21" s="5" t="s">
        <v>4825</v>
      </c>
      <c r="C21" s="59" t="s">
        <v>528</v>
      </c>
      <c r="D21" s="55" t="s">
        <v>4732</v>
      </c>
      <c r="E21" s="59" t="s">
        <v>4733</v>
      </c>
      <c r="F21" s="59" t="s">
        <v>4733</v>
      </c>
      <c r="G21" s="59" t="s">
        <v>4734</v>
      </c>
      <c r="H21" s="9" t="s">
        <v>4826</v>
      </c>
      <c r="I21" s="59" t="s">
        <v>4733</v>
      </c>
      <c r="J21" s="9"/>
      <c r="K21" s="9"/>
      <c r="L21" s="9"/>
      <c r="M21" s="9"/>
      <c r="N21" s="9"/>
      <c r="O21" s="60"/>
      <c r="P21" s="60"/>
      <c r="Q21" s="60"/>
      <c r="R21" s="60"/>
      <c r="S21" s="60" t="s">
        <v>4827</v>
      </c>
      <c r="T21" s="60"/>
      <c r="U21" s="9"/>
      <c r="V21" s="9"/>
      <c r="W21" s="9"/>
      <c r="X21" s="60"/>
      <c r="Y21" s="88"/>
      <c r="Z21" s="51"/>
      <c r="AA21" s="88"/>
      <c r="AB21" s="9"/>
      <c r="AC21" s="9"/>
      <c r="AD21" s="9"/>
      <c r="AE21" s="9"/>
      <c r="AF21" s="9"/>
      <c r="AG21" s="9"/>
      <c r="AH21" s="9"/>
      <c r="AI21" s="9"/>
      <c r="AJ21" s="9"/>
      <c r="AL21" s="125" t="s">
        <v>339</v>
      </c>
    </row>
    <row r="22" spans="1:38" s="3" customFormat="1" ht="17.25" x14ac:dyDescent="0.15">
      <c r="A22" s="5" t="s">
        <v>4828</v>
      </c>
      <c r="B22" s="5" t="s">
        <v>4781</v>
      </c>
      <c r="C22" s="59" t="s">
        <v>529</v>
      </c>
      <c r="D22" s="55" t="s">
        <v>4791</v>
      </c>
      <c r="E22" s="59" t="s">
        <v>4734</v>
      </c>
      <c r="F22" s="59" t="s">
        <v>4734</v>
      </c>
      <c r="G22" s="59" t="s">
        <v>4734</v>
      </c>
      <c r="H22" s="9" t="s">
        <v>4829</v>
      </c>
      <c r="I22" s="59" t="s">
        <v>4734</v>
      </c>
      <c r="J22" s="9" t="s">
        <v>4830</v>
      </c>
      <c r="K22" s="89" t="s">
        <v>4831</v>
      </c>
      <c r="L22" s="89" t="s">
        <v>4832</v>
      </c>
      <c r="M22" s="9" t="s">
        <v>4831</v>
      </c>
      <c r="N22" s="9"/>
      <c r="O22" s="90" t="s">
        <v>4831</v>
      </c>
      <c r="P22" s="90" t="s">
        <v>4831</v>
      </c>
      <c r="Q22" s="90" t="s">
        <v>4831</v>
      </c>
      <c r="R22" s="90" t="s">
        <v>4833</v>
      </c>
      <c r="S22" s="60"/>
      <c r="T22" s="60"/>
      <c r="U22" s="9" t="s">
        <v>4831</v>
      </c>
      <c r="V22" s="90" t="s">
        <v>4834</v>
      </c>
      <c r="W22" s="9" t="s">
        <v>4835</v>
      </c>
      <c r="X22" s="60"/>
      <c r="Y22" s="88"/>
      <c r="Z22" s="51"/>
      <c r="AA22" s="88"/>
      <c r="AB22" s="110" t="s">
        <v>4836</v>
      </c>
      <c r="AC22" s="9"/>
      <c r="AD22" s="9"/>
      <c r="AE22" s="9" t="s">
        <v>6733</v>
      </c>
      <c r="AF22" s="9"/>
      <c r="AG22" s="9" t="s">
        <v>7557</v>
      </c>
      <c r="AH22" s="9" t="s">
        <v>6733</v>
      </c>
      <c r="AI22" s="9"/>
      <c r="AJ22" s="9"/>
      <c r="AL22" s="125" t="s">
        <v>340</v>
      </c>
    </row>
    <row r="23" spans="1:38" s="3" customFormat="1" ht="17.25" x14ac:dyDescent="0.15">
      <c r="A23" s="5" t="s">
        <v>4739</v>
      </c>
      <c r="B23" s="5" t="s">
        <v>4837</v>
      </c>
      <c r="C23" s="59" t="s">
        <v>530</v>
      </c>
      <c r="D23" s="55" t="s">
        <v>4732</v>
      </c>
      <c r="E23" s="59" t="s">
        <v>4734</v>
      </c>
      <c r="F23" s="59" t="s">
        <v>4733</v>
      </c>
      <c r="G23" s="59" t="s">
        <v>4734</v>
      </c>
      <c r="H23" s="9" t="s">
        <v>4838</v>
      </c>
      <c r="I23" s="59" t="s">
        <v>4733</v>
      </c>
      <c r="J23" s="9" t="s">
        <v>4839</v>
      </c>
      <c r="K23" s="89" t="s">
        <v>4840</v>
      </c>
      <c r="L23" s="89" t="s">
        <v>4840</v>
      </c>
      <c r="M23" s="9" t="s">
        <v>4840</v>
      </c>
      <c r="N23" s="9"/>
      <c r="O23" s="89" t="s">
        <v>4840</v>
      </c>
      <c r="P23" s="89" t="s">
        <v>4840</v>
      </c>
      <c r="Q23" s="89" t="s">
        <v>4840</v>
      </c>
      <c r="R23" s="89" t="s">
        <v>4841</v>
      </c>
      <c r="S23" s="60"/>
      <c r="T23" s="60"/>
      <c r="U23" s="9" t="s">
        <v>4842</v>
      </c>
      <c r="V23" s="89" t="s">
        <v>4843</v>
      </c>
      <c r="W23" s="9" t="s">
        <v>4840</v>
      </c>
      <c r="X23" s="60"/>
      <c r="Y23" s="88"/>
      <c r="Z23" s="51"/>
      <c r="AA23" s="88"/>
      <c r="AB23" s="110" t="s">
        <v>4844</v>
      </c>
      <c r="AC23" s="9"/>
      <c r="AD23" s="9"/>
      <c r="AE23" s="9" t="s">
        <v>6731</v>
      </c>
      <c r="AF23" s="9"/>
      <c r="AG23" s="9"/>
      <c r="AH23" s="9" t="s">
        <v>6731</v>
      </c>
      <c r="AI23" s="9"/>
      <c r="AJ23" s="9"/>
      <c r="AL23" s="125" t="s">
        <v>341</v>
      </c>
    </row>
    <row r="24" spans="1:38" s="3" customFormat="1" ht="17.25" x14ac:dyDescent="0.15">
      <c r="A24" s="5" t="s">
        <v>4845</v>
      </c>
      <c r="B24" s="5" t="s">
        <v>4730</v>
      </c>
      <c r="C24" s="59" t="s">
        <v>531</v>
      </c>
      <c r="D24" s="55" t="s">
        <v>4732</v>
      </c>
      <c r="E24" s="59" t="s">
        <v>4733</v>
      </c>
      <c r="F24" s="59" t="s">
        <v>4734</v>
      </c>
      <c r="G24" s="59" t="s">
        <v>4733</v>
      </c>
      <c r="H24" s="9" t="s">
        <v>342</v>
      </c>
      <c r="I24" s="59" t="s">
        <v>4733</v>
      </c>
      <c r="J24" s="9"/>
      <c r="K24" s="9"/>
      <c r="L24" s="9"/>
      <c r="M24" s="9"/>
      <c r="N24" s="9"/>
      <c r="O24" s="60"/>
      <c r="P24" s="60"/>
      <c r="Q24" s="60"/>
      <c r="R24" s="60"/>
      <c r="S24" s="60"/>
      <c r="T24" s="60"/>
      <c r="U24" s="9" t="s">
        <v>4846</v>
      </c>
      <c r="V24" s="9"/>
      <c r="W24" s="9"/>
      <c r="X24" s="60"/>
      <c r="Y24" s="88"/>
      <c r="Z24" s="51"/>
      <c r="AA24" s="88"/>
      <c r="AB24" s="9"/>
      <c r="AC24" s="9"/>
      <c r="AD24" s="9"/>
      <c r="AE24" s="9" t="s">
        <v>6734</v>
      </c>
      <c r="AF24" s="9"/>
      <c r="AG24" s="9"/>
      <c r="AH24" s="9" t="s">
        <v>6734</v>
      </c>
      <c r="AI24" s="9"/>
      <c r="AJ24" s="9"/>
      <c r="AL24" s="125" t="s">
        <v>342</v>
      </c>
    </row>
    <row r="25" spans="1:38" s="3" customFormat="1" ht="16.5" customHeight="1" x14ac:dyDescent="0.15">
      <c r="A25" s="5" t="s">
        <v>4847</v>
      </c>
      <c r="B25" s="5" t="s">
        <v>4812</v>
      </c>
      <c r="C25" s="59" t="s">
        <v>532</v>
      </c>
      <c r="D25" s="55" t="s">
        <v>4732</v>
      </c>
      <c r="E25" s="59" t="s">
        <v>4733</v>
      </c>
      <c r="F25" s="59" t="s">
        <v>4733</v>
      </c>
      <c r="G25" s="59" t="s">
        <v>4733</v>
      </c>
      <c r="H25" s="9" t="s">
        <v>343</v>
      </c>
      <c r="I25" s="59" t="s">
        <v>4733</v>
      </c>
      <c r="J25" s="9" t="s">
        <v>4848</v>
      </c>
      <c r="K25" s="9"/>
      <c r="L25" s="9"/>
      <c r="M25" s="9" t="s">
        <v>4734</v>
      </c>
      <c r="N25" s="9"/>
      <c r="O25" s="89" t="s">
        <v>4849</v>
      </c>
      <c r="P25" s="89" t="s">
        <v>4779</v>
      </c>
      <c r="Q25" s="60"/>
      <c r="R25" s="60"/>
      <c r="S25" s="60"/>
      <c r="T25" s="60"/>
      <c r="U25" s="9" t="s">
        <v>4780</v>
      </c>
      <c r="V25" s="89" t="s">
        <v>4780</v>
      </c>
      <c r="W25" s="9"/>
      <c r="X25" s="60" t="s">
        <v>4779</v>
      </c>
      <c r="Y25" s="88"/>
      <c r="Z25" s="51"/>
      <c r="AA25" s="88"/>
      <c r="AB25" s="9"/>
      <c r="AC25" s="9"/>
      <c r="AD25" s="9"/>
      <c r="AE25" s="9" t="s">
        <v>6735</v>
      </c>
      <c r="AF25" s="9"/>
      <c r="AG25" s="9"/>
      <c r="AH25" s="9" t="s">
        <v>6731</v>
      </c>
      <c r="AI25" s="9"/>
      <c r="AJ25" s="9"/>
      <c r="AL25" s="125" t="s">
        <v>343</v>
      </c>
    </row>
    <row r="26" spans="1:38" s="3" customFormat="1" ht="17.25" x14ac:dyDescent="0.15">
      <c r="A26" s="5" t="s">
        <v>4845</v>
      </c>
      <c r="B26" s="5" t="s">
        <v>4743</v>
      </c>
      <c r="C26" s="59" t="s">
        <v>533</v>
      </c>
      <c r="D26" s="55" t="s">
        <v>4850</v>
      </c>
      <c r="E26" s="59" t="s">
        <v>4733</v>
      </c>
      <c r="F26" s="59" t="s">
        <v>4734</v>
      </c>
      <c r="G26" s="59" t="s">
        <v>4733</v>
      </c>
      <c r="H26" s="9" t="s">
        <v>346</v>
      </c>
      <c r="I26" s="59" t="s">
        <v>4733</v>
      </c>
      <c r="J26" s="9" t="s">
        <v>4851</v>
      </c>
      <c r="K26" s="89" t="s">
        <v>4852</v>
      </c>
      <c r="L26" s="89" t="s">
        <v>4853</v>
      </c>
      <c r="M26" s="9" t="s">
        <v>4854</v>
      </c>
      <c r="N26" s="9"/>
      <c r="O26" s="89" t="s">
        <v>4852</v>
      </c>
      <c r="P26" s="89" t="s">
        <v>4854</v>
      </c>
      <c r="Q26" s="89" t="s">
        <v>4852</v>
      </c>
      <c r="R26" s="89" t="s">
        <v>4853</v>
      </c>
      <c r="S26" s="60"/>
      <c r="T26" s="60"/>
      <c r="U26" s="9" t="s">
        <v>4855</v>
      </c>
      <c r="V26" s="89" t="s">
        <v>4856</v>
      </c>
      <c r="W26" s="9" t="s">
        <v>4852</v>
      </c>
      <c r="X26" s="60" t="s">
        <v>4857</v>
      </c>
      <c r="Y26" s="88"/>
      <c r="Z26" s="51"/>
      <c r="AA26" s="88"/>
      <c r="AB26" s="110" t="s">
        <v>4858</v>
      </c>
      <c r="AC26" s="9"/>
      <c r="AD26" s="9"/>
      <c r="AE26" s="9" t="s">
        <v>5512</v>
      </c>
      <c r="AF26" s="9"/>
      <c r="AG26" s="9" t="s">
        <v>6768</v>
      </c>
      <c r="AH26" s="9" t="s">
        <v>5512</v>
      </c>
      <c r="AI26" s="9" t="s">
        <v>9322</v>
      </c>
      <c r="AJ26" s="9"/>
      <c r="AL26" s="125" t="s">
        <v>346</v>
      </c>
    </row>
    <row r="27" spans="1:38" s="3" customFormat="1" ht="17.25" x14ac:dyDescent="0.15">
      <c r="A27" s="5" t="s">
        <v>4859</v>
      </c>
      <c r="B27" s="5" t="s">
        <v>4860</v>
      </c>
      <c r="C27" s="59" t="s">
        <v>534</v>
      </c>
      <c r="D27" s="55" t="s">
        <v>4732</v>
      </c>
      <c r="E27" s="59" t="s">
        <v>4861</v>
      </c>
      <c r="F27" s="59" t="s">
        <v>4733</v>
      </c>
      <c r="G27" s="59" t="s">
        <v>4741</v>
      </c>
      <c r="H27" s="9" t="s">
        <v>4862</v>
      </c>
      <c r="I27" s="59" t="s">
        <v>4733</v>
      </c>
      <c r="J27" s="9" t="s">
        <v>4863</v>
      </c>
      <c r="K27" s="89" t="s">
        <v>4834</v>
      </c>
      <c r="L27" s="89" t="s">
        <v>4835</v>
      </c>
      <c r="M27" s="9" t="s">
        <v>4834</v>
      </c>
      <c r="N27" s="9"/>
      <c r="O27" s="90" t="s">
        <v>4835</v>
      </c>
      <c r="P27" s="90" t="s">
        <v>4834</v>
      </c>
      <c r="Q27" s="90" t="s">
        <v>4864</v>
      </c>
      <c r="R27" s="90" t="s">
        <v>4834</v>
      </c>
      <c r="S27" s="60"/>
      <c r="T27" s="60"/>
      <c r="U27" s="9" t="s">
        <v>4834</v>
      </c>
      <c r="V27" s="90" t="s">
        <v>4831</v>
      </c>
      <c r="W27" s="9"/>
      <c r="X27" s="60" t="s">
        <v>4834</v>
      </c>
      <c r="Y27" s="88"/>
      <c r="Z27" s="51"/>
      <c r="AA27" s="88"/>
      <c r="AB27" s="110" t="s">
        <v>4865</v>
      </c>
      <c r="AC27" s="9"/>
      <c r="AD27" s="9"/>
      <c r="AE27" s="9" t="s">
        <v>6736</v>
      </c>
      <c r="AF27" s="9"/>
      <c r="AG27" s="9" t="s">
        <v>7558</v>
      </c>
      <c r="AH27" s="9" t="s">
        <v>6736</v>
      </c>
      <c r="AI27" s="9" t="s">
        <v>9320</v>
      </c>
      <c r="AJ27" s="9"/>
      <c r="AL27" s="125" t="s">
        <v>344</v>
      </c>
    </row>
    <row r="28" spans="1:38" s="3" customFormat="1" ht="17.25" x14ac:dyDescent="0.15">
      <c r="A28" s="5" t="s">
        <v>4743</v>
      </c>
      <c r="B28" s="5" t="s">
        <v>4866</v>
      </c>
      <c r="C28" s="59" t="s">
        <v>535</v>
      </c>
      <c r="D28" s="55" t="s">
        <v>4732</v>
      </c>
      <c r="E28" s="59" t="s">
        <v>4733</v>
      </c>
      <c r="F28" s="59" t="s">
        <v>4733</v>
      </c>
      <c r="G28" s="59" t="s">
        <v>4734</v>
      </c>
      <c r="H28" s="9" t="s">
        <v>345</v>
      </c>
      <c r="I28" s="59" t="s">
        <v>4734</v>
      </c>
      <c r="J28" s="9" t="s">
        <v>4867</v>
      </c>
      <c r="K28" s="89" t="s">
        <v>4868</v>
      </c>
      <c r="L28" s="89" t="s">
        <v>4868</v>
      </c>
      <c r="M28" s="9" t="s">
        <v>4869</v>
      </c>
      <c r="N28" s="9"/>
      <c r="O28" s="89" t="s">
        <v>4870</v>
      </c>
      <c r="P28" s="89" t="s">
        <v>4868</v>
      </c>
      <c r="Q28" s="89" t="s">
        <v>4871</v>
      </c>
      <c r="R28" s="89" t="s">
        <v>4868</v>
      </c>
      <c r="S28" s="60"/>
      <c r="T28" s="60"/>
      <c r="U28" s="9" t="s">
        <v>4871</v>
      </c>
      <c r="V28" s="89" t="s">
        <v>4872</v>
      </c>
      <c r="W28" s="9" t="s">
        <v>4873</v>
      </c>
      <c r="X28" s="60" t="s">
        <v>4868</v>
      </c>
      <c r="Y28" s="88"/>
      <c r="Z28" s="51"/>
      <c r="AA28" s="88"/>
      <c r="AB28" s="9"/>
      <c r="AC28" s="9"/>
      <c r="AD28" s="9"/>
      <c r="AE28" s="9" t="s">
        <v>6737</v>
      </c>
      <c r="AF28" s="9"/>
      <c r="AG28" s="9" t="s">
        <v>6781</v>
      </c>
      <c r="AH28" s="9" t="s">
        <v>6737</v>
      </c>
      <c r="AI28" s="9" t="s">
        <v>9360</v>
      </c>
      <c r="AJ28" s="9"/>
      <c r="AL28" s="125" t="s">
        <v>345</v>
      </c>
    </row>
    <row r="29" spans="1:38" s="3" customFormat="1" ht="17.25" x14ac:dyDescent="0.15">
      <c r="A29" s="5" t="s">
        <v>4743</v>
      </c>
      <c r="B29" s="5" t="s">
        <v>4874</v>
      </c>
      <c r="C29" s="59" t="s">
        <v>536</v>
      </c>
      <c r="D29" s="55" t="s">
        <v>4732</v>
      </c>
      <c r="E29" s="59" t="s">
        <v>4733</v>
      </c>
      <c r="F29" s="59" t="s">
        <v>4734</v>
      </c>
      <c r="G29" s="59" t="s">
        <v>4733</v>
      </c>
      <c r="H29" s="9" t="s">
        <v>4875</v>
      </c>
      <c r="I29" s="59" t="s">
        <v>4733</v>
      </c>
      <c r="J29" s="9" t="s">
        <v>4876</v>
      </c>
      <c r="K29" s="89" t="s">
        <v>4877</v>
      </c>
      <c r="L29" s="9"/>
      <c r="M29" s="9" t="s">
        <v>4878</v>
      </c>
      <c r="N29" s="9"/>
      <c r="O29" s="89" t="s">
        <v>4877</v>
      </c>
      <c r="P29" s="60"/>
      <c r="Q29" s="89" t="s">
        <v>4879</v>
      </c>
      <c r="R29" s="60"/>
      <c r="S29" s="91" t="s">
        <v>4880</v>
      </c>
      <c r="T29" s="60"/>
      <c r="U29" s="9" t="s">
        <v>4881</v>
      </c>
      <c r="V29" s="9"/>
      <c r="W29" s="9"/>
      <c r="X29" s="60"/>
      <c r="Y29" s="88"/>
      <c r="Z29" s="51"/>
      <c r="AA29" s="88" t="s">
        <v>4882</v>
      </c>
      <c r="AB29" s="9"/>
      <c r="AC29" s="9"/>
      <c r="AD29" s="9"/>
      <c r="AE29" s="9" t="s">
        <v>6738</v>
      </c>
      <c r="AF29" s="9" t="s">
        <v>7080</v>
      </c>
      <c r="AG29" s="9"/>
      <c r="AH29" s="9" t="s">
        <v>7093</v>
      </c>
      <c r="AI29" s="9"/>
      <c r="AJ29" s="9"/>
      <c r="AL29" s="125" t="s">
        <v>347</v>
      </c>
    </row>
    <row r="30" spans="1:38" s="3" customFormat="1" ht="17.25" x14ac:dyDescent="0.15">
      <c r="A30" s="5" t="s">
        <v>4743</v>
      </c>
      <c r="B30" s="5" t="s">
        <v>4883</v>
      </c>
      <c r="C30" s="59" t="s">
        <v>537</v>
      </c>
      <c r="D30" s="55" t="s">
        <v>4791</v>
      </c>
      <c r="E30" s="59" t="s">
        <v>4734</v>
      </c>
      <c r="F30" s="59" t="s">
        <v>4733</v>
      </c>
      <c r="G30" s="59" t="s">
        <v>4733</v>
      </c>
      <c r="H30" s="9" t="s">
        <v>348</v>
      </c>
      <c r="I30" s="59" t="s">
        <v>4733</v>
      </c>
      <c r="J30" s="9" t="s">
        <v>4802</v>
      </c>
      <c r="K30" s="9"/>
      <c r="L30" s="9"/>
      <c r="M30" s="9" t="s">
        <v>4733</v>
      </c>
      <c r="N30" s="9"/>
      <c r="O30" s="60"/>
      <c r="P30" s="60"/>
      <c r="Q30" s="60"/>
      <c r="R30" s="60"/>
      <c r="S30" s="60"/>
      <c r="T30" s="60"/>
      <c r="U30" s="9"/>
      <c r="V30" s="9"/>
      <c r="W30" s="9"/>
      <c r="X30" s="60"/>
      <c r="Y30" s="88"/>
      <c r="Z30" s="51"/>
      <c r="AA30" s="88"/>
      <c r="AB30" s="9"/>
      <c r="AC30" s="9"/>
      <c r="AD30" s="9"/>
      <c r="AE30" s="9"/>
      <c r="AF30" s="9"/>
      <c r="AG30" s="9"/>
      <c r="AH30" s="9"/>
      <c r="AI30" s="9" t="s">
        <v>9321</v>
      </c>
      <c r="AJ30" s="9"/>
      <c r="AL30" s="125" t="s">
        <v>348</v>
      </c>
    </row>
    <row r="31" spans="1:38" s="3" customFormat="1" ht="17.25" x14ac:dyDescent="0.15">
      <c r="A31" s="5" t="s">
        <v>4859</v>
      </c>
      <c r="B31" s="5" t="s">
        <v>4837</v>
      </c>
      <c r="C31" s="59" t="s">
        <v>538</v>
      </c>
      <c r="D31" s="55" t="s">
        <v>4884</v>
      </c>
      <c r="E31" s="59" t="s">
        <v>4733</v>
      </c>
      <c r="F31" s="59" t="s">
        <v>4733</v>
      </c>
      <c r="G31" s="59" t="s">
        <v>4733</v>
      </c>
      <c r="H31" s="9" t="s">
        <v>1401</v>
      </c>
      <c r="I31" s="59" t="s">
        <v>4733</v>
      </c>
      <c r="J31" s="9"/>
      <c r="K31" s="9"/>
      <c r="L31" s="9"/>
      <c r="M31" s="9"/>
      <c r="N31" s="9"/>
      <c r="O31" s="60"/>
      <c r="P31" s="60"/>
      <c r="Q31" s="60"/>
      <c r="R31" s="60"/>
      <c r="S31" s="60"/>
      <c r="T31" s="60"/>
      <c r="U31" s="9"/>
      <c r="V31" s="9"/>
      <c r="W31" s="9"/>
      <c r="X31" s="60" t="s">
        <v>4877</v>
      </c>
      <c r="Y31" s="88"/>
      <c r="Z31" s="51"/>
      <c r="AA31" s="88"/>
      <c r="AB31" s="9"/>
      <c r="AC31" s="9"/>
      <c r="AD31" s="9"/>
      <c r="AE31" s="9"/>
      <c r="AF31" s="9"/>
      <c r="AG31" s="9" t="s">
        <v>4836</v>
      </c>
      <c r="AH31" s="9"/>
      <c r="AI31" s="9"/>
      <c r="AJ31" s="9"/>
      <c r="AL31" s="125" t="s">
        <v>1401</v>
      </c>
    </row>
    <row r="32" spans="1:38" s="3" customFormat="1" ht="17.25" x14ac:dyDescent="0.15">
      <c r="A32" s="5" t="s">
        <v>4860</v>
      </c>
      <c r="B32" s="5" t="s">
        <v>4730</v>
      </c>
      <c r="C32" s="59" t="s">
        <v>539</v>
      </c>
      <c r="D32" s="55" t="s">
        <v>4732</v>
      </c>
      <c r="E32" s="59" t="s">
        <v>4734</v>
      </c>
      <c r="F32" s="59" t="s">
        <v>4733</v>
      </c>
      <c r="G32" s="59" t="s">
        <v>4734</v>
      </c>
      <c r="H32" s="9" t="s">
        <v>4885</v>
      </c>
      <c r="I32" s="59" t="s">
        <v>4734</v>
      </c>
      <c r="J32" s="9" t="s">
        <v>4886</v>
      </c>
      <c r="K32" s="89" t="s">
        <v>4887</v>
      </c>
      <c r="L32" s="9"/>
      <c r="M32" s="9" t="s">
        <v>4878</v>
      </c>
      <c r="N32" s="9"/>
      <c r="O32" s="89" t="s">
        <v>4887</v>
      </c>
      <c r="P32" s="60"/>
      <c r="Q32" s="89" t="s">
        <v>4888</v>
      </c>
      <c r="R32" s="60"/>
      <c r="S32" s="60"/>
      <c r="T32" s="60"/>
      <c r="U32" s="9" t="s">
        <v>4889</v>
      </c>
      <c r="V32" s="9"/>
      <c r="W32" s="9"/>
      <c r="X32" s="60" t="s">
        <v>4819</v>
      </c>
      <c r="Y32" s="88"/>
      <c r="Z32" s="51"/>
      <c r="AA32" s="88" t="s">
        <v>4890</v>
      </c>
      <c r="AB32" s="9"/>
      <c r="AC32" s="9"/>
      <c r="AD32" s="9"/>
      <c r="AE32" s="9" t="s">
        <v>6739</v>
      </c>
      <c r="AF32" s="9" t="s">
        <v>7382</v>
      </c>
      <c r="AG32" s="9" t="s">
        <v>5270</v>
      </c>
      <c r="AH32" s="9" t="s">
        <v>4751</v>
      </c>
      <c r="AI32" s="9"/>
      <c r="AJ32" s="9"/>
      <c r="AL32" s="125" t="s">
        <v>360</v>
      </c>
    </row>
    <row r="33" spans="1:38" s="3" customFormat="1" ht="17.25" x14ac:dyDescent="0.15">
      <c r="A33" s="5" t="s">
        <v>4891</v>
      </c>
      <c r="B33" s="5" t="s">
        <v>4812</v>
      </c>
      <c r="C33" s="59" t="s">
        <v>540</v>
      </c>
      <c r="D33" s="55" t="s">
        <v>4732</v>
      </c>
      <c r="E33" s="59" t="s">
        <v>4733</v>
      </c>
      <c r="F33" s="59" t="s">
        <v>4733</v>
      </c>
      <c r="G33" s="59" t="s">
        <v>4734</v>
      </c>
      <c r="H33" s="9" t="s">
        <v>4892</v>
      </c>
      <c r="I33" s="59" t="s">
        <v>4733</v>
      </c>
      <c r="J33" s="9"/>
      <c r="K33" s="9"/>
      <c r="L33" s="9"/>
      <c r="M33" s="9" t="s">
        <v>4893</v>
      </c>
      <c r="N33" s="9"/>
      <c r="O33" s="89" t="s">
        <v>4894</v>
      </c>
      <c r="P33" s="89" t="s">
        <v>4895</v>
      </c>
      <c r="Q33" s="60"/>
      <c r="R33" s="60"/>
      <c r="S33" s="60"/>
      <c r="T33" s="60"/>
      <c r="U33" s="9"/>
      <c r="V33" s="9"/>
      <c r="W33" s="9"/>
      <c r="X33" s="60"/>
      <c r="Y33" s="88"/>
      <c r="Z33" s="51"/>
      <c r="AA33" s="88"/>
      <c r="AB33" s="9"/>
      <c r="AC33" s="9"/>
      <c r="AD33" s="9"/>
      <c r="AE33" s="9" t="s">
        <v>6739</v>
      </c>
      <c r="AF33" s="9"/>
      <c r="AG33" s="9"/>
      <c r="AH33" s="9" t="s">
        <v>6738</v>
      </c>
      <c r="AI33" s="9"/>
      <c r="AJ33" s="9"/>
      <c r="AL33" s="125" t="s">
        <v>349</v>
      </c>
    </row>
    <row r="34" spans="1:38" s="3" customFormat="1" ht="17.25" x14ac:dyDescent="0.15">
      <c r="A34" s="5" t="s">
        <v>4891</v>
      </c>
      <c r="B34" s="5" t="s">
        <v>4743</v>
      </c>
      <c r="C34" s="59" t="s">
        <v>541</v>
      </c>
      <c r="D34" s="55" t="s">
        <v>4732</v>
      </c>
      <c r="E34" s="59" t="s">
        <v>4861</v>
      </c>
      <c r="F34" s="59" t="s">
        <v>4736</v>
      </c>
      <c r="G34" s="59" t="s">
        <v>4734</v>
      </c>
      <c r="H34" s="9" t="s">
        <v>4896</v>
      </c>
      <c r="I34" s="59" t="s">
        <v>4733</v>
      </c>
      <c r="J34" s="9"/>
      <c r="K34" s="9"/>
      <c r="L34" s="9"/>
      <c r="M34" s="9"/>
      <c r="N34" s="9"/>
      <c r="O34" s="60"/>
      <c r="P34" s="60"/>
      <c r="Q34" s="60"/>
      <c r="R34" s="60"/>
      <c r="S34" s="60"/>
      <c r="T34" s="60"/>
      <c r="U34" s="9"/>
      <c r="V34" s="9"/>
      <c r="W34" s="9"/>
      <c r="X34" s="60"/>
      <c r="Y34" s="88"/>
      <c r="Z34" s="51"/>
      <c r="AA34" s="88"/>
      <c r="AB34" s="9"/>
      <c r="AC34" s="9"/>
      <c r="AD34" s="9"/>
      <c r="AE34" s="9"/>
      <c r="AF34" s="9"/>
      <c r="AG34" s="9"/>
      <c r="AH34" s="9"/>
      <c r="AI34" s="9"/>
      <c r="AJ34" s="9"/>
      <c r="AL34" s="125" t="s">
        <v>350</v>
      </c>
    </row>
    <row r="35" spans="1:38" s="3" customFormat="1" ht="17.25" x14ac:dyDescent="0.15">
      <c r="A35" s="5" t="s">
        <v>4860</v>
      </c>
      <c r="B35" s="5" t="s">
        <v>4891</v>
      </c>
      <c r="C35" s="59" t="s">
        <v>542</v>
      </c>
      <c r="D35" s="55" t="s">
        <v>4732</v>
      </c>
      <c r="E35" s="59" t="s">
        <v>4734</v>
      </c>
      <c r="F35" s="59" t="s">
        <v>4733</v>
      </c>
      <c r="G35" s="59" t="s">
        <v>4733</v>
      </c>
      <c r="H35" s="9" t="s">
        <v>4897</v>
      </c>
      <c r="I35" s="59" t="s">
        <v>4733</v>
      </c>
      <c r="J35" s="9"/>
      <c r="K35" s="9"/>
      <c r="L35" s="9"/>
      <c r="M35" s="9"/>
      <c r="N35" s="9"/>
      <c r="O35" s="60"/>
      <c r="P35" s="60"/>
      <c r="Q35" s="60"/>
      <c r="R35" s="60"/>
      <c r="S35" s="60"/>
      <c r="T35" s="60"/>
      <c r="U35" s="9"/>
      <c r="V35" s="9"/>
      <c r="W35" s="9"/>
      <c r="X35" s="60"/>
      <c r="Y35" s="88"/>
      <c r="Z35" s="51"/>
      <c r="AA35" s="88"/>
      <c r="AB35" s="9"/>
      <c r="AC35" s="9"/>
      <c r="AD35" s="9"/>
      <c r="AE35" s="9"/>
      <c r="AF35" s="9"/>
      <c r="AG35" s="9"/>
      <c r="AH35" s="9"/>
      <c r="AI35" s="9"/>
      <c r="AJ35" s="9"/>
      <c r="AL35" s="125" t="s">
        <v>351</v>
      </c>
    </row>
    <row r="36" spans="1:38" s="3" customFormat="1" ht="17.25" x14ac:dyDescent="0.15">
      <c r="A36" s="5" t="s">
        <v>4821</v>
      </c>
      <c r="B36" s="5" t="s">
        <v>4898</v>
      </c>
      <c r="C36" s="59" t="s">
        <v>543</v>
      </c>
      <c r="D36" s="55" t="s">
        <v>4884</v>
      </c>
      <c r="E36" s="59" t="s">
        <v>4733</v>
      </c>
      <c r="F36" s="59" t="s">
        <v>4741</v>
      </c>
      <c r="G36" s="59" t="s">
        <v>4733</v>
      </c>
      <c r="H36" s="9" t="s">
        <v>352</v>
      </c>
      <c r="I36" s="59" t="s">
        <v>4733</v>
      </c>
      <c r="J36" s="9"/>
      <c r="K36" s="89" t="s">
        <v>4899</v>
      </c>
      <c r="L36" s="9"/>
      <c r="M36" s="9" t="s">
        <v>4878</v>
      </c>
      <c r="N36" s="9"/>
      <c r="O36" s="60"/>
      <c r="P36" s="60"/>
      <c r="Q36" s="60"/>
      <c r="R36" s="60"/>
      <c r="S36" s="60"/>
      <c r="T36" s="60"/>
      <c r="U36" s="9"/>
      <c r="V36" s="9"/>
      <c r="W36" s="9"/>
      <c r="X36" s="60"/>
      <c r="Y36" s="88"/>
      <c r="Z36" s="51"/>
      <c r="AA36" s="88"/>
      <c r="AB36" s="9"/>
      <c r="AC36" s="9"/>
      <c r="AD36" s="9"/>
      <c r="AE36" s="9" t="s">
        <v>6739</v>
      </c>
      <c r="AF36" s="9"/>
      <c r="AG36" s="9"/>
      <c r="AH36" s="9"/>
      <c r="AI36" s="9"/>
      <c r="AJ36" s="9"/>
    </row>
    <row r="37" spans="1:38" s="3" customFormat="1" ht="17.25" x14ac:dyDescent="0.15">
      <c r="A37" s="5" t="s">
        <v>4891</v>
      </c>
      <c r="B37" s="5" t="s">
        <v>4900</v>
      </c>
      <c r="C37" s="59" t="s">
        <v>544</v>
      </c>
      <c r="D37" s="55" t="s">
        <v>4884</v>
      </c>
      <c r="E37" s="59" t="s">
        <v>4733</v>
      </c>
      <c r="F37" s="59" t="s">
        <v>4733</v>
      </c>
      <c r="G37" s="59" t="s">
        <v>4733</v>
      </c>
      <c r="H37" s="9" t="s">
        <v>353</v>
      </c>
      <c r="I37" s="59" t="s">
        <v>4733</v>
      </c>
      <c r="J37" s="9"/>
      <c r="K37" s="9"/>
      <c r="L37" s="9"/>
      <c r="M37" s="9"/>
      <c r="N37" s="9"/>
      <c r="O37" s="60"/>
      <c r="P37" s="60"/>
      <c r="Q37" s="60"/>
      <c r="R37" s="60"/>
      <c r="S37" s="91" t="s">
        <v>4901</v>
      </c>
      <c r="T37" s="60" t="s">
        <v>4853</v>
      </c>
      <c r="U37" s="9" t="s">
        <v>4902</v>
      </c>
      <c r="V37" s="89" t="s">
        <v>4889</v>
      </c>
      <c r="W37" s="9"/>
      <c r="X37" s="60"/>
      <c r="Y37" s="88"/>
      <c r="Z37" s="51" t="s">
        <v>4903</v>
      </c>
      <c r="AA37" s="88" t="s">
        <v>4904</v>
      </c>
      <c r="AB37" s="9"/>
      <c r="AC37" s="9"/>
      <c r="AD37" s="9"/>
      <c r="AE37" s="9" t="s">
        <v>4760</v>
      </c>
      <c r="AF37" s="9" t="s">
        <v>7081</v>
      </c>
      <c r="AG37" s="9"/>
      <c r="AH37" s="9" t="s">
        <v>4760</v>
      </c>
      <c r="AI37" s="9"/>
      <c r="AJ37" s="9" t="s">
        <v>4858</v>
      </c>
    </row>
    <row r="38" spans="1:38" s="3" customFormat="1" ht="17.25" x14ac:dyDescent="0.15">
      <c r="A38" s="5" t="s">
        <v>4860</v>
      </c>
      <c r="B38" s="5" t="s">
        <v>4781</v>
      </c>
      <c r="C38" s="59" t="s">
        <v>545</v>
      </c>
      <c r="D38" s="55" t="s">
        <v>4732</v>
      </c>
      <c r="E38" s="59" t="s">
        <v>4733</v>
      </c>
      <c r="F38" s="59" t="s">
        <v>4733</v>
      </c>
      <c r="G38" s="59" t="s">
        <v>4733</v>
      </c>
      <c r="H38" s="9" t="s">
        <v>4905</v>
      </c>
      <c r="I38" s="59" t="s">
        <v>4736</v>
      </c>
      <c r="J38" s="9"/>
      <c r="K38" s="9"/>
      <c r="L38" s="9"/>
      <c r="M38" s="9"/>
      <c r="N38" s="9"/>
      <c r="O38" s="60"/>
      <c r="P38" s="60"/>
      <c r="Q38" s="60"/>
      <c r="R38" s="60"/>
      <c r="S38" s="60"/>
      <c r="T38" s="60"/>
      <c r="U38" s="9"/>
      <c r="V38" s="9"/>
      <c r="W38" s="9"/>
      <c r="X38" s="60"/>
      <c r="Y38" s="88"/>
      <c r="Z38" s="51"/>
      <c r="AA38" s="88"/>
      <c r="AB38" s="9"/>
      <c r="AC38" s="9"/>
      <c r="AD38" s="9"/>
      <c r="AE38" s="9"/>
      <c r="AF38" s="9"/>
      <c r="AG38" s="9"/>
      <c r="AH38" s="9"/>
      <c r="AI38" s="9"/>
      <c r="AJ38" s="9"/>
    </row>
    <row r="39" spans="1:38" s="3" customFormat="1" ht="17.25" x14ac:dyDescent="0.15">
      <c r="A39" s="5" t="s">
        <v>4891</v>
      </c>
      <c r="B39" s="5" t="s">
        <v>4837</v>
      </c>
      <c r="C39" s="59" t="s">
        <v>546</v>
      </c>
      <c r="D39" s="55" t="s">
        <v>4732</v>
      </c>
      <c r="E39" s="59" t="s">
        <v>4733</v>
      </c>
      <c r="F39" s="59" t="s">
        <v>4734</v>
      </c>
      <c r="G39" s="59" t="s">
        <v>4733</v>
      </c>
      <c r="H39" s="9" t="s">
        <v>4906</v>
      </c>
      <c r="I39" s="59" t="s">
        <v>4733</v>
      </c>
      <c r="J39" s="9" t="s">
        <v>4907</v>
      </c>
      <c r="K39" s="9"/>
      <c r="L39" s="9"/>
      <c r="M39" s="9" t="s">
        <v>4908</v>
      </c>
      <c r="N39" s="9"/>
      <c r="O39" s="60"/>
      <c r="P39" s="60"/>
      <c r="Q39" s="60"/>
      <c r="R39" s="60"/>
      <c r="S39" s="60"/>
      <c r="T39" s="60"/>
      <c r="U39" s="9"/>
      <c r="V39" s="9"/>
      <c r="W39" s="9"/>
      <c r="X39" s="60"/>
      <c r="Y39" s="88"/>
      <c r="Z39" s="51"/>
      <c r="AA39" s="88"/>
      <c r="AB39" s="9"/>
      <c r="AC39" s="9"/>
      <c r="AD39" s="9"/>
      <c r="AE39" s="9" t="s">
        <v>6739</v>
      </c>
      <c r="AF39" s="9"/>
      <c r="AG39" s="9"/>
      <c r="AH39" s="9" t="s">
        <v>6738</v>
      </c>
      <c r="AI39" s="9"/>
      <c r="AJ39" s="9"/>
    </row>
    <row r="40" spans="1:38" s="3" customFormat="1" ht="17.25" x14ac:dyDescent="0.15">
      <c r="A40" s="5" t="s">
        <v>4898</v>
      </c>
      <c r="B40" s="5" t="s">
        <v>4730</v>
      </c>
      <c r="C40" s="59" t="s">
        <v>547</v>
      </c>
      <c r="D40" s="55" t="s">
        <v>4850</v>
      </c>
      <c r="E40" s="59" t="s">
        <v>4733</v>
      </c>
      <c r="F40" s="59" t="s">
        <v>4733</v>
      </c>
      <c r="G40" s="59" t="s">
        <v>4734</v>
      </c>
      <c r="H40" s="9" t="s">
        <v>4909</v>
      </c>
      <c r="I40" s="59" t="s">
        <v>4741</v>
      </c>
      <c r="J40" s="9" t="s">
        <v>4910</v>
      </c>
      <c r="K40" s="89" t="s">
        <v>4911</v>
      </c>
      <c r="L40" s="89" t="s">
        <v>4912</v>
      </c>
      <c r="M40" s="9" t="s">
        <v>4912</v>
      </c>
      <c r="N40" s="9"/>
      <c r="O40" s="89" t="s">
        <v>4913</v>
      </c>
      <c r="P40" s="89" t="s">
        <v>4911</v>
      </c>
      <c r="Q40" s="89" t="s">
        <v>4911</v>
      </c>
      <c r="R40" s="89" t="s">
        <v>4912</v>
      </c>
      <c r="S40" s="60" t="s">
        <v>4914</v>
      </c>
      <c r="T40" s="60" t="s">
        <v>4912</v>
      </c>
      <c r="U40" s="9" t="s">
        <v>4915</v>
      </c>
      <c r="V40" s="89" t="s">
        <v>4916</v>
      </c>
      <c r="W40" s="9" t="s">
        <v>4912</v>
      </c>
      <c r="X40" s="60" t="s">
        <v>4912</v>
      </c>
      <c r="Y40" s="88" t="s">
        <v>4917</v>
      </c>
      <c r="Z40" s="51" t="s">
        <v>4918</v>
      </c>
      <c r="AA40" s="88" t="s">
        <v>4808</v>
      </c>
      <c r="AB40" s="110" t="s">
        <v>4919</v>
      </c>
      <c r="AC40" s="9"/>
      <c r="AD40" s="9"/>
      <c r="AE40" s="9" t="s">
        <v>6740</v>
      </c>
      <c r="AF40" s="9" t="s">
        <v>7082</v>
      </c>
      <c r="AG40" s="9" t="s">
        <v>4811</v>
      </c>
      <c r="AH40" s="9" t="s">
        <v>6740</v>
      </c>
      <c r="AI40" s="9" t="s">
        <v>9319</v>
      </c>
      <c r="AJ40" s="9" t="s">
        <v>5603</v>
      </c>
    </row>
    <row r="41" spans="1:38" s="3" customFormat="1" ht="17.25" x14ac:dyDescent="0.15">
      <c r="A41" s="5" t="s">
        <v>7386</v>
      </c>
      <c r="B41" s="5" t="s">
        <v>4812</v>
      </c>
      <c r="C41" s="59" t="s">
        <v>548</v>
      </c>
      <c r="D41" s="55" t="s">
        <v>4732</v>
      </c>
      <c r="E41" s="59" t="s">
        <v>4734</v>
      </c>
      <c r="F41" s="59" t="s">
        <v>4733</v>
      </c>
      <c r="G41" s="59" t="s">
        <v>4733</v>
      </c>
      <c r="H41" s="9" t="s">
        <v>355</v>
      </c>
      <c r="I41" s="59" t="s">
        <v>4733</v>
      </c>
      <c r="J41" s="9" t="s">
        <v>4920</v>
      </c>
      <c r="K41" s="89" t="s">
        <v>4921</v>
      </c>
      <c r="L41" s="89" t="s">
        <v>4769</v>
      </c>
      <c r="M41" s="9" t="s">
        <v>4769</v>
      </c>
      <c r="N41" s="9"/>
      <c r="O41" s="89" t="s">
        <v>4769</v>
      </c>
      <c r="P41" s="89" t="s">
        <v>4769</v>
      </c>
      <c r="Q41" s="89" t="s">
        <v>4769</v>
      </c>
      <c r="R41" s="89" t="s">
        <v>4922</v>
      </c>
      <c r="S41" s="60" t="s">
        <v>4923</v>
      </c>
      <c r="T41" s="60"/>
      <c r="U41" s="9" t="s">
        <v>4924</v>
      </c>
      <c r="V41" s="89" t="s">
        <v>4924</v>
      </c>
      <c r="W41" s="9" t="s">
        <v>4925</v>
      </c>
      <c r="X41" s="60"/>
      <c r="Y41" s="88"/>
      <c r="Z41" s="51" t="s">
        <v>4926</v>
      </c>
      <c r="AA41" s="88" t="s">
        <v>4923</v>
      </c>
      <c r="AB41" s="9"/>
      <c r="AC41" s="9"/>
      <c r="AD41" s="9"/>
      <c r="AE41" s="9" t="s">
        <v>6741</v>
      </c>
      <c r="AF41" s="115" t="s">
        <v>6749</v>
      </c>
      <c r="AG41" s="9"/>
      <c r="AH41" s="9" t="s">
        <v>6741</v>
      </c>
      <c r="AI41" s="9"/>
      <c r="AJ41" s="9"/>
    </row>
    <row r="42" spans="1:38" s="3" customFormat="1" ht="17.25" x14ac:dyDescent="0.15">
      <c r="A42" s="5" t="s">
        <v>4866</v>
      </c>
      <c r="B42" s="5" t="s">
        <v>4743</v>
      </c>
      <c r="C42" s="59" t="s">
        <v>549</v>
      </c>
      <c r="D42" s="55" t="s">
        <v>4732</v>
      </c>
      <c r="E42" s="59" t="s">
        <v>4733</v>
      </c>
      <c r="F42" s="59" t="s">
        <v>4733</v>
      </c>
      <c r="G42" s="59" t="s">
        <v>4733</v>
      </c>
      <c r="H42" s="9" t="s">
        <v>354</v>
      </c>
      <c r="I42" s="59" t="s">
        <v>4734</v>
      </c>
      <c r="J42" s="9" t="s">
        <v>4927</v>
      </c>
      <c r="K42" s="89" t="s">
        <v>4780</v>
      </c>
      <c r="L42" s="89" t="s">
        <v>4780</v>
      </c>
      <c r="M42" s="9" t="s">
        <v>4928</v>
      </c>
      <c r="N42" s="9"/>
      <c r="O42" s="89" t="s">
        <v>4780</v>
      </c>
      <c r="P42" s="89" t="s">
        <v>4780</v>
      </c>
      <c r="Q42" s="89" t="s">
        <v>4780</v>
      </c>
      <c r="R42" s="89" t="s">
        <v>4777</v>
      </c>
      <c r="S42" s="60" t="s">
        <v>4929</v>
      </c>
      <c r="T42" s="60"/>
      <c r="U42" s="9" t="s">
        <v>4930</v>
      </c>
      <c r="V42" s="89" t="s">
        <v>4931</v>
      </c>
      <c r="W42" s="9" t="s">
        <v>4932</v>
      </c>
      <c r="X42" s="60"/>
      <c r="Y42" s="88"/>
      <c r="Z42" s="51" t="s">
        <v>4933</v>
      </c>
      <c r="AA42" s="88" t="s">
        <v>4934</v>
      </c>
      <c r="AB42" s="9"/>
      <c r="AC42" s="9"/>
      <c r="AD42" s="9"/>
      <c r="AE42" s="9" t="s">
        <v>6742</v>
      </c>
      <c r="AF42" s="115" t="s">
        <v>7387</v>
      </c>
      <c r="AG42" s="9"/>
      <c r="AH42" s="9" t="s">
        <v>6742</v>
      </c>
      <c r="AI42" s="9"/>
      <c r="AJ42" s="9"/>
    </row>
    <row r="43" spans="1:38" s="3" customFormat="1" ht="17.25" x14ac:dyDescent="0.15">
      <c r="A43" s="5" t="s">
        <v>4866</v>
      </c>
      <c r="B43" s="5" t="s">
        <v>4891</v>
      </c>
      <c r="C43" s="59" t="s">
        <v>550</v>
      </c>
      <c r="D43" s="55" t="s">
        <v>4884</v>
      </c>
      <c r="E43" s="59" t="s">
        <v>4733</v>
      </c>
      <c r="F43" s="59" t="s">
        <v>4734</v>
      </c>
      <c r="G43" s="59" t="s">
        <v>4734</v>
      </c>
      <c r="H43" s="9" t="s">
        <v>4935</v>
      </c>
      <c r="I43" s="59" t="s">
        <v>4861</v>
      </c>
      <c r="J43" s="9"/>
      <c r="K43" s="89" t="s">
        <v>4936</v>
      </c>
      <c r="L43" s="89" t="s">
        <v>4937</v>
      </c>
      <c r="M43" s="9" t="s">
        <v>4795</v>
      </c>
      <c r="N43" s="9"/>
      <c r="O43" s="89" t="s">
        <v>4936</v>
      </c>
      <c r="P43" s="89" t="s">
        <v>4938</v>
      </c>
      <c r="Q43" s="60"/>
      <c r="R43" s="89" t="s">
        <v>4939</v>
      </c>
      <c r="S43" s="60" t="s">
        <v>4940</v>
      </c>
      <c r="T43" s="60" t="s">
        <v>4794</v>
      </c>
      <c r="U43" s="9" t="s">
        <v>4941</v>
      </c>
      <c r="V43" s="89" t="s">
        <v>4795</v>
      </c>
      <c r="W43" s="9"/>
      <c r="X43" s="60" t="s">
        <v>4941</v>
      </c>
      <c r="Y43" s="88"/>
      <c r="Z43" s="51" t="s">
        <v>4942</v>
      </c>
      <c r="AA43" s="88" t="s">
        <v>4943</v>
      </c>
      <c r="AB43" s="9"/>
      <c r="AC43" s="9"/>
      <c r="AD43" s="9"/>
      <c r="AE43" s="9" t="s">
        <v>6743</v>
      </c>
      <c r="AF43" s="9"/>
      <c r="AG43" s="9"/>
      <c r="AH43" s="9" t="s">
        <v>6743</v>
      </c>
      <c r="AI43" s="9"/>
      <c r="AJ43" s="9"/>
    </row>
    <row r="44" spans="1:38" s="3" customFormat="1" ht="17.25" x14ac:dyDescent="0.15">
      <c r="A44" s="5" t="s">
        <v>4866</v>
      </c>
      <c r="B44" s="5" t="s">
        <v>4866</v>
      </c>
      <c r="C44" s="59" t="s">
        <v>551</v>
      </c>
      <c r="D44" s="55" t="s">
        <v>4944</v>
      </c>
      <c r="E44" s="59" t="s">
        <v>4734</v>
      </c>
      <c r="F44" s="59" t="s">
        <v>4734</v>
      </c>
      <c r="G44" s="59" t="s">
        <v>4734</v>
      </c>
      <c r="H44" s="9" t="s">
        <v>4945</v>
      </c>
      <c r="I44" s="59" t="s">
        <v>4741</v>
      </c>
      <c r="J44" s="9"/>
      <c r="K44" s="89" t="s">
        <v>4946</v>
      </c>
      <c r="L44" s="89" t="s">
        <v>4947</v>
      </c>
      <c r="M44" s="9" t="s">
        <v>4946</v>
      </c>
      <c r="N44" s="9"/>
      <c r="O44" s="89" t="s">
        <v>4946</v>
      </c>
      <c r="P44" s="89" t="s">
        <v>4946</v>
      </c>
      <c r="Q44" s="89" t="s">
        <v>4946</v>
      </c>
      <c r="R44" s="89" t="s">
        <v>4946</v>
      </c>
      <c r="S44" s="60" t="s">
        <v>4948</v>
      </c>
      <c r="T44" s="60" t="s">
        <v>4947</v>
      </c>
      <c r="U44" s="9" t="s">
        <v>4946</v>
      </c>
      <c r="V44" s="89" t="s">
        <v>4946</v>
      </c>
      <c r="W44" s="9" t="s">
        <v>4946</v>
      </c>
      <c r="X44" s="60" t="s">
        <v>4946</v>
      </c>
      <c r="Y44" s="88"/>
      <c r="Z44" s="51"/>
      <c r="AA44" s="88" t="s">
        <v>4949</v>
      </c>
      <c r="AB44" s="110" t="s">
        <v>4950</v>
      </c>
      <c r="AC44" s="9"/>
      <c r="AD44" s="9"/>
      <c r="AE44" s="9" t="s">
        <v>6745</v>
      </c>
      <c r="AF44" s="9" t="s">
        <v>7084</v>
      </c>
      <c r="AG44" s="9" t="s">
        <v>5603</v>
      </c>
      <c r="AH44" s="9" t="s">
        <v>6745</v>
      </c>
      <c r="AI44" s="9" t="s">
        <v>9317</v>
      </c>
      <c r="AJ44" s="9" t="s">
        <v>5816</v>
      </c>
    </row>
    <row r="45" spans="1:38" s="3" customFormat="1" ht="17.25" x14ac:dyDescent="0.15">
      <c r="A45" s="5" t="s">
        <v>4866</v>
      </c>
      <c r="B45" s="5" t="s">
        <v>4900</v>
      </c>
      <c r="C45" s="59" t="s">
        <v>552</v>
      </c>
      <c r="D45" s="55" t="s">
        <v>4732</v>
      </c>
      <c r="E45" s="59" t="s">
        <v>4741</v>
      </c>
      <c r="F45" s="59" t="s">
        <v>4734</v>
      </c>
      <c r="G45" s="59" t="s">
        <v>4733</v>
      </c>
      <c r="H45" s="9" t="s">
        <v>4951</v>
      </c>
      <c r="I45" s="59" t="s">
        <v>4733</v>
      </c>
      <c r="J45" s="9"/>
      <c r="K45" s="89" t="s">
        <v>4952</v>
      </c>
      <c r="L45" s="9"/>
      <c r="M45" s="9"/>
      <c r="N45" s="9"/>
      <c r="O45" s="60"/>
      <c r="P45" s="60"/>
      <c r="Q45" s="60"/>
      <c r="R45" s="60"/>
      <c r="S45" s="60"/>
      <c r="T45" s="60"/>
      <c r="U45" s="9"/>
      <c r="V45" s="9"/>
      <c r="W45" s="9"/>
      <c r="X45" s="60" t="s">
        <v>4952</v>
      </c>
      <c r="Y45" s="88"/>
      <c r="Z45" s="51"/>
      <c r="AA45" s="88"/>
      <c r="AB45" s="9"/>
      <c r="AC45" s="9"/>
      <c r="AD45" s="9"/>
      <c r="AE45" s="9"/>
      <c r="AF45" s="9" t="s">
        <v>7383</v>
      </c>
      <c r="AG45" s="9" t="s">
        <v>5621</v>
      </c>
      <c r="AH45" s="9" t="s">
        <v>8427</v>
      </c>
      <c r="AI45" s="9"/>
      <c r="AJ45" s="9" t="s">
        <v>6755</v>
      </c>
    </row>
    <row r="46" spans="1:38" s="3" customFormat="1" ht="17.25" x14ac:dyDescent="0.15">
      <c r="A46" s="5" t="s">
        <v>4866</v>
      </c>
      <c r="B46" s="5" t="s">
        <v>4781</v>
      </c>
      <c r="C46" s="59" t="s">
        <v>553</v>
      </c>
      <c r="D46" s="55" t="s">
        <v>4732</v>
      </c>
      <c r="E46" s="59" t="s">
        <v>4734</v>
      </c>
      <c r="F46" s="59" t="s">
        <v>4734</v>
      </c>
      <c r="G46" s="59" t="s">
        <v>4733</v>
      </c>
      <c r="H46" s="9" t="s">
        <v>4953</v>
      </c>
      <c r="I46" s="59" t="s">
        <v>4736</v>
      </c>
      <c r="J46" s="9" t="s">
        <v>4954</v>
      </c>
      <c r="K46" s="89" t="s">
        <v>4955</v>
      </c>
      <c r="L46" s="9"/>
      <c r="M46" s="9" t="s">
        <v>4779</v>
      </c>
      <c r="N46" s="9"/>
      <c r="O46" s="89" t="s">
        <v>4955</v>
      </c>
      <c r="P46" s="60"/>
      <c r="Q46" s="89" t="s">
        <v>4956</v>
      </c>
      <c r="R46" s="60"/>
      <c r="S46" s="91" t="s">
        <v>4957</v>
      </c>
      <c r="T46" s="60" t="s">
        <v>4958</v>
      </c>
      <c r="U46" s="9" t="s">
        <v>4959</v>
      </c>
      <c r="V46" s="89" t="s">
        <v>4959</v>
      </c>
      <c r="W46" s="9" t="s">
        <v>4960</v>
      </c>
      <c r="X46" s="60" t="s">
        <v>4961</v>
      </c>
      <c r="Y46" s="88"/>
      <c r="Z46" s="51"/>
      <c r="AA46" s="88" t="s">
        <v>4962</v>
      </c>
      <c r="AB46" s="9"/>
      <c r="AC46" s="9"/>
      <c r="AD46" s="9"/>
      <c r="AE46" s="9" t="s">
        <v>6747</v>
      </c>
      <c r="AF46" s="9" t="s">
        <v>7085</v>
      </c>
      <c r="AG46" s="9" t="s">
        <v>6415</v>
      </c>
      <c r="AH46" s="9" t="s">
        <v>4836</v>
      </c>
      <c r="AI46" s="9" t="s">
        <v>9318</v>
      </c>
      <c r="AJ46" s="9"/>
    </row>
    <row r="47" spans="1:38" s="3" customFormat="1" ht="17.25" x14ac:dyDescent="0.15">
      <c r="A47" s="5" t="s">
        <v>4866</v>
      </c>
      <c r="B47" s="5" t="s">
        <v>4837</v>
      </c>
      <c r="C47" s="59" t="s">
        <v>554</v>
      </c>
      <c r="D47" s="55" t="s">
        <v>4732</v>
      </c>
      <c r="E47" s="59" t="s">
        <v>4733</v>
      </c>
      <c r="F47" s="59" t="s">
        <v>4734</v>
      </c>
      <c r="G47" s="59" t="s">
        <v>4734</v>
      </c>
      <c r="H47" s="9" t="s">
        <v>1402</v>
      </c>
      <c r="I47" s="59" t="s">
        <v>4733</v>
      </c>
      <c r="J47" s="9"/>
      <c r="K47" s="9"/>
      <c r="L47" s="9"/>
      <c r="M47" s="9"/>
      <c r="N47" s="9"/>
      <c r="O47" s="60"/>
      <c r="P47" s="60"/>
      <c r="Q47" s="60"/>
      <c r="R47" s="60"/>
      <c r="S47" s="60" t="s">
        <v>4963</v>
      </c>
      <c r="T47" s="60" t="s">
        <v>4819</v>
      </c>
      <c r="U47" s="9"/>
      <c r="V47" s="9"/>
      <c r="W47" s="9"/>
      <c r="X47" s="60"/>
      <c r="Y47" s="88"/>
      <c r="Z47" s="51"/>
      <c r="AA47" s="88" t="s">
        <v>4964</v>
      </c>
      <c r="AB47" s="9"/>
      <c r="AC47" s="9"/>
      <c r="AD47" s="9"/>
      <c r="AE47" s="9"/>
      <c r="AF47" s="9" t="s">
        <v>7086</v>
      </c>
      <c r="AG47" s="9"/>
      <c r="AH47" s="9"/>
      <c r="AI47" s="9"/>
      <c r="AJ47" s="9"/>
    </row>
    <row r="48" spans="1:38" s="3" customFormat="1" ht="17.25" x14ac:dyDescent="0.15">
      <c r="A48" s="5" t="s">
        <v>4900</v>
      </c>
      <c r="B48" s="5" t="s">
        <v>4752</v>
      </c>
      <c r="C48" s="59" t="s">
        <v>555</v>
      </c>
      <c r="D48" s="55" t="s">
        <v>4732</v>
      </c>
      <c r="E48" s="59" t="s">
        <v>4733</v>
      </c>
      <c r="F48" s="59" t="s">
        <v>4734</v>
      </c>
      <c r="G48" s="59" t="s">
        <v>4733</v>
      </c>
      <c r="H48" s="9" t="s">
        <v>4965</v>
      </c>
      <c r="I48" s="59" t="s">
        <v>4733</v>
      </c>
      <c r="J48" s="9"/>
      <c r="K48" s="9"/>
      <c r="L48" s="9"/>
      <c r="M48" s="9"/>
      <c r="N48" s="9"/>
      <c r="O48" s="60"/>
      <c r="P48" s="60"/>
      <c r="Q48" s="60"/>
      <c r="R48" s="60"/>
      <c r="S48" s="60"/>
      <c r="T48" s="60"/>
      <c r="U48" s="9" t="s">
        <v>4966</v>
      </c>
      <c r="V48" s="89" t="s">
        <v>4966</v>
      </c>
      <c r="W48" s="9"/>
      <c r="X48" s="60"/>
      <c r="Y48" s="88"/>
      <c r="Z48" s="51"/>
      <c r="AA48" s="88"/>
      <c r="AB48" s="9"/>
      <c r="AC48" s="9"/>
      <c r="AD48" s="9"/>
      <c r="AE48" s="9" t="s">
        <v>6748</v>
      </c>
      <c r="AF48" s="9"/>
      <c r="AG48" s="9"/>
      <c r="AH48" s="9" t="s">
        <v>6748</v>
      </c>
      <c r="AI48" s="9"/>
      <c r="AJ48" s="9"/>
    </row>
    <row r="49" spans="1:36" s="3" customFormat="1" ht="17.25" x14ac:dyDescent="0.15">
      <c r="A49" s="5" t="s">
        <v>4900</v>
      </c>
      <c r="B49" s="5" t="s">
        <v>4812</v>
      </c>
      <c r="C49" s="59" t="s">
        <v>556</v>
      </c>
      <c r="D49" s="55" t="s">
        <v>4944</v>
      </c>
      <c r="E49" s="59" t="s">
        <v>4741</v>
      </c>
      <c r="F49" s="59" t="s">
        <v>4733</v>
      </c>
      <c r="G49" s="59" t="s">
        <v>4861</v>
      </c>
      <c r="H49" s="9" t="s">
        <v>4967</v>
      </c>
      <c r="I49" s="59" t="s">
        <v>4861</v>
      </c>
      <c r="J49" s="9"/>
      <c r="K49" s="9"/>
      <c r="L49" s="9"/>
      <c r="M49" s="9" t="s">
        <v>4741</v>
      </c>
      <c r="N49" s="9"/>
      <c r="O49" s="60"/>
      <c r="P49" s="60"/>
      <c r="Q49" s="60"/>
      <c r="R49" s="60"/>
      <c r="S49" s="60"/>
      <c r="T49" s="60"/>
      <c r="U49" s="9" t="s">
        <v>4968</v>
      </c>
      <c r="V49" s="89" t="s">
        <v>4969</v>
      </c>
      <c r="W49" s="9"/>
      <c r="X49" s="60"/>
      <c r="Y49" s="88"/>
      <c r="Z49" s="51"/>
      <c r="AA49" s="88"/>
      <c r="AB49" s="9"/>
      <c r="AC49" s="9"/>
      <c r="AD49" s="9"/>
      <c r="AE49" s="9" t="s">
        <v>6749</v>
      </c>
      <c r="AF49" s="9"/>
      <c r="AG49" s="9"/>
      <c r="AH49" s="9" t="s">
        <v>6749</v>
      </c>
      <c r="AI49" s="9"/>
      <c r="AJ49" s="9"/>
    </row>
    <row r="50" spans="1:36" s="3" customFormat="1" ht="17.25" x14ac:dyDescent="0.15">
      <c r="A50" s="5" t="s">
        <v>4825</v>
      </c>
      <c r="B50" s="5" t="s">
        <v>4743</v>
      </c>
      <c r="C50" s="59" t="s">
        <v>557</v>
      </c>
      <c r="D50" s="55" t="s">
        <v>4732</v>
      </c>
      <c r="E50" s="59" t="s">
        <v>4733</v>
      </c>
      <c r="F50" s="59" t="s">
        <v>4734</v>
      </c>
      <c r="G50" s="59" t="s">
        <v>4733</v>
      </c>
      <c r="H50" s="9" t="s">
        <v>4970</v>
      </c>
      <c r="I50" s="59" t="s">
        <v>4733</v>
      </c>
      <c r="J50" s="9"/>
      <c r="K50" s="9"/>
      <c r="L50" s="9"/>
      <c r="M50" s="9" t="s">
        <v>4734</v>
      </c>
      <c r="N50" s="9"/>
      <c r="O50" s="60"/>
      <c r="P50" s="60"/>
      <c r="Q50" s="60"/>
      <c r="R50" s="60"/>
      <c r="S50" s="60"/>
      <c r="T50" s="60"/>
      <c r="U50" s="9" t="s">
        <v>4971</v>
      </c>
      <c r="V50" s="89" t="s">
        <v>4971</v>
      </c>
      <c r="W50" s="9"/>
      <c r="X50" s="60"/>
      <c r="Y50" s="88"/>
      <c r="Z50" s="51"/>
      <c r="AA50" s="88"/>
      <c r="AB50" s="9"/>
      <c r="AC50" s="9"/>
      <c r="AD50" s="9"/>
      <c r="AE50" s="9"/>
      <c r="AF50" s="9"/>
      <c r="AG50" s="9"/>
      <c r="AH50" s="9"/>
      <c r="AI50" s="9"/>
      <c r="AJ50" s="9"/>
    </row>
    <row r="51" spans="1:36" s="3" customFormat="1" ht="17.25" x14ac:dyDescent="0.15">
      <c r="A51" s="5" t="s">
        <v>4900</v>
      </c>
      <c r="B51" s="5" t="s">
        <v>4891</v>
      </c>
      <c r="C51" s="59" t="s">
        <v>558</v>
      </c>
      <c r="D51" s="55" t="s">
        <v>4732</v>
      </c>
      <c r="E51" s="59" t="s">
        <v>4733</v>
      </c>
      <c r="F51" s="59" t="s">
        <v>4733</v>
      </c>
      <c r="G51" s="59" t="s">
        <v>4733</v>
      </c>
      <c r="H51" s="9" t="s">
        <v>4972</v>
      </c>
      <c r="I51" s="59" t="s">
        <v>4734</v>
      </c>
      <c r="J51" s="9"/>
      <c r="K51" s="9"/>
      <c r="L51" s="9"/>
      <c r="M51" s="9" t="s">
        <v>4733</v>
      </c>
      <c r="N51" s="9"/>
      <c r="O51" s="60"/>
      <c r="P51" s="60"/>
      <c r="Q51" s="60"/>
      <c r="R51" s="60"/>
      <c r="S51" s="60"/>
      <c r="T51" s="60"/>
      <c r="U51" s="9" t="s">
        <v>4973</v>
      </c>
      <c r="V51" s="89" t="s">
        <v>4974</v>
      </c>
      <c r="W51" s="9"/>
      <c r="X51" s="60"/>
      <c r="Y51" s="88"/>
      <c r="Z51" s="51"/>
      <c r="AA51" s="88"/>
      <c r="AB51" s="9"/>
      <c r="AC51" s="9"/>
      <c r="AD51" s="9"/>
      <c r="AE51" s="9" t="s">
        <v>6750</v>
      </c>
      <c r="AF51" s="9"/>
      <c r="AG51" s="9"/>
      <c r="AH51" s="9" t="s">
        <v>6750</v>
      </c>
      <c r="AI51" s="9"/>
      <c r="AJ51" s="9"/>
    </row>
    <row r="52" spans="1:36" s="3" customFormat="1" ht="17.25" x14ac:dyDescent="0.15">
      <c r="A52" s="5" t="s">
        <v>4900</v>
      </c>
      <c r="B52" s="5" t="s">
        <v>4866</v>
      </c>
      <c r="C52" s="59" t="s">
        <v>559</v>
      </c>
      <c r="D52" s="55" t="s">
        <v>4732</v>
      </c>
      <c r="E52" s="59" t="s">
        <v>4734</v>
      </c>
      <c r="F52" s="59" t="s">
        <v>4733</v>
      </c>
      <c r="G52" s="59" t="s">
        <v>4733</v>
      </c>
      <c r="H52" s="9" t="s">
        <v>4975</v>
      </c>
      <c r="I52" s="59" t="s">
        <v>4861</v>
      </c>
      <c r="J52" s="9"/>
      <c r="K52" s="9"/>
      <c r="L52" s="9"/>
      <c r="M52" s="9"/>
      <c r="N52" s="9"/>
      <c r="O52" s="60"/>
      <c r="P52" s="60"/>
      <c r="Q52" s="60"/>
      <c r="R52" s="60"/>
      <c r="S52" s="60"/>
      <c r="T52" s="60"/>
      <c r="U52" s="9" t="s">
        <v>4976</v>
      </c>
      <c r="V52" s="89" t="s">
        <v>4977</v>
      </c>
      <c r="W52" s="9"/>
      <c r="X52" s="60"/>
      <c r="Y52" s="88"/>
      <c r="Z52" s="51"/>
      <c r="AA52" s="88"/>
      <c r="AB52" s="9"/>
      <c r="AC52" s="9"/>
      <c r="AD52" s="9"/>
      <c r="AE52" s="9" t="s">
        <v>6751</v>
      </c>
      <c r="AF52" s="9"/>
      <c r="AG52" s="9"/>
      <c r="AH52" s="9" t="s">
        <v>6751</v>
      </c>
      <c r="AI52" s="9"/>
      <c r="AJ52" s="9"/>
    </row>
    <row r="53" spans="1:36" s="3" customFormat="1" ht="17.25" x14ac:dyDescent="0.15">
      <c r="A53" s="5" t="s">
        <v>4900</v>
      </c>
      <c r="B53" s="5" t="s">
        <v>4900</v>
      </c>
      <c r="C53" s="59" t="s">
        <v>560</v>
      </c>
      <c r="D53" s="55" t="s">
        <v>4850</v>
      </c>
      <c r="E53" s="59" t="s">
        <v>4736</v>
      </c>
      <c r="F53" s="59" t="s">
        <v>4734</v>
      </c>
      <c r="G53" s="59" t="s">
        <v>4733</v>
      </c>
      <c r="H53" s="9" t="s">
        <v>4978</v>
      </c>
      <c r="I53" s="59" t="s">
        <v>4733</v>
      </c>
      <c r="J53" s="9"/>
      <c r="K53" s="9"/>
      <c r="L53" s="9"/>
      <c r="M53" s="9"/>
      <c r="N53" s="9"/>
      <c r="O53" s="60"/>
      <c r="P53" s="60"/>
      <c r="Q53" s="60"/>
      <c r="R53" s="60"/>
      <c r="S53" s="60" t="s">
        <v>4979</v>
      </c>
      <c r="T53" s="60" t="s">
        <v>4776</v>
      </c>
      <c r="U53" s="9"/>
      <c r="V53" s="9"/>
      <c r="W53" s="9"/>
      <c r="X53" s="60"/>
      <c r="Y53" s="88"/>
      <c r="Z53" s="51"/>
      <c r="AA53" s="88" t="s">
        <v>4980</v>
      </c>
      <c r="AB53" s="9"/>
      <c r="AC53" s="9"/>
      <c r="AD53" s="9"/>
      <c r="AE53" s="9"/>
      <c r="AF53" s="9" t="s">
        <v>7087</v>
      </c>
      <c r="AG53" s="9"/>
      <c r="AH53" s="9"/>
      <c r="AI53" s="9"/>
      <c r="AJ53" s="9"/>
    </row>
    <row r="54" spans="1:36" s="3" customFormat="1" ht="17.25" x14ac:dyDescent="0.15">
      <c r="A54" s="5" t="s">
        <v>4825</v>
      </c>
      <c r="B54" s="5" t="s">
        <v>4781</v>
      </c>
      <c r="C54" s="59" t="s">
        <v>561</v>
      </c>
      <c r="D54" s="55" t="s">
        <v>4732</v>
      </c>
      <c r="E54" s="59" t="s">
        <v>4733</v>
      </c>
      <c r="F54" s="59" t="s">
        <v>4733</v>
      </c>
      <c r="G54" s="59" t="s">
        <v>4734</v>
      </c>
      <c r="H54" s="9" t="s">
        <v>1403</v>
      </c>
      <c r="I54" s="59" t="s">
        <v>4733</v>
      </c>
      <c r="J54" s="9"/>
      <c r="K54" s="9"/>
      <c r="L54" s="9"/>
      <c r="M54" s="9"/>
      <c r="N54" s="9"/>
      <c r="O54" s="60"/>
      <c r="P54" s="60"/>
      <c r="Q54" s="60"/>
      <c r="R54" s="60"/>
      <c r="S54" s="60" t="s">
        <v>4981</v>
      </c>
      <c r="T54" s="60" t="s">
        <v>4746</v>
      </c>
      <c r="U54" s="9"/>
      <c r="V54" s="9"/>
      <c r="W54" s="9"/>
      <c r="X54" s="60"/>
      <c r="Y54" s="88"/>
      <c r="Z54" s="51"/>
      <c r="AA54" s="88" t="s">
        <v>4982</v>
      </c>
      <c r="AB54" s="9"/>
      <c r="AC54" s="9"/>
      <c r="AD54" s="9"/>
      <c r="AE54" s="9"/>
      <c r="AF54" s="9" t="s">
        <v>7088</v>
      </c>
      <c r="AG54" s="9"/>
      <c r="AH54" s="9"/>
      <c r="AI54" s="9"/>
      <c r="AJ54" s="9"/>
    </row>
    <row r="55" spans="1:36" s="3" customFormat="1" ht="17.25" x14ac:dyDescent="0.15">
      <c r="A55" s="5" t="s">
        <v>4983</v>
      </c>
      <c r="B55" s="5" t="s">
        <v>4984</v>
      </c>
      <c r="C55" s="59" t="s">
        <v>562</v>
      </c>
      <c r="D55" s="55" t="s">
        <v>4850</v>
      </c>
      <c r="E55" s="59" t="s">
        <v>4741</v>
      </c>
      <c r="F55" s="59" t="s">
        <v>4733</v>
      </c>
      <c r="G55" s="59" t="s">
        <v>4861</v>
      </c>
      <c r="H55" s="9" t="s">
        <v>1556</v>
      </c>
      <c r="I55" s="59" t="s">
        <v>4734</v>
      </c>
      <c r="J55" s="9"/>
      <c r="K55" s="9"/>
      <c r="L55" s="9"/>
      <c r="M55" s="9"/>
      <c r="N55" s="9"/>
      <c r="O55" s="60"/>
      <c r="P55" s="60"/>
      <c r="Q55" s="60"/>
      <c r="R55" s="60"/>
      <c r="S55" s="60"/>
      <c r="T55" s="60"/>
      <c r="U55" s="9" t="s">
        <v>4936</v>
      </c>
      <c r="V55" s="89" t="s">
        <v>4936</v>
      </c>
      <c r="W55" s="9"/>
      <c r="X55" s="60"/>
      <c r="Y55" s="88"/>
      <c r="Z55" s="51"/>
      <c r="AA55" s="88"/>
      <c r="AB55" s="9"/>
      <c r="AC55" s="9"/>
      <c r="AD55" s="9"/>
      <c r="AE55" s="9" t="s">
        <v>6752</v>
      </c>
      <c r="AF55" s="9"/>
      <c r="AG55" s="9"/>
      <c r="AH55" s="9" t="s">
        <v>6737</v>
      </c>
      <c r="AI55" s="9"/>
      <c r="AJ55" s="9"/>
    </row>
    <row r="56" spans="1:36" s="3" customFormat="1" ht="17.25" x14ac:dyDescent="0.15">
      <c r="A56" s="5" t="s">
        <v>4781</v>
      </c>
      <c r="B56" s="5" t="s">
        <v>4730</v>
      </c>
      <c r="C56" s="59" t="s">
        <v>563</v>
      </c>
      <c r="D56" s="55" t="s">
        <v>4732</v>
      </c>
      <c r="E56" s="59" t="s">
        <v>4733</v>
      </c>
      <c r="F56" s="59" t="s">
        <v>4733</v>
      </c>
      <c r="G56" s="59" t="s">
        <v>4734</v>
      </c>
      <c r="H56" s="9" t="s">
        <v>4985</v>
      </c>
      <c r="I56" s="59" t="s">
        <v>4733</v>
      </c>
      <c r="J56" s="9"/>
      <c r="K56" s="9"/>
      <c r="L56" s="9"/>
      <c r="M56" s="9"/>
      <c r="N56" s="9"/>
      <c r="O56" s="60"/>
      <c r="P56" s="60"/>
      <c r="Q56" s="60"/>
      <c r="R56" s="60"/>
      <c r="S56" s="60"/>
      <c r="T56" s="60"/>
      <c r="U56" s="9" t="s">
        <v>4853</v>
      </c>
      <c r="V56" s="89" t="s">
        <v>4854</v>
      </c>
      <c r="W56" s="9"/>
      <c r="X56" s="60"/>
      <c r="Y56" s="88"/>
      <c r="Z56" s="51"/>
      <c r="AA56" s="88"/>
      <c r="AB56" s="9"/>
      <c r="AC56" s="9"/>
      <c r="AD56" s="9"/>
      <c r="AE56" s="9" t="s">
        <v>6753</v>
      </c>
      <c r="AF56" s="9"/>
      <c r="AG56" s="9"/>
      <c r="AH56" s="9" t="s">
        <v>6753</v>
      </c>
      <c r="AI56" s="9"/>
      <c r="AJ56" s="9"/>
    </row>
    <row r="57" spans="1:36" s="3" customFormat="1" ht="17.25" x14ac:dyDescent="0.15">
      <c r="A57" s="5" t="s">
        <v>4883</v>
      </c>
      <c r="B57" s="5" t="s">
        <v>4800</v>
      </c>
      <c r="C57" s="59" t="s">
        <v>564</v>
      </c>
      <c r="D57" s="55" t="s">
        <v>4884</v>
      </c>
      <c r="E57" s="59" t="s">
        <v>4733</v>
      </c>
      <c r="F57" s="59" t="s">
        <v>4734</v>
      </c>
      <c r="G57" s="59" t="s">
        <v>4733</v>
      </c>
      <c r="H57" s="9" t="s">
        <v>359</v>
      </c>
      <c r="I57" s="59" t="s">
        <v>4733</v>
      </c>
      <c r="J57" s="9"/>
      <c r="K57" s="9"/>
      <c r="L57" s="89" t="s">
        <v>4955</v>
      </c>
      <c r="M57" s="9"/>
      <c r="N57" s="9"/>
      <c r="O57" s="60"/>
      <c r="P57" s="89" t="s">
        <v>4955</v>
      </c>
      <c r="Q57" s="89" t="s">
        <v>4955</v>
      </c>
      <c r="R57" s="89" t="s">
        <v>4961</v>
      </c>
      <c r="S57" s="60" t="s">
        <v>4986</v>
      </c>
      <c r="T57" s="60"/>
      <c r="U57" s="9" t="s">
        <v>4869</v>
      </c>
      <c r="V57" s="89" t="s">
        <v>4987</v>
      </c>
      <c r="W57" s="9" t="s">
        <v>4988</v>
      </c>
      <c r="X57" s="60"/>
      <c r="Y57" s="88"/>
      <c r="Z57" s="51" t="s">
        <v>4989</v>
      </c>
      <c r="AA57" s="88" t="s">
        <v>4990</v>
      </c>
      <c r="AB57" s="9"/>
      <c r="AC57" s="9"/>
      <c r="AD57" s="9"/>
      <c r="AE57" s="9" t="s">
        <v>6754</v>
      </c>
      <c r="AF57" s="9"/>
      <c r="AG57" s="9"/>
      <c r="AH57" s="9" t="s">
        <v>6731</v>
      </c>
      <c r="AI57" s="9"/>
      <c r="AJ57" s="9"/>
    </row>
    <row r="58" spans="1:36" s="3" customFormat="1" ht="17.25" x14ac:dyDescent="0.15">
      <c r="A58" s="5" t="s">
        <v>4781</v>
      </c>
      <c r="B58" s="5" t="s">
        <v>4859</v>
      </c>
      <c r="C58" s="59" t="s">
        <v>565</v>
      </c>
      <c r="D58" s="55" t="s">
        <v>4944</v>
      </c>
      <c r="E58" s="59" t="s">
        <v>4734</v>
      </c>
      <c r="F58" s="59" t="s">
        <v>4733</v>
      </c>
      <c r="G58" s="59" t="s">
        <v>4733</v>
      </c>
      <c r="H58" s="9" t="s">
        <v>358</v>
      </c>
      <c r="I58" s="59" t="s">
        <v>4733</v>
      </c>
      <c r="J58" s="9"/>
      <c r="K58" s="9"/>
      <c r="L58" s="89" t="s">
        <v>4988</v>
      </c>
      <c r="M58" s="9"/>
      <c r="N58" s="9"/>
      <c r="O58" s="60"/>
      <c r="P58" s="89" t="s">
        <v>4887</v>
      </c>
      <c r="Q58" s="89" t="s">
        <v>4887</v>
      </c>
      <c r="R58" s="89" t="s">
        <v>4991</v>
      </c>
      <c r="S58" s="60" t="s">
        <v>4992</v>
      </c>
      <c r="T58" s="60"/>
      <c r="U58" s="9" t="s">
        <v>4988</v>
      </c>
      <c r="V58" s="89" t="s">
        <v>4955</v>
      </c>
      <c r="W58" s="9" t="s">
        <v>4955</v>
      </c>
      <c r="X58" s="60"/>
      <c r="Y58" s="88"/>
      <c r="Z58" s="51"/>
      <c r="AA58" s="88" t="s">
        <v>4809</v>
      </c>
      <c r="AB58" s="9"/>
      <c r="AC58" s="9"/>
      <c r="AD58" s="9"/>
      <c r="AE58" s="9" t="s">
        <v>6754</v>
      </c>
      <c r="AF58" s="9"/>
      <c r="AG58" s="9"/>
      <c r="AH58" s="9" t="s">
        <v>6731</v>
      </c>
      <c r="AI58" s="9"/>
      <c r="AJ58" s="9"/>
    </row>
    <row r="59" spans="1:36" s="3" customFormat="1" ht="17.25" x14ac:dyDescent="0.15">
      <c r="A59" s="5" t="s">
        <v>4781</v>
      </c>
      <c r="B59" s="5" t="s">
        <v>4891</v>
      </c>
      <c r="C59" s="59" t="s">
        <v>566</v>
      </c>
      <c r="D59" s="55" t="s">
        <v>4884</v>
      </c>
      <c r="E59" s="59" t="s">
        <v>4733</v>
      </c>
      <c r="F59" s="59" t="s">
        <v>4733</v>
      </c>
      <c r="G59" s="59" t="s">
        <v>4733</v>
      </c>
      <c r="H59" s="9" t="s">
        <v>1557</v>
      </c>
      <c r="I59" s="59" t="s">
        <v>4734</v>
      </c>
      <c r="J59" s="9"/>
      <c r="K59" s="9"/>
      <c r="L59" s="9"/>
      <c r="M59" s="9"/>
      <c r="N59" s="9"/>
      <c r="O59" s="60"/>
      <c r="P59" s="60"/>
      <c r="Q59" s="60"/>
      <c r="R59" s="60"/>
      <c r="S59" s="60"/>
      <c r="T59" s="60"/>
      <c r="U59" s="9" t="s">
        <v>4877</v>
      </c>
      <c r="V59" s="89" t="s">
        <v>4877</v>
      </c>
      <c r="W59" s="9"/>
      <c r="X59" s="60"/>
      <c r="Y59" s="88"/>
      <c r="Z59" s="51"/>
      <c r="AA59" s="88"/>
      <c r="AB59" s="9"/>
      <c r="AC59" s="9"/>
      <c r="AD59" s="9"/>
      <c r="AE59" s="9" t="s">
        <v>6737</v>
      </c>
      <c r="AF59" s="9"/>
      <c r="AG59" s="9"/>
      <c r="AH59" s="9" t="s">
        <v>6737</v>
      </c>
      <c r="AI59" s="9"/>
      <c r="AJ59" s="9"/>
    </row>
    <row r="60" spans="1:36" s="3" customFormat="1" ht="17.25" x14ac:dyDescent="0.15">
      <c r="A60" s="5" t="s">
        <v>4781</v>
      </c>
      <c r="B60" s="5" t="s">
        <v>4866</v>
      </c>
      <c r="C60" s="59" t="s">
        <v>567</v>
      </c>
      <c r="D60" s="55" t="s">
        <v>4791</v>
      </c>
      <c r="E60" s="59" t="s">
        <v>4733</v>
      </c>
      <c r="F60" s="59" t="s">
        <v>4733</v>
      </c>
      <c r="G60" s="59" t="s">
        <v>4733</v>
      </c>
      <c r="H60" s="9" t="s">
        <v>4993</v>
      </c>
      <c r="I60" s="59" t="s">
        <v>4733</v>
      </c>
      <c r="J60" s="9"/>
      <c r="K60" s="9"/>
      <c r="L60" s="9"/>
      <c r="M60" s="9"/>
      <c r="N60" s="9"/>
      <c r="O60" s="60"/>
      <c r="P60" s="60"/>
      <c r="Q60" s="60"/>
      <c r="R60" s="60"/>
      <c r="S60" s="60"/>
      <c r="T60" s="60"/>
      <c r="U60" s="9" t="s">
        <v>4776</v>
      </c>
      <c r="V60" s="89" t="s">
        <v>4776</v>
      </c>
      <c r="W60" s="9"/>
      <c r="X60" s="60"/>
      <c r="Y60" s="88"/>
      <c r="Z60" s="51"/>
      <c r="AA60" s="88"/>
      <c r="AB60" s="9"/>
      <c r="AC60" s="9"/>
      <c r="AD60" s="9"/>
      <c r="AE60" s="9" t="s">
        <v>6755</v>
      </c>
      <c r="AF60" s="9"/>
      <c r="AG60" s="9"/>
      <c r="AH60" s="9" t="s">
        <v>6755</v>
      </c>
      <c r="AI60" s="9"/>
      <c r="AJ60" s="9"/>
    </row>
    <row r="61" spans="1:36" s="3" customFormat="1" ht="17.25" x14ac:dyDescent="0.15">
      <c r="A61" s="5" t="s">
        <v>4781</v>
      </c>
      <c r="B61" s="5" t="s">
        <v>4772</v>
      </c>
      <c r="C61" s="59" t="s">
        <v>568</v>
      </c>
      <c r="D61" s="55" t="s">
        <v>4850</v>
      </c>
      <c r="E61" s="59" t="s">
        <v>4741</v>
      </c>
      <c r="F61" s="59" t="s">
        <v>4733</v>
      </c>
      <c r="G61" s="59" t="s">
        <v>4861</v>
      </c>
      <c r="H61" s="9" t="s">
        <v>4994</v>
      </c>
      <c r="I61" s="59" t="s">
        <v>4733</v>
      </c>
      <c r="J61" s="9"/>
      <c r="K61" s="9"/>
      <c r="L61" s="9"/>
      <c r="M61" s="9"/>
      <c r="N61" s="9"/>
      <c r="O61" s="60"/>
      <c r="P61" s="60"/>
      <c r="Q61" s="60"/>
      <c r="R61" s="60"/>
      <c r="S61" s="60"/>
      <c r="T61" s="60"/>
      <c r="U61" s="9" t="s">
        <v>4956</v>
      </c>
      <c r="V61" s="89" t="s">
        <v>4956</v>
      </c>
      <c r="W61" s="9"/>
      <c r="X61" s="60"/>
      <c r="Y61" s="88"/>
      <c r="Z61" s="51"/>
      <c r="AA61" s="88"/>
      <c r="AB61" s="9"/>
      <c r="AC61" s="9"/>
      <c r="AD61" s="9"/>
      <c r="AE61" s="9" t="s">
        <v>5629</v>
      </c>
      <c r="AF61" s="9"/>
      <c r="AG61" s="9"/>
      <c r="AH61" s="9" t="s">
        <v>5629</v>
      </c>
      <c r="AI61" s="9"/>
      <c r="AJ61" s="9"/>
    </row>
    <row r="62" spans="1:36" s="3" customFormat="1" ht="17.25" x14ac:dyDescent="0.15">
      <c r="A62" s="5" t="s">
        <v>4883</v>
      </c>
      <c r="B62" s="5" t="s">
        <v>4781</v>
      </c>
      <c r="C62" s="59" t="s">
        <v>569</v>
      </c>
      <c r="D62" s="55" t="s">
        <v>4732</v>
      </c>
      <c r="E62" s="59" t="s">
        <v>4736</v>
      </c>
      <c r="F62" s="59" t="s">
        <v>4733</v>
      </c>
      <c r="G62" s="59" t="s">
        <v>4734</v>
      </c>
      <c r="H62" s="9" t="s">
        <v>4995</v>
      </c>
      <c r="I62" s="59" t="s">
        <v>4733</v>
      </c>
      <c r="J62" s="9"/>
      <c r="K62" s="9"/>
      <c r="L62" s="9"/>
      <c r="M62" s="9"/>
      <c r="N62" s="9"/>
      <c r="O62" s="60"/>
      <c r="P62" s="60"/>
      <c r="Q62" s="60"/>
      <c r="R62" s="60"/>
      <c r="S62" s="60" t="s">
        <v>4996</v>
      </c>
      <c r="T62" s="60"/>
      <c r="U62" s="9" t="s">
        <v>4769</v>
      </c>
      <c r="V62" s="89" t="s">
        <v>4769</v>
      </c>
      <c r="W62" s="9"/>
      <c r="X62" s="60"/>
      <c r="Y62" s="88"/>
      <c r="Z62" s="51"/>
      <c r="AA62" s="88"/>
      <c r="AB62" s="9"/>
      <c r="AC62" s="9"/>
      <c r="AD62" s="9"/>
      <c r="AE62" s="9" t="s">
        <v>6756</v>
      </c>
      <c r="AF62" s="9"/>
      <c r="AG62" s="9"/>
      <c r="AH62" s="9" t="s">
        <v>5621</v>
      </c>
      <c r="AI62" s="9"/>
      <c r="AJ62" s="9"/>
    </row>
    <row r="63" spans="1:36" s="3" customFormat="1" ht="17.25" x14ac:dyDescent="0.15">
      <c r="A63" s="5" t="s">
        <v>4781</v>
      </c>
      <c r="B63" s="5" t="s">
        <v>4837</v>
      </c>
      <c r="C63" s="59" t="s">
        <v>570</v>
      </c>
      <c r="D63" s="55" t="s">
        <v>4732</v>
      </c>
      <c r="E63" s="59" t="s">
        <v>4733</v>
      </c>
      <c r="F63" s="59" t="s">
        <v>4733</v>
      </c>
      <c r="G63" s="59" t="s">
        <v>4733</v>
      </c>
      <c r="H63" s="9" t="s">
        <v>4997</v>
      </c>
      <c r="I63" s="59" t="s">
        <v>4733</v>
      </c>
      <c r="J63" s="9"/>
      <c r="K63" s="9"/>
      <c r="L63" s="9"/>
      <c r="M63" s="9"/>
      <c r="N63" s="9"/>
      <c r="O63" s="60"/>
      <c r="P63" s="60"/>
      <c r="Q63" s="60"/>
      <c r="R63" s="60"/>
      <c r="S63" s="60"/>
      <c r="T63" s="60"/>
      <c r="U63" s="9" t="s">
        <v>4803</v>
      </c>
      <c r="V63" s="89" t="s">
        <v>4803</v>
      </c>
      <c r="W63" s="9"/>
      <c r="X63" s="60"/>
      <c r="Y63" s="88"/>
      <c r="Z63" s="51"/>
      <c r="AA63" s="88"/>
      <c r="AB63" s="9"/>
      <c r="AC63" s="9"/>
      <c r="AD63" s="9"/>
      <c r="AE63" s="9" t="s">
        <v>6757</v>
      </c>
      <c r="AF63" s="9"/>
      <c r="AG63" s="9"/>
      <c r="AH63" s="9" t="s">
        <v>6757</v>
      </c>
      <c r="AI63" s="9"/>
      <c r="AJ63" s="9"/>
    </row>
    <row r="64" spans="1:36" s="3" customFormat="1" ht="17.25" x14ac:dyDescent="0.15">
      <c r="A64" s="5" t="s">
        <v>4837</v>
      </c>
      <c r="B64" s="5" t="s">
        <v>4771</v>
      </c>
      <c r="C64" s="59" t="s">
        <v>571</v>
      </c>
      <c r="D64" s="55" t="s">
        <v>4732</v>
      </c>
      <c r="E64" s="59" t="s">
        <v>4861</v>
      </c>
      <c r="F64" s="59" t="s">
        <v>4733</v>
      </c>
      <c r="G64" s="59" t="s">
        <v>4734</v>
      </c>
      <c r="H64" s="9" t="s">
        <v>4998</v>
      </c>
      <c r="I64" s="59" t="s">
        <v>4733</v>
      </c>
      <c r="J64" s="9"/>
      <c r="K64" s="9"/>
      <c r="L64" s="9"/>
      <c r="M64" s="9"/>
      <c r="N64" s="9"/>
      <c r="O64" s="60"/>
      <c r="P64" s="60"/>
      <c r="Q64" s="60"/>
      <c r="R64" s="60"/>
      <c r="S64" s="60"/>
      <c r="T64" s="60"/>
      <c r="U64" s="9" t="s">
        <v>4784</v>
      </c>
      <c r="V64" s="89" t="s">
        <v>4784</v>
      </c>
      <c r="W64" s="9"/>
      <c r="X64" s="60"/>
      <c r="Y64" s="88"/>
      <c r="Z64" s="51"/>
      <c r="AA64" s="88"/>
      <c r="AB64" s="9"/>
      <c r="AC64" s="9"/>
      <c r="AD64" s="9"/>
      <c r="AE64" s="9" t="s">
        <v>4865</v>
      </c>
      <c r="AF64" s="9"/>
      <c r="AG64" s="9"/>
      <c r="AH64" s="9" t="s">
        <v>4865</v>
      </c>
      <c r="AI64" s="9"/>
      <c r="AJ64" s="9"/>
    </row>
    <row r="65" spans="1:36" s="3" customFormat="1" ht="17.25" x14ac:dyDescent="0.15">
      <c r="A65" s="5" t="s">
        <v>4790</v>
      </c>
      <c r="B65" s="5" t="s">
        <v>4812</v>
      </c>
      <c r="C65" s="59" t="s">
        <v>572</v>
      </c>
      <c r="D65" s="55" t="s">
        <v>4791</v>
      </c>
      <c r="E65" s="59" t="s">
        <v>4734</v>
      </c>
      <c r="F65" s="59" t="s">
        <v>4733</v>
      </c>
      <c r="G65" s="59" t="s">
        <v>4733</v>
      </c>
      <c r="H65" s="9" t="s">
        <v>4999</v>
      </c>
      <c r="I65" s="59" t="s">
        <v>4734</v>
      </c>
      <c r="J65" s="9"/>
      <c r="K65" s="9"/>
      <c r="L65" s="9"/>
      <c r="M65" s="9"/>
      <c r="N65" s="9"/>
      <c r="O65" s="60"/>
      <c r="P65" s="60"/>
      <c r="Q65" s="60"/>
      <c r="R65" s="60"/>
      <c r="S65" s="60" t="s">
        <v>5000</v>
      </c>
      <c r="T65" s="60"/>
      <c r="U65" s="9" t="s">
        <v>5001</v>
      </c>
      <c r="V65" s="89" t="s">
        <v>5001</v>
      </c>
      <c r="W65" s="9"/>
      <c r="X65" s="60"/>
      <c r="Y65" s="88"/>
      <c r="Z65" s="51" t="s">
        <v>5002</v>
      </c>
      <c r="AA65" s="88" t="s">
        <v>5003</v>
      </c>
      <c r="AB65" s="9"/>
      <c r="AC65" s="9"/>
      <c r="AD65" s="9"/>
      <c r="AE65" s="9" t="s">
        <v>4811</v>
      </c>
      <c r="AF65" s="9"/>
      <c r="AG65" s="9"/>
      <c r="AH65" s="9" t="s">
        <v>4811</v>
      </c>
      <c r="AI65" s="9"/>
      <c r="AJ65" s="9"/>
    </row>
    <row r="66" spans="1:36" s="3" customFormat="1" ht="17.25" x14ac:dyDescent="0.15">
      <c r="A66" s="5" t="s">
        <v>4837</v>
      </c>
      <c r="B66" s="5" t="s">
        <v>4743</v>
      </c>
      <c r="C66" s="59" t="s">
        <v>573</v>
      </c>
      <c r="D66" s="55" t="s">
        <v>4732</v>
      </c>
      <c r="E66" s="59" t="s">
        <v>4734</v>
      </c>
      <c r="F66" s="59" t="s">
        <v>4734</v>
      </c>
      <c r="G66" s="59" t="s">
        <v>4733</v>
      </c>
      <c r="H66" s="9" t="s">
        <v>5004</v>
      </c>
      <c r="I66" s="59" t="s">
        <v>4736</v>
      </c>
      <c r="J66" s="9"/>
      <c r="K66" s="9"/>
      <c r="L66" s="9"/>
      <c r="M66" s="9"/>
      <c r="N66" s="9"/>
      <c r="O66" s="60"/>
      <c r="P66" s="60"/>
      <c r="Q66" s="60"/>
      <c r="R66" s="60"/>
      <c r="S66" s="60" t="s">
        <v>5005</v>
      </c>
      <c r="T66" s="60"/>
      <c r="U66" s="9"/>
      <c r="V66" s="9"/>
      <c r="W66" s="9"/>
      <c r="X66" s="60"/>
      <c r="Y66" s="88"/>
      <c r="Z66" s="51"/>
      <c r="AA66" s="88"/>
      <c r="AB66" s="9"/>
      <c r="AC66" s="9"/>
      <c r="AD66" s="9"/>
      <c r="AE66" s="9"/>
      <c r="AF66" s="9"/>
      <c r="AG66" s="9"/>
      <c r="AH66" s="9"/>
      <c r="AI66" s="9"/>
      <c r="AJ66" s="9"/>
    </row>
    <row r="67" spans="1:36" s="3" customFormat="1" ht="17.25" x14ac:dyDescent="0.15">
      <c r="A67" s="5" t="s">
        <v>4837</v>
      </c>
      <c r="B67" s="5" t="s">
        <v>4891</v>
      </c>
      <c r="C67" s="59" t="s">
        <v>574</v>
      </c>
      <c r="D67" s="55" t="s">
        <v>4732</v>
      </c>
      <c r="E67" s="59" t="s">
        <v>4741</v>
      </c>
      <c r="F67" s="59" t="s">
        <v>4733</v>
      </c>
      <c r="G67" s="59" t="s">
        <v>4733</v>
      </c>
      <c r="H67" s="9" t="s">
        <v>361</v>
      </c>
      <c r="I67" s="59" t="s">
        <v>4733</v>
      </c>
      <c r="J67" s="9"/>
      <c r="K67" s="9"/>
      <c r="L67" s="9"/>
      <c r="M67" s="9"/>
      <c r="N67" s="9"/>
      <c r="O67" s="60"/>
      <c r="P67" s="60"/>
      <c r="Q67" s="60"/>
      <c r="R67" s="60"/>
      <c r="S67" s="60"/>
      <c r="T67" s="60"/>
      <c r="U67" s="9" t="s">
        <v>5006</v>
      </c>
      <c r="V67" s="89" t="s">
        <v>5007</v>
      </c>
      <c r="W67" s="9"/>
      <c r="X67" s="60"/>
      <c r="Y67" s="88"/>
      <c r="Z67" s="51"/>
      <c r="AA67" s="88"/>
      <c r="AB67" s="9"/>
      <c r="AC67" s="9"/>
      <c r="AD67" s="9"/>
      <c r="AE67" s="9" t="s">
        <v>6758</v>
      </c>
      <c r="AF67" s="9"/>
      <c r="AG67" s="9"/>
      <c r="AH67" s="9" t="s">
        <v>6758</v>
      </c>
      <c r="AI67" s="9"/>
      <c r="AJ67" s="9"/>
    </row>
    <row r="68" spans="1:36" s="3" customFormat="1" ht="17.25" x14ac:dyDescent="0.15">
      <c r="A68" s="5" t="s">
        <v>4837</v>
      </c>
      <c r="B68" s="5" t="s">
        <v>4866</v>
      </c>
      <c r="C68" s="59" t="s">
        <v>575</v>
      </c>
      <c r="D68" s="55" t="s">
        <v>4732</v>
      </c>
      <c r="E68" s="59" t="s">
        <v>4733</v>
      </c>
      <c r="F68" s="59" t="s">
        <v>4736</v>
      </c>
      <c r="G68" s="59" t="s">
        <v>4741</v>
      </c>
      <c r="H68" s="9" t="s">
        <v>5008</v>
      </c>
      <c r="I68" s="59" t="s">
        <v>4733</v>
      </c>
      <c r="J68" s="9"/>
      <c r="K68" s="9"/>
      <c r="L68" s="9"/>
      <c r="M68" s="9"/>
      <c r="N68" s="9"/>
      <c r="O68" s="60"/>
      <c r="P68" s="60"/>
      <c r="Q68" s="60"/>
      <c r="R68" s="60"/>
      <c r="S68" s="60"/>
      <c r="T68" s="60"/>
      <c r="U68" s="9" t="s">
        <v>4913</v>
      </c>
      <c r="V68" s="89" t="s">
        <v>5009</v>
      </c>
      <c r="W68" s="9"/>
      <c r="X68" s="60"/>
      <c r="Y68" s="88"/>
      <c r="Z68" s="51" t="s">
        <v>5010</v>
      </c>
      <c r="AA68" s="88"/>
      <c r="AB68" s="9"/>
      <c r="AC68" s="9"/>
      <c r="AD68" s="9"/>
      <c r="AE68" s="9" t="s">
        <v>6731</v>
      </c>
      <c r="AF68" s="9"/>
      <c r="AG68" s="9"/>
      <c r="AH68" s="9" t="s">
        <v>6731</v>
      </c>
      <c r="AI68" s="9"/>
      <c r="AJ68" s="9"/>
    </row>
    <row r="69" spans="1:36" s="3" customFormat="1" ht="17.25" x14ac:dyDescent="0.15">
      <c r="A69" s="5" t="s">
        <v>4837</v>
      </c>
      <c r="B69" s="5" t="s">
        <v>4983</v>
      </c>
      <c r="C69" s="59" t="s">
        <v>576</v>
      </c>
      <c r="D69" s="55" t="s">
        <v>4732</v>
      </c>
      <c r="E69" s="59" t="s">
        <v>4741</v>
      </c>
      <c r="F69" s="59" t="s">
        <v>4734</v>
      </c>
      <c r="G69" s="59" t="s">
        <v>4733</v>
      </c>
      <c r="H69" s="9" t="s">
        <v>5011</v>
      </c>
      <c r="I69" s="59" t="s">
        <v>4733</v>
      </c>
      <c r="J69" s="9"/>
      <c r="K69" s="9"/>
      <c r="L69" s="9"/>
      <c r="M69" s="9"/>
      <c r="N69" s="9"/>
      <c r="O69" s="60"/>
      <c r="P69" s="60"/>
      <c r="Q69" s="60"/>
      <c r="R69" s="60"/>
      <c r="S69" s="60"/>
      <c r="T69" s="60"/>
      <c r="U69" s="9" t="s">
        <v>5012</v>
      </c>
      <c r="V69" s="89" t="s">
        <v>5013</v>
      </c>
      <c r="W69" s="9"/>
      <c r="X69" s="60"/>
      <c r="Y69" s="88"/>
      <c r="Z69" s="51"/>
      <c r="AA69" s="88"/>
      <c r="AB69" s="9"/>
      <c r="AC69" s="9"/>
      <c r="AD69" s="9"/>
      <c r="AE69" s="9" t="s">
        <v>6759</v>
      </c>
      <c r="AF69" s="9"/>
      <c r="AG69" s="9"/>
      <c r="AH69" s="9" t="s">
        <v>6415</v>
      </c>
      <c r="AI69" s="9"/>
      <c r="AJ69" s="9"/>
    </row>
    <row r="70" spans="1:36" s="3" customFormat="1" ht="17.25" x14ac:dyDescent="0.15">
      <c r="A70" s="5" t="s">
        <v>4837</v>
      </c>
      <c r="B70" s="5" t="s">
        <v>4883</v>
      </c>
      <c r="C70" s="59" t="s">
        <v>577</v>
      </c>
      <c r="D70" s="55" t="s">
        <v>4732</v>
      </c>
      <c r="E70" s="59" t="s">
        <v>4733</v>
      </c>
      <c r="F70" s="59" t="s">
        <v>4733</v>
      </c>
      <c r="G70" s="59" t="s">
        <v>4734</v>
      </c>
      <c r="H70" s="9" t="s">
        <v>1558</v>
      </c>
      <c r="I70" s="59" t="s">
        <v>4734</v>
      </c>
      <c r="J70" s="9"/>
      <c r="K70" s="9"/>
      <c r="L70" s="9"/>
      <c r="M70" s="9"/>
      <c r="N70" s="9"/>
      <c r="O70" s="60"/>
      <c r="P70" s="60"/>
      <c r="Q70" s="60"/>
      <c r="R70" s="60"/>
      <c r="S70" s="60"/>
      <c r="T70" s="60"/>
      <c r="U70" s="9" t="s">
        <v>5014</v>
      </c>
      <c r="V70" s="89" t="s">
        <v>5015</v>
      </c>
      <c r="W70" s="9"/>
      <c r="X70" s="60"/>
      <c r="Y70" s="88"/>
      <c r="Z70" s="51"/>
      <c r="AA70" s="88"/>
      <c r="AB70" s="9"/>
      <c r="AC70" s="9"/>
      <c r="AD70" s="9"/>
      <c r="AE70" s="9" t="s">
        <v>6752</v>
      </c>
      <c r="AF70" s="9"/>
      <c r="AG70" s="9"/>
      <c r="AH70" s="9" t="s">
        <v>6737</v>
      </c>
      <c r="AI70" s="9"/>
      <c r="AJ70" s="9"/>
    </row>
    <row r="71" spans="1:36" s="3" customFormat="1" ht="17.25" x14ac:dyDescent="0.15">
      <c r="A71" s="5" t="s">
        <v>4837</v>
      </c>
      <c r="B71" s="5" t="s">
        <v>4837</v>
      </c>
      <c r="C71" s="59" t="s">
        <v>578</v>
      </c>
      <c r="D71" s="55" t="s">
        <v>4732</v>
      </c>
      <c r="E71" s="59" t="s">
        <v>4733</v>
      </c>
      <c r="F71" s="59" t="s">
        <v>4733</v>
      </c>
      <c r="G71" s="59" t="s">
        <v>4733</v>
      </c>
      <c r="H71" s="9" t="s">
        <v>5016</v>
      </c>
      <c r="I71" s="59" t="s">
        <v>4733</v>
      </c>
      <c r="J71" s="9" t="s">
        <v>5017</v>
      </c>
      <c r="K71" s="9"/>
      <c r="L71" s="9"/>
      <c r="M71" s="9"/>
      <c r="N71" s="9"/>
      <c r="O71" s="60"/>
      <c r="P71" s="60"/>
      <c r="Q71" s="60"/>
      <c r="R71" s="60"/>
      <c r="S71" s="60"/>
      <c r="T71" s="60"/>
      <c r="U71" s="9"/>
      <c r="V71" s="9"/>
      <c r="W71" s="9"/>
      <c r="X71" s="9"/>
      <c r="Y71" s="88"/>
      <c r="Z71" s="51"/>
      <c r="AA71" s="88"/>
      <c r="AB71" s="110" t="s">
        <v>5827</v>
      </c>
      <c r="AC71" s="9"/>
      <c r="AD71" s="9"/>
      <c r="AE71" s="9"/>
      <c r="AF71" s="9"/>
      <c r="AG71" s="9"/>
      <c r="AH71" s="9"/>
      <c r="AI71" s="9"/>
      <c r="AJ71" s="9"/>
    </row>
    <row r="72" spans="1:36" s="3" customFormat="1" ht="17.25" x14ac:dyDescent="0.15">
      <c r="A72" s="2"/>
      <c r="B72" s="2"/>
      <c r="I72" s="4"/>
      <c r="Y72" s="50"/>
      <c r="Z72" s="50"/>
      <c r="AA72" s="50"/>
    </row>
    <row r="74" spans="1:36" ht="17.25" x14ac:dyDescent="0.15">
      <c r="A74" s="535" t="s">
        <v>674</v>
      </c>
      <c r="B74" s="536"/>
      <c r="C74" s="541" t="s">
        <v>1439</v>
      </c>
      <c r="D74" s="542"/>
      <c r="E74" s="542"/>
      <c r="F74" s="542"/>
      <c r="G74" s="542"/>
      <c r="H74" s="543"/>
      <c r="I74" s="4"/>
    </row>
    <row r="75" spans="1:36" ht="17.25" x14ac:dyDescent="0.15">
      <c r="A75" s="452" t="s">
        <v>706</v>
      </c>
      <c r="B75" s="453"/>
      <c r="C75" s="454" t="s">
        <v>401</v>
      </c>
      <c r="D75" s="454"/>
      <c r="E75" s="454"/>
      <c r="F75" s="454"/>
      <c r="G75" s="454"/>
      <c r="H75" s="454"/>
      <c r="I75" s="4"/>
    </row>
    <row r="76" spans="1:36" ht="17.25" x14ac:dyDescent="0.15">
      <c r="A76" s="452" t="s">
        <v>4656</v>
      </c>
      <c r="B76" s="453"/>
      <c r="C76" s="454" t="s">
        <v>6581</v>
      </c>
      <c r="D76" s="454"/>
      <c r="E76" s="454"/>
      <c r="F76" s="454"/>
      <c r="G76" s="454"/>
      <c r="H76" s="454"/>
      <c r="I76" s="4"/>
    </row>
    <row r="77" spans="1:36" ht="17.25" x14ac:dyDescent="0.15">
      <c r="A77" s="452" t="s">
        <v>705</v>
      </c>
      <c r="B77" s="453"/>
      <c r="C77" s="454" t="s">
        <v>57</v>
      </c>
      <c r="D77" s="454"/>
      <c r="E77" s="454"/>
      <c r="F77" s="454"/>
      <c r="G77" s="454"/>
      <c r="H77" s="454"/>
      <c r="I77" s="4"/>
    </row>
    <row r="78" spans="1:36" ht="17.25" x14ac:dyDescent="0.15">
      <c r="A78" s="452" t="s">
        <v>673</v>
      </c>
      <c r="B78" s="453"/>
      <c r="C78" s="454" t="s">
        <v>5019</v>
      </c>
      <c r="D78" s="454"/>
      <c r="E78" s="454"/>
      <c r="F78" s="454"/>
      <c r="G78" s="454"/>
      <c r="H78" s="454"/>
      <c r="I78" s="4"/>
    </row>
    <row r="79" spans="1:36" s="3" customFormat="1" ht="17.25" x14ac:dyDescent="0.15">
      <c r="A79" s="56" t="s">
        <v>4694</v>
      </c>
      <c r="B79" s="56" t="s">
        <v>4717</v>
      </c>
      <c r="C79" s="64" t="s">
        <v>674</v>
      </c>
      <c r="D79" s="64" t="s">
        <v>706</v>
      </c>
      <c r="E79" s="64" t="s">
        <v>707</v>
      </c>
      <c r="F79" s="64" t="s">
        <v>708</v>
      </c>
      <c r="G79" s="64" t="s">
        <v>709</v>
      </c>
      <c r="H79" s="59" t="s">
        <v>749</v>
      </c>
      <c r="I79" s="59" t="s">
        <v>4718</v>
      </c>
      <c r="J79" s="9" t="s">
        <v>5020</v>
      </c>
      <c r="K79" s="9" t="s">
        <v>4697</v>
      </c>
      <c r="L79" s="9" t="s">
        <v>5021</v>
      </c>
      <c r="M79" s="9" t="s">
        <v>4699</v>
      </c>
      <c r="N79" s="9" t="s">
        <v>5022</v>
      </c>
      <c r="O79" s="9" t="s">
        <v>4701</v>
      </c>
      <c r="P79" s="9" t="s">
        <v>5023</v>
      </c>
      <c r="Q79" s="9" t="s">
        <v>4703</v>
      </c>
      <c r="R79" s="9" t="s">
        <v>4723</v>
      </c>
      <c r="S79" s="9" t="s">
        <v>5024</v>
      </c>
      <c r="T79" s="60" t="s">
        <v>5025</v>
      </c>
      <c r="U79" s="9" t="s">
        <v>5026</v>
      </c>
      <c r="V79" s="9" t="s">
        <v>5027</v>
      </c>
      <c r="W79" s="9" t="s">
        <v>4726</v>
      </c>
      <c r="X79" s="9" t="s">
        <v>5028</v>
      </c>
      <c r="Y79" s="88" t="s">
        <v>4041</v>
      </c>
      <c r="Z79" s="51" t="s">
        <v>5029</v>
      </c>
      <c r="AA79" s="88" t="s">
        <v>4712</v>
      </c>
      <c r="AB79" s="9" t="s">
        <v>5030</v>
      </c>
      <c r="AC79" s="9" t="s">
        <v>6478</v>
      </c>
      <c r="AD79" s="9" t="s">
        <v>6629</v>
      </c>
      <c r="AE79" s="9" t="s">
        <v>6676</v>
      </c>
      <c r="AF79" s="9" t="s">
        <v>7078</v>
      </c>
      <c r="AG79" s="9" t="s">
        <v>7552</v>
      </c>
      <c r="AH79" s="9" t="s">
        <v>8360</v>
      </c>
      <c r="AI79" s="9" t="s">
        <v>9266</v>
      </c>
      <c r="AJ79" s="9" t="s">
        <v>9832</v>
      </c>
    </row>
    <row r="80" spans="1:36" s="3" customFormat="1" ht="17.25" x14ac:dyDescent="0.15">
      <c r="A80" s="5" t="s">
        <v>4730</v>
      </c>
      <c r="B80" s="5" t="s">
        <v>4730</v>
      </c>
      <c r="C80" s="59" t="s">
        <v>5031</v>
      </c>
      <c r="D80" s="55" t="s">
        <v>4732</v>
      </c>
      <c r="E80" s="59" t="s">
        <v>4734</v>
      </c>
      <c r="F80" s="59" t="s">
        <v>4733</v>
      </c>
      <c r="G80" s="59" t="s">
        <v>4733</v>
      </c>
      <c r="H80" s="9" t="s">
        <v>1414</v>
      </c>
      <c r="I80" s="59" t="s">
        <v>4734</v>
      </c>
      <c r="J80" s="9"/>
      <c r="K80" s="9"/>
      <c r="L80" s="9"/>
      <c r="M80" s="9"/>
      <c r="N80" s="9"/>
      <c r="O80" s="9"/>
      <c r="P80" s="9"/>
      <c r="Q80" s="9"/>
      <c r="R80" s="9"/>
      <c r="S80" s="9" t="s">
        <v>5032</v>
      </c>
      <c r="T80" s="9"/>
      <c r="U80" s="9"/>
      <c r="V80" s="9"/>
      <c r="W80" s="9"/>
      <c r="X80" s="9"/>
      <c r="Y80" s="51"/>
      <c r="Z80" s="51"/>
      <c r="AA80" s="88"/>
      <c r="AB80" s="9"/>
      <c r="AC80" s="9"/>
      <c r="AD80" s="9"/>
      <c r="AE80" s="9"/>
      <c r="AF80" s="9"/>
      <c r="AG80" s="9"/>
      <c r="AH80" s="9"/>
      <c r="AI80" s="9"/>
      <c r="AJ80" s="9"/>
    </row>
    <row r="81" spans="1:36" s="3" customFormat="1" ht="17.25" x14ac:dyDescent="0.15">
      <c r="A81" s="5" t="s">
        <v>4730</v>
      </c>
      <c r="B81" s="5" t="s">
        <v>4812</v>
      </c>
      <c r="C81" s="59" t="s">
        <v>5033</v>
      </c>
      <c r="D81" s="55" t="s">
        <v>4732</v>
      </c>
      <c r="E81" s="59" t="s">
        <v>4734</v>
      </c>
      <c r="F81" s="59" t="s">
        <v>4733</v>
      </c>
      <c r="G81" s="59" t="s">
        <v>4733</v>
      </c>
      <c r="H81" s="9" t="s">
        <v>5034</v>
      </c>
      <c r="I81" s="59" t="s">
        <v>4733</v>
      </c>
      <c r="J81" s="9"/>
      <c r="K81" s="89" t="s">
        <v>5035</v>
      </c>
      <c r="L81" s="89" t="s">
        <v>5035</v>
      </c>
      <c r="M81" s="9"/>
      <c r="N81" s="9"/>
      <c r="O81" s="89" t="s">
        <v>5035</v>
      </c>
      <c r="P81" s="89" t="s">
        <v>5036</v>
      </c>
      <c r="Q81" s="89" t="s">
        <v>4766</v>
      </c>
      <c r="R81" s="89" t="s">
        <v>5035</v>
      </c>
      <c r="S81" s="9" t="s">
        <v>5037</v>
      </c>
      <c r="T81" s="9"/>
      <c r="U81" s="9" t="s">
        <v>5035</v>
      </c>
      <c r="V81" s="89" t="s">
        <v>5035</v>
      </c>
      <c r="W81" s="9"/>
      <c r="X81" s="9"/>
      <c r="Y81" s="51"/>
      <c r="Z81" s="51"/>
      <c r="AA81" s="88" t="s">
        <v>5038</v>
      </c>
      <c r="AB81" s="110" t="s">
        <v>5039</v>
      </c>
      <c r="AC81" s="9"/>
      <c r="AD81" s="9"/>
      <c r="AE81" s="9" t="s">
        <v>6735</v>
      </c>
      <c r="AF81" s="9"/>
      <c r="AG81" s="9"/>
      <c r="AH81" s="9" t="s">
        <v>6731</v>
      </c>
      <c r="AI81" s="9"/>
      <c r="AJ81" s="9"/>
    </row>
    <row r="82" spans="1:36" s="3" customFormat="1" ht="17.25" x14ac:dyDescent="0.15">
      <c r="A82" s="5" t="s">
        <v>4730</v>
      </c>
      <c r="B82" s="5" t="s">
        <v>5040</v>
      </c>
      <c r="C82" s="59" t="s">
        <v>517</v>
      </c>
      <c r="D82" s="55" t="s">
        <v>4944</v>
      </c>
      <c r="E82" s="59" t="s">
        <v>4741</v>
      </c>
      <c r="F82" s="59" t="s">
        <v>4733</v>
      </c>
      <c r="G82" s="59" t="s">
        <v>4861</v>
      </c>
      <c r="H82" s="9" t="s">
        <v>1416</v>
      </c>
      <c r="I82" s="59" t="s">
        <v>4733</v>
      </c>
      <c r="J82" s="9"/>
      <c r="K82" s="9"/>
      <c r="L82" s="9"/>
      <c r="M82" s="9"/>
      <c r="N82" s="9"/>
      <c r="O82" s="9"/>
      <c r="P82" s="9"/>
      <c r="Q82" s="9"/>
      <c r="R82" s="9"/>
      <c r="S82" s="9" t="s">
        <v>5041</v>
      </c>
      <c r="T82" s="9" t="s">
        <v>5042</v>
      </c>
      <c r="U82" s="9"/>
      <c r="V82" s="89" t="s">
        <v>5043</v>
      </c>
      <c r="W82" s="9"/>
      <c r="X82" s="9" t="s">
        <v>4776</v>
      </c>
      <c r="Y82" s="51"/>
      <c r="Z82" s="51"/>
      <c r="AA82" s="88"/>
      <c r="AB82" s="9"/>
      <c r="AC82" s="9"/>
      <c r="AD82" s="9"/>
      <c r="AE82" s="9" t="s">
        <v>6760</v>
      </c>
      <c r="AF82" s="9" t="s">
        <v>7083</v>
      </c>
      <c r="AG82" s="9"/>
      <c r="AH82" s="9" t="s">
        <v>4919</v>
      </c>
      <c r="AI82" s="9" t="s">
        <v>9313</v>
      </c>
      <c r="AJ82" s="9" t="s">
        <v>6757</v>
      </c>
    </row>
    <row r="83" spans="1:36" s="3" customFormat="1" ht="17.25" x14ac:dyDescent="0.15">
      <c r="A83" s="5" t="s">
        <v>4752</v>
      </c>
      <c r="B83" s="5" t="s">
        <v>4891</v>
      </c>
      <c r="C83" s="59" t="s">
        <v>518</v>
      </c>
      <c r="D83" s="55" t="s">
        <v>4791</v>
      </c>
      <c r="E83" s="59" t="s">
        <v>4733</v>
      </c>
      <c r="F83" s="59" t="s">
        <v>4733</v>
      </c>
      <c r="G83" s="59" t="s">
        <v>4736</v>
      </c>
      <c r="H83" s="9" t="s">
        <v>5044</v>
      </c>
      <c r="I83" s="59" t="s">
        <v>5045</v>
      </c>
      <c r="J83" s="9"/>
      <c r="K83" s="9"/>
      <c r="L83" s="9"/>
      <c r="M83" s="9"/>
      <c r="N83" s="9"/>
      <c r="O83" s="9"/>
      <c r="P83" s="9"/>
      <c r="Q83" s="9"/>
      <c r="R83" s="9"/>
      <c r="S83" s="9" t="s">
        <v>5046</v>
      </c>
      <c r="T83" s="9"/>
      <c r="U83" s="9"/>
      <c r="V83" s="9"/>
      <c r="W83" s="9"/>
      <c r="X83" s="9"/>
      <c r="Y83" s="51"/>
      <c r="Z83" s="51"/>
      <c r="AA83" s="88"/>
      <c r="AB83" s="9"/>
      <c r="AC83" s="9"/>
      <c r="AD83" s="9"/>
      <c r="AE83" s="9"/>
      <c r="AF83" s="9" t="s">
        <v>7384</v>
      </c>
      <c r="AG83" s="9"/>
      <c r="AH83" s="9"/>
      <c r="AI83" s="9"/>
      <c r="AJ83" s="9" t="s">
        <v>6729</v>
      </c>
    </row>
    <row r="84" spans="1:36" s="3" customFormat="1" ht="17.25" x14ac:dyDescent="0.15">
      <c r="A84" s="5" t="s">
        <v>4730</v>
      </c>
      <c r="B84" s="5" t="s">
        <v>4898</v>
      </c>
      <c r="C84" s="59" t="s">
        <v>519</v>
      </c>
      <c r="D84" s="55" t="s">
        <v>4944</v>
      </c>
      <c r="E84" s="59" t="s">
        <v>4734</v>
      </c>
      <c r="F84" s="59" t="s">
        <v>4734</v>
      </c>
      <c r="G84" s="59" t="s">
        <v>4734</v>
      </c>
      <c r="H84" s="9" t="s">
        <v>5047</v>
      </c>
      <c r="I84" s="59" t="s">
        <v>4733</v>
      </c>
      <c r="J84" s="9"/>
      <c r="K84" s="9"/>
      <c r="L84" s="9"/>
      <c r="M84" s="9"/>
      <c r="N84" s="9"/>
      <c r="O84" s="9"/>
      <c r="P84" s="9"/>
      <c r="Q84" s="9"/>
      <c r="R84" s="9"/>
      <c r="S84" s="9" t="s">
        <v>5048</v>
      </c>
      <c r="T84" s="9"/>
      <c r="U84" s="9"/>
      <c r="V84" s="9"/>
      <c r="W84" s="9"/>
      <c r="X84" s="9"/>
      <c r="Y84" s="51"/>
      <c r="Z84" s="51"/>
      <c r="AA84" s="88"/>
      <c r="AB84" s="9"/>
      <c r="AC84" s="9"/>
      <c r="AD84" s="9"/>
      <c r="AE84" s="9"/>
      <c r="AF84" s="9" t="s">
        <v>7385</v>
      </c>
      <c r="AG84" s="9"/>
      <c r="AH84" s="9"/>
      <c r="AI84" s="9"/>
      <c r="AJ84" s="9" t="s">
        <v>6748</v>
      </c>
    </row>
    <row r="85" spans="1:36" s="3" customFormat="1" ht="17.25" x14ac:dyDescent="0.15">
      <c r="A85" s="5" t="s">
        <v>4771</v>
      </c>
      <c r="B85" s="5" t="s">
        <v>4900</v>
      </c>
      <c r="C85" s="59" t="s">
        <v>520</v>
      </c>
      <c r="D85" s="55" t="s">
        <v>4732</v>
      </c>
      <c r="E85" s="59" t="s">
        <v>4734</v>
      </c>
      <c r="F85" s="59" t="s">
        <v>4733</v>
      </c>
      <c r="G85" s="59" t="s">
        <v>4733</v>
      </c>
      <c r="H85" s="9" t="s">
        <v>5049</v>
      </c>
      <c r="I85" s="59" t="s">
        <v>5045</v>
      </c>
      <c r="J85" s="9"/>
      <c r="K85" s="9"/>
      <c r="L85" s="9"/>
      <c r="M85" s="9"/>
      <c r="N85" s="9"/>
      <c r="O85" s="9"/>
      <c r="P85" s="9"/>
      <c r="Q85" s="9"/>
      <c r="R85" s="9"/>
      <c r="S85" s="9" t="s">
        <v>5050</v>
      </c>
      <c r="T85" s="9"/>
      <c r="U85" s="9"/>
      <c r="V85" s="9"/>
      <c r="W85" s="9"/>
      <c r="X85" s="9"/>
      <c r="Y85" s="51"/>
      <c r="Z85" s="51"/>
      <c r="AA85" s="88" t="s">
        <v>5051</v>
      </c>
      <c r="AB85" s="9"/>
      <c r="AC85" s="9"/>
      <c r="AD85" s="9"/>
      <c r="AE85" s="9"/>
      <c r="AF85" s="9"/>
      <c r="AG85" s="9"/>
      <c r="AH85" s="9"/>
      <c r="AI85" s="9"/>
      <c r="AJ85" s="9"/>
    </row>
    <row r="86" spans="1:36" s="3" customFormat="1" ht="17.25" x14ac:dyDescent="0.15">
      <c r="A86" s="5" t="s">
        <v>4730</v>
      </c>
      <c r="B86" s="5" t="s">
        <v>5052</v>
      </c>
      <c r="C86" s="59" t="s">
        <v>521</v>
      </c>
      <c r="D86" s="55" t="s">
        <v>4732</v>
      </c>
      <c r="E86" s="59" t="s">
        <v>4734</v>
      </c>
      <c r="F86" s="59" t="s">
        <v>4741</v>
      </c>
      <c r="G86" s="59" t="s">
        <v>4734</v>
      </c>
      <c r="H86" s="9" t="s">
        <v>1417</v>
      </c>
      <c r="I86" s="59" t="s">
        <v>4733</v>
      </c>
      <c r="J86" s="9"/>
      <c r="K86" s="9"/>
      <c r="L86" s="9"/>
      <c r="M86" s="9"/>
      <c r="N86" s="9"/>
      <c r="O86" s="9"/>
      <c r="P86" s="9"/>
      <c r="Q86" s="9"/>
      <c r="R86" s="9"/>
      <c r="S86" s="9" t="s">
        <v>5053</v>
      </c>
      <c r="T86" s="9" t="s">
        <v>5054</v>
      </c>
      <c r="U86" s="9"/>
      <c r="V86" s="9"/>
      <c r="W86" s="9"/>
      <c r="X86" s="9"/>
      <c r="Y86" s="51"/>
      <c r="Z86" s="51"/>
      <c r="AA86" s="88" t="s">
        <v>5055</v>
      </c>
      <c r="AB86" s="9"/>
      <c r="AC86" s="9"/>
      <c r="AD86" s="9"/>
      <c r="AE86" s="9"/>
      <c r="AF86" s="9" t="s">
        <v>7089</v>
      </c>
      <c r="AG86" s="9"/>
      <c r="AH86" s="9"/>
      <c r="AI86" s="9"/>
      <c r="AJ86" s="9" t="s">
        <v>4865</v>
      </c>
    </row>
    <row r="87" spans="1:36" s="3" customFormat="1" ht="17.25" x14ac:dyDescent="0.15">
      <c r="A87" s="5" t="s">
        <v>4730</v>
      </c>
      <c r="B87" s="5" t="s">
        <v>4790</v>
      </c>
      <c r="C87" s="59" t="s">
        <v>522</v>
      </c>
      <c r="D87" s="55" t="s">
        <v>4732</v>
      </c>
      <c r="E87" s="59" t="s">
        <v>4734</v>
      </c>
      <c r="F87" s="59" t="s">
        <v>4733</v>
      </c>
      <c r="G87" s="59" t="s">
        <v>4741</v>
      </c>
      <c r="H87" s="9" t="s">
        <v>1418</v>
      </c>
      <c r="I87" s="59" t="s">
        <v>4733</v>
      </c>
      <c r="J87" s="9"/>
      <c r="K87" s="9"/>
      <c r="L87" s="9"/>
      <c r="M87" s="9"/>
      <c r="N87" s="9"/>
      <c r="O87" s="9"/>
      <c r="P87" s="9"/>
      <c r="Q87" s="9"/>
      <c r="R87" s="9"/>
      <c r="S87" s="9" t="s">
        <v>5056</v>
      </c>
      <c r="T87" s="9" t="s">
        <v>4784</v>
      </c>
      <c r="U87" s="9"/>
      <c r="V87" s="9"/>
      <c r="W87" s="9"/>
      <c r="X87" s="9"/>
      <c r="Y87" s="51"/>
      <c r="Z87" s="51"/>
      <c r="AA87" s="88" t="s">
        <v>5057</v>
      </c>
      <c r="AB87" s="9"/>
      <c r="AC87" s="9"/>
      <c r="AD87" s="9"/>
      <c r="AE87" s="9"/>
      <c r="AF87" s="9" t="s">
        <v>7090</v>
      </c>
      <c r="AG87" s="9"/>
      <c r="AH87" s="9"/>
      <c r="AI87" s="9"/>
      <c r="AJ87" s="9" t="s">
        <v>5621</v>
      </c>
    </row>
    <row r="88" spans="1:36" s="3" customFormat="1" ht="17.25" x14ac:dyDescent="0.15">
      <c r="A88" s="5" t="s">
        <v>4800</v>
      </c>
      <c r="B88" s="5" t="s">
        <v>4730</v>
      </c>
      <c r="C88" s="59" t="s">
        <v>523</v>
      </c>
      <c r="D88" s="55" t="s">
        <v>4732</v>
      </c>
      <c r="E88" s="59" t="s">
        <v>4734</v>
      </c>
      <c r="F88" s="59" t="s">
        <v>4736</v>
      </c>
      <c r="G88" s="59" t="s">
        <v>4734</v>
      </c>
      <c r="H88" s="9" t="s">
        <v>1420</v>
      </c>
      <c r="I88" s="59" t="s">
        <v>4741</v>
      </c>
      <c r="J88" s="9"/>
      <c r="K88" s="9"/>
      <c r="L88" s="9"/>
      <c r="M88" s="9"/>
      <c r="N88" s="9"/>
      <c r="O88" s="9"/>
      <c r="P88" s="9"/>
      <c r="Q88" s="9"/>
      <c r="R88" s="9"/>
      <c r="S88" s="9" t="s">
        <v>5058</v>
      </c>
      <c r="T88" s="9" t="s">
        <v>5059</v>
      </c>
      <c r="U88" s="9"/>
      <c r="V88" s="9"/>
      <c r="W88" s="9"/>
      <c r="X88" s="9"/>
      <c r="Y88" s="51"/>
      <c r="Z88" s="51"/>
      <c r="AA88" s="88" t="s">
        <v>5060</v>
      </c>
      <c r="AB88" s="9"/>
      <c r="AC88" s="9"/>
      <c r="AD88" s="9"/>
      <c r="AE88" s="9"/>
      <c r="AF88" s="9" t="s">
        <v>7091</v>
      </c>
      <c r="AG88" s="9"/>
      <c r="AH88" s="9"/>
      <c r="AI88" s="9"/>
      <c r="AJ88" s="9" t="s">
        <v>4836</v>
      </c>
    </row>
    <row r="89" spans="1:36" s="3" customFormat="1" ht="17.25" x14ac:dyDescent="0.15">
      <c r="A89" s="5" t="s">
        <v>4812</v>
      </c>
      <c r="B89" s="5" t="s">
        <v>4812</v>
      </c>
      <c r="C89" s="59" t="s">
        <v>524</v>
      </c>
      <c r="D89" s="55" t="s">
        <v>4791</v>
      </c>
      <c r="E89" s="59" t="s">
        <v>5045</v>
      </c>
      <c r="F89" s="59" t="s">
        <v>4733</v>
      </c>
      <c r="G89" s="59" t="s">
        <v>4734</v>
      </c>
      <c r="H89" s="9" t="s">
        <v>5061</v>
      </c>
      <c r="I89" s="59" t="s">
        <v>4733</v>
      </c>
      <c r="J89" s="9"/>
      <c r="K89" s="9"/>
      <c r="L89" s="9"/>
      <c r="M89" s="9"/>
      <c r="N89" s="9"/>
      <c r="O89" s="9"/>
      <c r="P89" s="9"/>
      <c r="Q89" s="9"/>
      <c r="R89" s="9"/>
      <c r="S89" s="9" t="s">
        <v>5062</v>
      </c>
      <c r="T89" s="9"/>
      <c r="U89" s="9"/>
      <c r="V89" s="9"/>
      <c r="W89" s="9"/>
      <c r="X89" s="9"/>
      <c r="Y89" s="51"/>
      <c r="Z89" s="51"/>
      <c r="AA89" s="88"/>
      <c r="AB89" s="9"/>
      <c r="AC89" s="9"/>
      <c r="AD89" s="9"/>
      <c r="AE89" s="9"/>
      <c r="AF89" s="9"/>
      <c r="AG89" s="9"/>
      <c r="AH89" s="9"/>
      <c r="AI89" s="9"/>
      <c r="AJ89" s="9"/>
    </row>
    <row r="90" spans="1:36" s="3" customFormat="1" ht="17.25" x14ac:dyDescent="0.15">
      <c r="A90" s="5" t="s">
        <v>4800</v>
      </c>
      <c r="B90" s="5" t="s">
        <v>4845</v>
      </c>
      <c r="C90" s="59" t="s">
        <v>525</v>
      </c>
      <c r="D90" s="55" t="s">
        <v>4732</v>
      </c>
      <c r="E90" s="59" t="s">
        <v>4861</v>
      </c>
      <c r="F90" s="59" t="s">
        <v>5045</v>
      </c>
      <c r="G90" s="59" t="s">
        <v>4733</v>
      </c>
      <c r="H90" s="9" t="s">
        <v>5063</v>
      </c>
      <c r="I90" s="59" t="s">
        <v>4733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51"/>
      <c r="Z90" s="51"/>
      <c r="AA90" s="88"/>
      <c r="AB90" s="9"/>
      <c r="AC90" s="9"/>
      <c r="AD90" s="9"/>
      <c r="AE90" s="9"/>
      <c r="AF90" s="9"/>
      <c r="AG90" s="9"/>
      <c r="AH90" s="9"/>
      <c r="AI90" s="9" t="s">
        <v>9316</v>
      </c>
      <c r="AJ90" s="9" t="s">
        <v>9854</v>
      </c>
    </row>
    <row r="91" spans="1:36" s="3" customFormat="1" ht="17.25" x14ac:dyDescent="0.15">
      <c r="A91" s="5" t="s">
        <v>4800</v>
      </c>
      <c r="B91" s="5" t="s">
        <v>4891</v>
      </c>
      <c r="C91" s="59" t="s">
        <v>526</v>
      </c>
      <c r="D91" s="55" t="s">
        <v>4732</v>
      </c>
      <c r="E91" s="59" t="s">
        <v>4734</v>
      </c>
      <c r="F91" s="59" t="s">
        <v>4733</v>
      </c>
      <c r="G91" s="59" t="s">
        <v>4733</v>
      </c>
      <c r="H91" s="9" t="s">
        <v>5064</v>
      </c>
      <c r="I91" s="59" t="s">
        <v>4736</v>
      </c>
      <c r="J91" s="9"/>
      <c r="K91" s="9"/>
      <c r="L91" s="9"/>
      <c r="M91" s="9"/>
      <c r="N91" s="9"/>
      <c r="O91" s="9"/>
      <c r="P91" s="9"/>
      <c r="Q91" s="9"/>
      <c r="R91" s="9"/>
      <c r="S91" s="9" t="s">
        <v>5065</v>
      </c>
      <c r="T91" s="9" t="s">
        <v>4952</v>
      </c>
      <c r="U91" s="9"/>
      <c r="V91" s="9"/>
      <c r="W91" s="9"/>
      <c r="X91" s="9"/>
      <c r="Y91" s="51"/>
      <c r="Z91" s="51"/>
      <c r="AA91" s="88" t="s">
        <v>5066</v>
      </c>
      <c r="AB91" s="9"/>
      <c r="AC91" s="9"/>
      <c r="AD91" s="9"/>
      <c r="AE91" s="9"/>
      <c r="AF91" s="9" t="s">
        <v>7092</v>
      </c>
      <c r="AG91" s="9"/>
      <c r="AH91" s="9"/>
      <c r="AI91" s="9"/>
      <c r="AJ91" s="9" t="s">
        <v>9855</v>
      </c>
    </row>
    <row r="92" spans="1:36" s="3" customFormat="1" ht="17.25" x14ac:dyDescent="0.15">
      <c r="A92" s="5" t="s">
        <v>4812</v>
      </c>
      <c r="B92" s="5" t="s">
        <v>4898</v>
      </c>
      <c r="C92" s="59" t="s">
        <v>527</v>
      </c>
      <c r="D92" s="55" t="s">
        <v>4791</v>
      </c>
      <c r="E92" s="59" t="s">
        <v>4733</v>
      </c>
      <c r="F92" s="59" t="s">
        <v>4861</v>
      </c>
      <c r="G92" s="59" t="s">
        <v>4733</v>
      </c>
      <c r="H92" s="9" t="s">
        <v>5067</v>
      </c>
      <c r="I92" s="59" t="s">
        <v>4733</v>
      </c>
      <c r="J92" s="9"/>
      <c r="K92" s="9"/>
      <c r="L92" s="9"/>
      <c r="M92" s="9"/>
      <c r="N92" s="9"/>
      <c r="O92" s="9"/>
      <c r="P92" s="9"/>
      <c r="Q92" s="9"/>
      <c r="R92" s="9"/>
      <c r="S92" s="9" t="s">
        <v>5068</v>
      </c>
      <c r="T92" s="9"/>
      <c r="U92" s="9"/>
      <c r="V92" s="9"/>
      <c r="W92" s="9"/>
      <c r="X92" s="9"/>
      <c r="Y92" s="51"/>
      <c r="Z92" s="51"/>
      <c r="AA92" s="88"/>
      <c r="AB92" s="9"/>
      <c r="AC92" s="9"/>
      <c r="AD92" s="9"/>
      <c r="AE92" s="9"/>
      <c r="AF92" s="9"/>
      <c r="AG92" s="9"/>
      <c r="AH92" s="9"/>
      <c r="AI92" s="9"/>
      <c r="AJ92" s="9"/>
    </row>
    <row r="93" spans="1:36" s="3" customFormat="1" ht="17.25" x14ac:dyDescent="0.15">
      <c r="A93" s="5" t="s">
        <v>4812</v>
      </c>
      <c r="B93" s="5" t="s">
        <v>4825</v>
      </c>
      <c r="C93" s="59" t="s">
        <v>528</v>
      </c>
      <c r="D93" s="55" t="s">
        <v>4732</v>
      </c>
      <c r="E93" s="59" t="s">
        <v>4733</v>
      </c>
      <c r="F93" s="59" t="s">
        <v>4736</v>
      </c>
      <c r="G93" s="59" t="s">
        <v>4733</v>
      </c>
      <c r="H93" s="9" t="s">
        <v>1424</v>
      </c>
      <c r="I93" s="59" t="s">
        <v>4733</v>
      </c>
      <c r="J93" s="9"/>
      <c r="K93" s="9"/>
      <c r="L93" s="9"/>
      <c r="M93" s="9"/>
      <c r="N93" s="9"/>
      <c r="O93" s="9"/>
      <c r="P93" s="9"/>
      <c r="Q93" s="9"/>
      <c r="R93" s="9"/>
      <c r="S93" s="9" t="s">
        <v>5069</v>
      </c>
      <c r="T93" s="9"/>
      <c r="U93" s="9"/>
      <c r="V93" s="89" t="s">
        <v>5070</v>
      </c>
      <c r="W93" s="9" t="s">
        <v>4899</v>
      </c>
      <c r="X93" s="9"/>
      <c r="Y93" s="51"/>
      <c r="Z93" s="51"/>
      <c r="AA93" s="88"/>
      <c r="AB93" s="9"/>
      <c r="AC93" s="9"/>
      <c r="AD93" s="9"/>
      <c r="AE93" s="9" t="s">
        <v>4751</v>
      </c>
      <c r="AF93" s="9" t="s">
        <v>7093</v>
      </c>
      <c r="AG93" s="9"/>
      <c r="AH93" s="9"/>
      <c r="AI93" s="9"/>
      <c r="AJ93" s="9" t="s">
        <v>7093</v>
      </c>
    </row>
    <row r="94" spans="1:36" s="3" customFormat="1" ht="17.25" x14ac:dyDescent="0.15">
      <c r="A94" s="5" t="s">
        <v>4812</v>
      </c>
      <c r="B94" s="5" t="s">
        <v>5071</v>
      </c>
      <c r="C94" s="59" t="s">
        <v>529</v>
      </c>
      <c r="D94" s="55" t="s">
        <v>4791</v>
      </c>
      <c r="E94" s="59" t="s">
        <v>4733</v>
      </c>
      <c r="F94" s="59" t="s">
        <v>4733</v>
      </c>
      <c r="G94" s="59" t="s">
        <v>5045</v>
      </c>
      <c r="H94" s="9" t="s">
        <v>1425</v>
      </c>
      <c r="I94" s="59" t="s">
        <v>4736</v>
      </c>
      <c r="J94" s="9"/>
      <c r="K94" s="9"/>
      <c r="L94" s="9"/>
      <c r="M94" s="9"/>
      <c r="N94" s="9"/>
      <c r="O94" s="9"/>
      <c r="P94" s="9"/>
      <c r="Q94" s="9"/>
      <c r="R94" s="9"/>
      <c r="S94" s="9" t="s">
        <v>5072</v>
      </c>
      <c r="T94" s="9"/>
      <c r="U94" s="9"/>
      <c r="V94" s="9"/>
      <c r="W94" s="9"/>
      <c r="X94" s="9"/>
      <c r="Y94" s="51"/>
      <c r="Z94" s="51"/>
      <c r="AA94" s="88" t="s">
        <v>4917</v>
      </c>
      <c r="AB94" s="9"/>
      <c r="AC94" s="9"/>
      <c r="AD94" s="9"/>
      <c r="AE94" s="9"/>
      <c r="AF94" s="9"/>
      <c r="AG94" s="9"/>
      <c r="AH94" s="9"/>
      <c r="AI94" s="9"/>
      <c r="AJ94" s="9"/>
    </row>
    <row r="95" spans="1:36" s="3" customFormat="1" ht="17.25" x14ac:dyDescent="0.15">
      <c r="A95" s="5" t="s">
        <v>4828</v>
      </c>
      <c r="B95" s="5" t="s">
        <v>5073</v>
      </c>
      <c r="C95" s="59" t="s">
        <v>530</v>
      </c>
      <c r="D95" s="55" t="s">
        <v>4732</v>
      </c>
      <c r="E95" s="59" t="s">
        <v>4734</v>
      </c>
      <c r="F95" s="59" t="s">
        <v>4733</v>
      </c>
      <c r="G95" s="59" t="s">
        <v>4733</v>
      </c>
      <c r="H95" s="9" t="s">
        <v>5074</v>
      </c>
      <c r="I95" s="59" t="s">
        <v>4733</v>
      </c>
      <c r="J95" s="9"/>
      <c r="K95" s="89" t="s">
        <v>5075</v>
      </c>
      <c r="L95" s="89" t="s">
        <v>5075</v>
      </c>
      <c r="M95" s="9"/>
      <c r="N95" s="9"/>
      <c r="O95" s="89" t="s">
        <v>5076</v>
      </c>
      <c r="P95" s="89" t="s">
        <v>5077</v>
      </c>
      <c r="Q95" s="89" t="s">
        <v>5078</v>
      </c>
      <c r="R95" s="89" t="s">
        <v>5079</v>
      </c>
      <c r="S95" s="9" t="s">
        <v>5080</v>
      </c>
      <c r="T95" s="9"/>
      <c r="U95" s="9" t="s">
        <v>4870</v>
      </c>
      <c r="V95" s="89" t="s">
        <v>4868</v>
      </c>
      <c r="W95" s="9"/>
      <c r="X95" s="9"/>
      <c r="Y95" s="51"/>
      <c r="Z95" s="51"/>
      <c r="AA95" s="88" t="s">
        <v>5081</v>
      </c>
      <c r="AB95" s="9"/>
      <c r="AC95" s="9"/>
      <c r="AD95" s="9"/>
      <c r="AE95" s="9" t="s">
        <v>6735</v>
      </c>
      <c r="AF95" s="9"/>
      <c r="AG95" s="9"/>
      <c r="AH95" s="9" t="s">
        <v>6731</v>
      </c>
      <c r="AI95" s="9"/>
      <c r="AJ95" s="9"/>
    </row>
    <row r="96" spans="1:36" s="3" customFormat="1" ht="17.25" x14ac:dyDescent="0.15">
      <c r="A96" s="5" t="s">
        <v>4845</v>
      </c>
      <c r="B96" s="5" t="s">
        <v>4730</v>
      </c>
      <c r="C96" s="59" t="s">
        <v>531</v>
      </c>
      <c r="D96" s="55" t="s">
        <v>4850</v>
      </c>
      <c r="E96" s="59" t="s">
        <v>4733</v>
      </c>
      <c r="F96" s="59" t="s">
        <v>4733</v>
      </c>
      <c r="G96" s="59" t="s">
        <v>4733</v>
      </c>
      <c r="H96" s="9" t="s">
        <v>5082</v>
      </c>
      <c r="I96" s="59" t="s">
        <v>4734</v>
      </c>
      <c r="J96" s="9"/>
      <c r="K96" s="9"/>
      <c r="L96" s="9"/>
      <c r="M96" s="9"/>
      <c r="N96" s="9"/>
      <c r="O96" s="9"/>
      <c r="P96" s="9"/>
      <c r="Q96" s="9"/>
      <c r="R96" s="9"/>
      <c r="S96" s="9" t="s">
        <v>5083</v>
      </c>
      <c r="T96" s="9"/>
      <c r="U96" s="9"/>
      <c r="V96" s="9"/>
      <c r="W96" s="9"/>
      <c r="X96" s="9"/>
      <c r="Y96" s="51"/>
      <c r="Z96" s="51"/>
      <c r="AA96" s="88"/>
      <c r="AB96" s="9"/>
      <c r="AC96" s="9"/>
      <c r="AD96" s="9"/>
      <c r="AE96" s="9"/>
      <c r="AF96" s="9"/>
      <c r="AG96" s="9"/>
      <c r="AH96" s="9"/>
      <c r="AI96" s="9"/>
      <c r="AJ96" s="9"/>
    </row>
    <row r="97" spans="1:36" s="3" customFormat="1" ht="17.25" x14ac:dyDescent="0.15">
      <c r="A97" s="5" t="s">
        <v>4845</v>
      </c>
      <c r="B97" s="5" t="s">
        <v>4800</v>
      </c>
      <c r="C97" s="59" t="s">
        <v>532</v>
      </c>
      <c r="D97" s="55" t="s">
        <v>4732</v>
      </c>
      <c r="E97" s="59" t="s">
        <v>4733</v>
      </c>
      <c r="F97" s="59" t="s">
        <v>4733</v>
      </c>
      <c r="G97" s="59" t="s">
        <v>4733</v>
      </c>
      <c r="H97" s="9" t="s">
        <v>1559</v>
      </c>
      <c r="I97" s="59" t="s">
        <v>4734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 t="s">
        <v>5084</v>
      </c>
      <c r="V97" s="89" t="s">
        <v>5084</v>
      </c>
      <c r="W97" s="9"/>
      <c r="X97" s="9"/>
      <c r="Y97" s="51"/>
      <c r="Z97" s="51"/>
      <c r="AA97" s="88"/>
      <c r="AB97" s="9"/>
      <c r="AC97" s="9"/>
      <c r="AD97" s="9"/>
      <c r="AE97" s="9" t="s">
        <v>6761</v>
      </c>
      <c r="AF97" s="9"/>
      <c r="AG97" s="9"/>
      <c r="AH97" s="9" t="s">
        <v>6761</v>
      </c>
      <c r="AI97" s="9"/>
      <c r="AJ97" s="9"/>
    </row>
    <row r="98" spans="1:36" s="3" customFormat="1" ht="17.25" x14ac:dyDescent="0.15">
      <c r="A98" s="5" t="s">
        <v>4743</v>
      </c>
      <c r="B98" s="5" t="s">
        <v>5040</v>
      </c>
      <c r="C98" s="59" t="s">
        <v>533</v>
      </c>
      <c r="D98" s="55" t="s">
        <v>4944</v>
      </c>
      <c r="E98" s="59" t="s">
        <v>4741</v>
      </c>
      <c r="F98" s="59" t="s">
        <v>4733</v>
      </c>
      <c r="G98" s="59" t="s">
        <v>4861</v>
      </c>
      <c r="H98" s="9" t="s">
        <v>1560</v>
      </c>
      <c r="I98" s="59" t="s">
        <v>4741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 t="s">
        <v>5085</v>
      </c>
      <c r="V98" s="89" t="s">
        <v>5086</v>
      </c>
      <c r="W98" s="9"/>
      <c r="X98" s="9"/>
      <c r="Y98" s="51"/>
      <c r="Z98" s="51"/>
      <c r="AA98" s="88"/>
      <c r="AB98" s="9"/>
      <c r="AC98" s="9"/>
      <c r="AD98" s="9"/>
      <c r="AE98" s="9" t="s">
        <v>6762</v>
      </c>
      <c r="AF98" s="9"/>
      <c r="AG98" s="9"/>
      <c r="AH98" s="9" t="s">
        <v>6762</v>
      </c>
      <c r="AI98" s="9"/>
      <c r="AJ98" s="9"/>
    </row>
    <row r="99" spans="1:36" s="3" customFormat="1" ht="17.25" x14ac:dyDescent="0.15">
      <c r="A99" s="5" t="s">
        <v>4743</v>
      </c>
      <c r="B99" s="5" t="s">
        <v>4891</v>
      </c>
      <c r="C99" s="59" t="s">
        <v>534</v>
      </c>
      <c r="D99" s="55" t="s">
        <v>4884</v>
      </c>
      <c r="E99" s="59" t="s">
        <v>4734</v>
      </c>
      <c r="F99" s="59" t="s">
        <v>4733</v>
      </c>
      <c r="G99" s="59" t="s">
        <v>4733</v>
      </c>
      <c r="H99" s="9" t="s">
        <v>1561</v>
      </c>
      <c r="I99" s="59" t="s">
        <v>5045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 t="s">
        <v>5087</v>
      </c>
      <c r="V99" s="89" t="s">
        <v>5088</v>
      </c>
      <c r="W99" s="9"/>
      <c r="X99" s="9"/>
      <c r="Y99" s="51"/>
      <c r="Z99" s="51"/>
      <c r="AA99" s="88"/>
      <c r="AB99" s="9"/>
      <c r="AC99" s="9"/>
      <c r="AD99" s="9"/>
      <c r="AE99" s="9" t="s">
        <v>6763</v>
      </c>
      <c r="AF99" s="9"/>
      <c r="AG99" s="9"/>
      <c r="AH99" s="9" t="s">
        <v>6763</v>
      </c>
      <c r="AI99" s="9"/>
      <c r="AJ99" s="9"/>
    </row>
    <row r="100" spans="1:36" s="3" customFormat="1" ht="17.25" x14ac:dyDescent="0.15">
      <c r="A100" s="5" t="s">
        <v>4845</v>
      </c>
      <c r="B100" s="5" t="s">
        <v>4898</v>
      </c>
      <c r="C100" s="59" t="s">
        <v>535</v>
      </c>
      <c r="D100" s="55" t="s">
        <v>4732</v>
      </c>
      <c r="E100" s="59" t="s">
        <v>4733</v>
      </c>
      <c r="F100" s="59" t="s">
        <v>4734</v>
      </c>
      <c r="G100" s="59" t="s">
        <v>4733</v>
      </c>
      <c r="H100" s="9" t="s">
        <v>1562</v>
      </c>
      <c r="I100" s="59" t="s">
        <v>4734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 t="s">
        <v>5089</v>
      </c>
      <c r="V100" s="89" t="s">
        <v>5090</v>
      </c>
      <c r="W100" s="9"/>
      <c r="X100" s="9"/>
      <c r="Y100" s="51"/>
      <c r="Z100" s="51"/>
      <c r="AA100" s="88"/>
      <c r="AB100" s="9"/>
      <c r="AC100" s="9"/>
      <c r="AD100" s="9"/>
      <c r="AE100" s="9"/>
      <c r="AF100" s="9"/>
      <c r="AG100" s="9"/>
      <c r="AH100" s="9"/>
      <c r="AI100" s="9"/>
      <c r="AJ100" s="9"/>
    </row>
    <row r="101" spans="1:36" s="3" customFormat="1" ht="17.25" x14ac:dyDescent="0.15">
      <c r="A101" s="5" t="s">
        <v>4743</v>
      </c>
      <c r="B101" s="5" t="s">
        <v>5091</v>
      </c>
      <c r="C101" s="59" t="s">
        <v>536</v>
      </c>
      <c r="D101" s="55" t="s">
        <v>4732</v>
      </c>
      <c r="E101" s="59" t="s">
        <v>4734</v>
      </c>
      <c r="F101" s="59" t="s">
        <v>4741</v>
      </c>
      <c r="G101" s="59" t="s">
        <v>4734</v>
      </c>
      <c r="H101" s="9" t="s">
        <v>5092</v>
      </c>
      <c r="I101" s="59" t="s">
        <v>4741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 t="s">
        <v>5002</v>
      </c>
      <c r="V101" s="89" t="s">
        <v>5093</v>
      </c>
      <c r="W101" s="9"/>
      <c r="X101" s="9"/>
      <c r="Y101" s="51"/>
      <c r="Z101" s="51"/>
      <c r="AA101" s="88"/>
      <c r="AB101" s="9"/>
      <c r="AC101" s="9"/>
      <c r="AD101" s="9"/>
      <c r="AE101" s="9" t="s">
        <v>6764</v>
      </c>
      <c r="AF101" s="9"/>
      <c r="AG101" s="9"/>
      <c r="AH101" s="9"/>
      <c r="AI101" s="9"/>
      <c r="AJ101" s="9"/>
    </row>
    <row r="102" spans="1:36" s="3" customFormat="1" ht="17.25" x14ac:dyDescent="0.15">
      <c r="A102" s="5" t="s">
        <v>5094</v>
      </c>
      <c r="B102" s="5" t="s">
        <v>5095</v>
      </c>
      <c r="C102" s="59" t="s">
        <v>537</v>
      </c>
      <c r="D102" s="55" t="s">
        <v>4884</v>
      </c>
      <c r="E102" s="59" t="s">
        <v>4733</v>
      </c>
      <c r="F102" s="59" t="s">
        <v>4861</v>
      </c>
      <c r="G102" s="59" t="s">
        <v>4736</v>
      </c>
      <c r="H102" s="9" t="s">
        <v>5096</v>
      </c>
      <c r="I102" s="59" t="s">
        <v>4741</v>
      </c>
      <c r="J102" s="9"/>
      <c r="K102" s="9"/>
      <c r="L102" s="89" t="s">
        <v>4952</v>
      </c>
      <c r="M102" s="9"/>
      <c r="N102" s="9"/>
      <c r="O102" s="89" t="s">
        <v>4846</v>
      </c>
      <c r="P102" s="89" t="s">
        <v>4952</v>
      </c>
      <c r="Q102" s="89" t="s">
        <v>4952</v>
      </c>
      <c r="R102" s="89" t="s">
        <v>5097</v>
      </c>
      <c r="S102" s="9"/>
      <c r="T102" s="9"/>
      <c r="U102" s="9"/>
      <c r="V102" s="9"/>
      <c r="W102" s="9" t="s">
        <v>4952</v>
      </c>
      <c r="X102" s="9" t="s">
        <v>4937</v>
      </c>
      <c r="Y102" s="51"/>
      <c r="Z102" s="51"/>
      <c r="AA102" s="88"/>
      <c r="AB102" s="9"/>
      <c r="AC102" s="9"/>
      <c r="AD102" s="9"/>
      <c r="AE102" s="9"/>
      <c r="AF102" s="9"/>
      <c r="AG102" s="9" t="s">
        <v>5629</v>
      </c>
      <c r="AH102" s="9"/>
      <c r="AI102" s="9" t="s">
        <v>9314</v>
      </c>
      <c r="AJ102" s="9"/>
    </row>
    <row r="103" spans="1:36" s="3" customFormat="1" ht="17.25" x14ac:dyDescent="0.15">
      <c r="A103" s="5" t="s">
        <v>4845</v>
      </c>
      <c r="B103" s="5" t="s">
        <v>4837</v>
      </c>
      <c r="C103" s="59" t="s">
        <v>538</v>
      </c>
      <c r="D103" s="55" t="s">
        <v>4732</v>
      </c>
      <c r="E103" s="59" t="s">
        <v>4734</v>
      </c>
      <c r="F103" s="59" t="s">
        <v>4736</v>
      </c>
      <c r="G103" s="59" t="s">
        <v>4734</v>
      </c>
      <c r="H103" s="9" t="s">
        <v>1592</v>
      </c>
      <c r="I103" s="59" t="s">
        <v>4741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89" t="s">
        <v>5098</v>
      </c>
      <c r="W103" s="9"/>
      <c r="X103" s="9" t="s">
        <v>4784</v>
      </c>
      <c r="Y103" s="51"/>
      <c r="Z103" s="51"/>
      <c r="AA103" s="88"/>
      <c r="AB103" s="9"/>
      <c r="AC103" s="9"/>
      <c r="AD103" s="9"/>
      <c r="AE103" s="9" t="s">
        <v>6765</v>
      </c>
      <c r="AF103" s="9"/>
      <c r="AG103" s="9"/>
      <c r="AH103" s="9" t="s">
        <v>6765</v>
      </c>
      <c r="AI103" s="9" t="s">
        <v>9315</v>
      </c>
      <c r="AJ103" s="9"/>
    </row>
    <row r="104" spans="1:36" s="3" customFormat="1" ht="17.25" x14ac:dyDescent="0.15">
      <c r="A104" s="5" t="s">
        <v>5099</v>
      </c>
      <c r="B104" s="5" t="s">
        <v>4730</v>
      </c>
      <c r="C104" s="59" t="s">
        <v>539</v>
      </c>
      <c r="D104" s="55" t="s">
        <v>4944</v>
      </c>
      <c r="E104" s="59" t="s">
        <v>4733</v>
      </c>
      <c r="F104" s="59" t="s">
        <v>4741</v>
      </c>
      <c r="G104" s="59" t="s">
        <v>4734</v>
      </c>
      <c r="H104" s="9" t="s">
        <v>5100</v>
      </c>
      <c r="I104" s="59" t="s">
        <v>4733</v>
      </c>
      <c r="J104" s="9"/>
      <c r="K104" s="9"/>
      <c r="L104" s="9"/>
      <c r="M104" s="9"/>
      <c r="N104" s="9"/>
      <c r="O104" s="9"/>
      <c r="P104" s="9"/>
      <c r="Q104" s="89" t="s">
        <v>4937</v>
      </c>
      <c r="R104" s="89" t="s">
        <v>5101</v>
      </c>
      <c r="S104" s="9"/>
      <c r="T104" s="9"/>
      <c r="U104" s="9"/>
      <c r="V104" s="9"/>
      <c r="W104" s="9"/>
      <c r="X104" s="9" t="s">
        <v>5102</v>
      </c>
      <c r="Y104" s="51"/>
      <c r="Z104" s="51"/>
      <c r="AA104" s="88"/>
      <c r="AB104" s="9"/>
      <c r="AC104" s="9"/>
      <c r="AD104" s="9"/>
      <c r="AE104" s="9"/>
      <c r="AF104" s="9"/>
      <c r="AG104" s="9" t="s">
        <v>6782</v>
      </c>
      <c r="AH104" s="9"/>
      <c r="AI104" s="9"/>
      <c r="AJ104" s="9"/>
    </row>
    <row r="105" spans="1:36" s="3" customFormat="1" ht="17.25" x14ac:dyDescent="0.15">
      <c r="A105" s="5" t="s">
        <v>5099</v>
      </c>
      <c r="B105" s="5" t="s">
        <v>4800</v>
      </c>
      <c r="C105" s="59" t="s">
        <v>540</v>
      </c>
      <c r="D105" s="55" t="s">
        <v>4732</v>
      </c>
      <c r="E105" s="59" t="s">
        <v>4861</v>
      </c>
      <c r="F105" s="59" t="s">
        <v>5045</v>
      </c>
      <c r="G105" s="59" t="s">
        <v>4733</v>
      </c>
      <c r="H105" s="9" t="s">
        <v>1615</v>
      </c>
      <c r="I105" s="59" t="s">
        <v>4733</v>
      </c>
      <c r="J105" s="9"/>
      <c r="K105" s="9"/>
      <c r="L105" s="89" t="s">
        <v>5103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51"/>
      <c r="Z105" s="51"/>
      <c r="AA105" s="88"/>
      <c r="AB105" s="9"/>
      <c r="AC105" s="9"/>
      <c r="AD105" s="9"/>
      <c r="AE105" s="9"/>
      <c r="AF105" s="9"/>
      <c r="AG105" s="9"/>
      <c r="AH105" s="9"/>
      <c r="AI105" s="9"/>
      <c r="AJ105" s="9"/>
    </row>
    <row r="106" spans="1:36" s="3" customFormat="1" ht="17.25" x14ac:dyDescent="0.15">
      <c r="A106" s="5" t="s">
        <v>4891</v>
      </c>
      <c r="B106" s="5" t="s">
        <v>4845</v>
      </c>
      <c r="C106" s="59" t="s">
        <v>541</v>
      </c>
      <c r="D106" s="55" t="s">
        <v>4732</v>
      </c>
      <c r="E106" s="59" t="s">
        <v>4733</v>
      </c>
      <c r="F106" s="59" t="s">
        <v>4736</v>
      </c>
      <c r="G106" s="59" t="s">
        <v>4734</v>
      </c>
      <c r="H106" s="9" t="s">
        <v>5104</v>
      </c>
      <c r="I106" s="59" t="s">
        <v>4734</v>
      </c>
      <c r="J106" s="9"/>
      <c r="K106" s="9"/>
      <c r="L106" s="89" t="s">
        <v>4767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51"/>
      <c r="Z106" s="51"/>
      <c r="AA106" s="88"/>
      <c r="AB106" s="9"/>
      <c r="AC106" s="9"/>
      <c r="AD106" s="9"/>
      <c r="AE106" s="9"/>
      <c r="AF106" s="9"/>
      <c r="AG106" s="9"/>
      <c r="AH106" s="9"/>
      <c r="AI106" s="9"/>
      <c r="AJ106" s="9"/>
    </row>
    <row r="107" spans="1:36" s="3" customFormat="1" ht="17.25" x14ac:dyDescent="0.15">
      <c r="A107" s="5" t="s">
        <v>4891</v>
      </c>
      <c r="B107" s="5" t="s">
        <v>5099</v>
      </c>
      <c r="C107" s="59" t="s">
        <v>542</v>
      </c>
      <c r="D107" s="55" t="s">
        <v>4732</v>
      </c>
      <c r="E107" s="59" t="s">
        <v>4736</v>
      </c>
      <c r="F107" s="59" t="s">
        <v>4733</v>
      </c>
      <c r="G107" s="59" t="s">
        <v>5045</v>
      </c>
      <c r="H107" s="9" t="s">
        <v>5105</v>
      </c>
      <c r="I107" s="59" t="s">
        <v>4734</v>
      </c>
      <c r="J107" s="9"/>
      <c r="K107" s="9"/>
      <c r="L107" s="89" t="s">
        <v>4779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51"/>
      <c r="Z107" s="51"/>
      <c r="AA107" s="88"/>
      <c r="AB107" s="9"/>
      <c r="AC107" s="9"/>
      <c r="AD107" s="9"/>
      <c r="AE107" s="9"/>
      <c r="AF107" s="9"/>
      <c r="AG107" s="9"/>
      <c r="AH107" s="9"/>
      <c r="AI107" s="9"/>
      <c r="AJ107" s="9"/>
    </row>
    <row r="108" spans="1:36" s="3" customFormat="1" ht="17.25" x14ac:dyDescent="0.15">
      <c r="A108" s="5" t="s">
        <v>4891</v>
      </c>
      <c r="B108" s="5" t="s">
        <v>4866</v>
      </c>
      <c r="C108" s="59" t="s">
        <v>543</v>
      </c>
      <c r="D108" s="55" t="s">
        <v>4732</v>
      </c>
      <c r="E108" s="59" t="s">
        <v>4734</v>
      </c>
      <c r="F108" s="59" t="s">
        <v>4736</v>
      </c>
      <c r="G108" s="59" t="s">
        <v>4861</v>
      </c>
      <c r="H108" s="9" t="s">
        <v>5106</v>
      </c>
      <c r="I108" s="59" t="s">
        <v>4741</v>
      </c>
      <c r="J108" s="9"/>
      <c r="K108" s="9"/>
      <c r="L108" s="9"/>
      <c r="M108" s="9"/>
      <c r="N108" s="9"/>
      <c r="O108" s="9"/>
      <c r="P108" s="9"/>
      <c r="Q108" s="9"/>
      <c r="R108" s="89" t="s">
        <v>4775</v>
      </c>
      <c r="S108" s="9"/>
      <c r="T108" s="9"/>
      <c r="U108" s="9"/>
      <c r="V108" s="9"/>
      <c r="W108" s="9"/>
      <c r="X108" s="9"/>
      <c r="Y108" s="51"/>
      <c r="Z108" s="51"/>
      <c r="AA108" s="88"/>
      <c r="AB108" s="9"/>
      <c r="AC108" s="9"/>
      <c r="AD108" s="9"/>
      <c r="AE108" s="9"/>
      <c r="AF108" s="9"/>
      <c r="AG108" s="9"/>
      <c r="AH108" s="9"/>
      <c r="AI108" s="9"/>
      <c r="AJ108" s="9"/>
    </row>
    <row r="109" spans="1:36" s="3" customFormat="1" ht="17.25" x14ac:dyDescent="0.15">
      <c r="A109" s="5" t="s">
        <v>5099</v>
      </c>
      <c r="B109" s="5" t="s">
        <v>4900</v>
      </c>
      <c r="C109" s="59" t="s">
        <v>544</v>
      </c>
      <c r="D109" s="55" t="s">
        <v>4884</v>
      </c>
      <c r="E109" s="59" t="s">
        <v>4733</v>
      </c>
      <c r="F109" s="59" t="s">
        <v>4734</v>
      </c>
      <c r="G109" s="59" t="s">
        <v>4733</v>
      </c>
      <c r="H109" s="9" t="s">
        <v>5107</v>
      </c>
      <c r="I109" s="59" t="s">
        <v>4741</v>
      </c>
      <c r="J109" s="9"/>
      <c r="K109" s="9"/>
      <c r="L109" s="9"/>
      <c r="M109" s="9"/>
      <c r="N109" s="9"/>
      <c r="O109" s="9"/>
      <c r="P109" s="9"/>
      <c r="Q109" s="9"/>
      <c r="R109" s="89" t="s">
        <v>5102</v>
      </c>
      <c r="S109" s="9"/>
      <c r="T109" s="9"/>
      <c r="U109" s="9"/>
      <c r="V109" s="9"/>
      <c r="W109" s="9"/>
      <c r="X109" s="9"/>
      <c r="Y109" s="51"/>
      <c r="Z109" s="51"/>
      <c r="AA109" s="88"/>
      <c r="AB109" s="9"/>
      <c r="AC109" s="9"/>
      <c r="AD109" s="9"/>
      <c r="AE109" s="9"/>
      <c r="AF109" s="9"/>
      <c r="AG109" s="9"/>
      <c r="AH109" s="9"/>
      <c r="AI109" s="9"/>
      <c r="AJ109" s="9"/>
    </row>
    <row r="110" spans="1:36" s="3" customFormat="1" ht="17.25" x14ac:dyDescent="0.15">
      <c r="A110" s="5" t="s">
        <v>5108</v>
      </c>
      <c r="B110" s="5" t="s">
        <v>5109</v>
      </c>
      <c r="C110" s="59" t="s">
        <v>545</v>
      </c>
      <c r="D110" s="55" t="s">
        <v>4732</v>
      </c>
      <c r="E110" s="59" t="s">
        <v>4734</v>
      </c>
      <c r="F110" s="59" t="s">
        <v>4733</v>
      </c>
      <c r="G110" s="59" t="s">
        <v>4733</v>
      </c>
      <c r="H110" s="9" t="s">
        <v>5110</v>
      </c>
      <c r="I110" s="59" t="s">
        <v>4734</v>
      </c>
      <c r="J110" s="9"/>
      <c r="K110" s="9"/>
      <c r="L110" s="9"/>
      <c r="M110" s="9"/>
      <c r="N110" s="9"/>
      <c r="O110" s="9"/>
      <c r="P110" s="9"/>
      <c r="Q110" s="9"/>
      <c r="R110" s="89" t="s">
        <v>5111</v>
      </c>
      <c r="S110" s="9"/>
      <c r="T110" s="9"/>
      <c r="U110" s="9"/>
      <c r="V110" s="9"/>
      <c r="W110" s="9"/>
      <c r="X110" s="9"/>
      <c r="Y110" s="51"/>
      <c r="Z110" s="51"/>
      <c r="AA110" s="88"/>
      <c r="AB110" s="9"/>
      <c r="AC110" s="9"/>
      <c r="AD110" s="9"/>
      <c r="AE110" s="9"/>
      <c r="AF110" s="9"/>
      <c r="AG110" s="9"/>
      <c r="AH110" s="9"/>
      <c r="AI110" s="9"/>
      <c r="AJ110" s="9"/>
    </row>
    <row r="111" spans="1:36" s="3" customFormat="1" ht="17.25" x14ac:dyDescent="0.15">
      <c r="A111" s="5" t="s">
        <v>5099</v>
      </c>
      <c r="B111" s="5" t="s">
        <v>4837</v>
      </c>
      <c r="C111" s="59" t="s">
        <v>546</v>
      </c>
      <c r="D111" s="55" t="s">
        <v>4791</v>
      </c>
      <c r="E111" s="59" t="s">
        <v>4736</v>
      </c>
      <c r="F111" s="59" t="s">
        <v>4733</v>
      </c>
      <c r="G111" s="59" t="s">
        <v>4733</v>
      </c>
      <c r="H111" s="9" t="s">
        <v>5112</v>
      </c>
      <c r="I111" s="59" t="s">
        <v>4734</v>
      </c>
      <c r="J111" s="9"/>
      <c r="K111" s="9"/>
      <c r="L111" s="9"/>
      <c r="M111" s="9"/>
      <c r="N111" s="9"/>
      <c r="O111" s="9"/>
      <c r="P111" s="9"/>
      <c r="Q111" s="9"/>
      <c r="R111" s="89" t="s">
        <v>4779</v>
      </c>
      <c r="S111" s="9"/>
      <c r="T111" s="9"/>
      <c r="U111" s="9"/>
      <c r="V111" s="9"/>
      <c r="W111" s="9"/>
      <c r="X111" s="9"/>
      <c r="Y111" s="51"/>
      <c r="Z111" s="51"/>
      <c r="AA111" s="88"/>
      <c r="AB111" s="9"/>
      <c r="AC111" s="9"/>
      <c r="AD111" s="9"/>
      <c r="AE111" s="9"/>
      <c r="AF111" s="9"/>
      <c r="AG111" s="9"/>
      <c r="AH111" s="9"/>
      <c r="AI111" s="9"/>
      <c r="AJ111" s="9"/>
    </row>
    <row r="112" spans="1:36" s="3" customFormat="1" ht="17.25" x14ac:dyDescent="0.15">
      <c r="A112" s="5" t="s">
        <v>4866</v>
      </c>
      <c r="B112" s="5" t="s">
        <v>5113</v>
      </c>
      <c r="C112" s="59" t="s">
        <v>547</v>
      </c>
      <c r="D112" s="55" t="s">
        <v>4732</v>
      </c>
      <c r="E112" s="59" t="s">
        <v>4733</v>
      </c>
      <c r="F112" s="59" t="s">
        <v>4736</v>
      </c>
      <c r="G112" s="59" t="s">
        <v>4733</v>
      </c>
      <c r="H112" s="9" t="s">
        <v>1659</v>
      </c>
      <c r="I112" s="59" t="s">
        <v>4741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 t="s">
        <v>4936</v>
      </c>
      <c r="U112" s="9"/>
      <c r="V112" s="9"/>
      <c r="W112" s="9"/>
      <c r="X112" s="9"/>
      <c r="Y112" s="51" t="s">
        <v>5114</v>
      </c>
      <c r="Z112" s="51" t="s">
        <v>5115</v>
      </c>
      <c r="AA112" s="88" t="s">
        <v>4956</v>
      </c>
      <c r="AB112" s="9"/>
      <c r="AC112" s="9"/>
      <c r="AD112" s="9"/>
      <c r="AE112" s="9"/>
      <c r="AF112" s="9" t="s">
        <v>7094</v>
      </c>
      <c r="AG112" s="9"/>
      <c r="AH112" s="9"/>
      <c r="AI112" s="9"/>
      <c r="AJ112" s="9"/>
    </row>
    <row r="113" spans="1:36" s="3" customFormat="1" ht="17.25" x14ac:dyDescent="0.15">
      <c r="A113" s="5" t="s">
        <v>4866</v>
      </c>
      <c r="B113" s="5" t="s">
        <v>5116</v>
      </c>
      <c r="C113" s="59" t="s">
        <v>548</v>
      </c>
      <c r="D113" s="55" t="s">
        <v>4791</v>
      </c>
      <c r="E113" s="59" t="s">
        <v>4734</v>
      </c>
      <c r="F113" s="59" t="s">
        <v>4734</v>
      </c>
      <c r="G113" s="59" t="s">
        <v>4861</v>
      </c>
      <c r="H113" s="9" t="s">
        <v>1660</v>
      </c>
      <c r="I113" s="59" t="s">
        <v>4736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 t="s">
        <v>5036</v>
      </c>
      <c r="U113" s="9"/>
      <c r="V113" s="9"/>
      <c r="W113" s="9"/>
      <c r="X113" s="9"/>
      <c r="Y113" s="51" t="s">
        <v>4990</v>
      </c>
      <c r="Z113" s="51" t="s">
        <v>5117</v>
      </c>
      <c r="AA113" s="88" t="s">
        <v>4921</v>
      </c>
      <c r="AB113" s="9"/>
      <c r="AC113" s="9"/>
      <c r="AD113" s="9"/>
      <c r="AE113" s="9"/>
      <c r="AF113" s="9" t="s">
        <v>7095</v>
      </c>
      <c r="AG113" s="9"/>
      <c r="AH113" s="9"/>
      <c r="AI113" s="9"/>
      <c r="AJ113" s="9"/>
    </row>
    <row r="114" spans="1:36" s="3" customFormat="1" ht="17.25" x14ac:dyDescent="0.15">
      <c r="A114" s="5" t="s">
        <v>4866</v>
      </c>
      <c r="B114" s="5" t="s">
        <v>4845</v>
      </c>
      <c r="C114" s="59" t="s">
        <v>549</v>
      </c>
      <c r="D114" s="55" t="s">
        <v>4732</v>
      </c>
      <c r="E114" s="59" t="s">
        <v>4733</v>
      </c>
      <c r="F114" s="59" t="s">
        <v>4733</v>
      </c>
      <c r="G114" s="59" t="s">
        <v>4734</v>
      </c>
      <c r="H114" s="9" t="s">
        <v>1661</v>
      </c>
      <c r="I114" s="59" t="s">
        <v>4741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 t="s">
        <v>4769</v>
      </c>
      <c r="U114" s="9"/>
      <c r="V114" s="9"/>
      <c r="W114" s="9"/>
      <c r="X114" s="9"/>
      <c r="Y114" s="51" t="s">
        <v>5118</v>
      </c>
      <c r="Z114" s="51" t="s">
        <v>5119</v>
      </c>
      <c r="AA114" s="88" t="s">
        <v>5120</v>
      </c>
      <c r="AB114" s="9"/>
      <c r="AC114" s="9"/>
      <c r="AD114" s="9"/>
      <c r="AE114" s="9"/>
      <c r="AF114" s="9" t="s">
        <v>7075</v>
      </c>
      <c r="AG114" s="9"/>
      <c r="AH114" s="9"/>
      <c r="AI114" s="9"/>
      <c r="AJ114" s="9"/>
    </row>
    <row r="115" spans="1:36" s="3" customFormat="1" ht="17.25" x14ac:dyDescent="0.15">
      <c r="A115" s="5" t="s">
        <v>4866</v>
      </c>
      <c r="B115" s="5" t="s">
        <v>4891</v>
      </c>
      <c r="C115" s="59" t="s">
        <v>550</v>
      </c>
      <c r="D115" s="55" t="s">
        <v>4791</v>
      </c>
      <c r="E115" s="59" t="s">
        <v>4733</v>
      </c>
      <c r="F115" s="59" t="s">
        <v>4733</v>
      </c>
      <c r="G115" s="59" t="s">
        <v>4733</v>
      </c>
      <c r="H115" s="9" t="s">
        <v>1662</v>
      </c>
      <c r="I115" s="59" t="s">
        <v>4733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 t="s">
        <v>4870</v>
      </c>
      <c r="U115" s="9"/>
      <c r="V115" s="9"/>
      <c r="W115" s="9"/>
      <c r="X115" s="9"/>
      <c r="Y115" s="51" t="s">
        <v>5121</v>
      </c>
      <c r="Z115" s="51" t="s">
        <v>5122</v>
      </c>
      <c r="AA115" s="88" t="s">
        <v>5123</v>
      </c>
      <c r="AB115" s="9"/>
      <c r="AC115" s="9"/>
      <c r="AD115" s="9"/>
      <c r="AE115" s="9"/>
      <c r="AF115" s="9" t="s">
        <v>7076</v>
      </c>
      <c r="AG115" s="9"/>
      <c r="AH115" s="9"/>
      <c r="AI115" s="9"/>
      <c r="AJ115" s="9"/>
    </row>
    <row r="116" spans="1:36" s="3" customFormat="1" ht="17.25" x14ac:dyDescent="0.15">
      <c r="A116" s="5" t="s">
        <v>4898</v>
      </c>
      <c r="B116" s="5" t="s">
        <v>4898</v>
      </c>
      <c r="C116" s="59" t="s">
        <v>551</v>
      </c>
      <c r="D116" s="55" t="s">
        <v>4732</v>
      </c>
      <c r="E116" s="59" t="s">
        <v>4733</v>
      </c>
      <c r="F116" s="59" t="s">
        <v>4733</v>
      </c>
      <c r="G116" s="59" t="s">
        <v>4733</v>
      </c>
      <c r="H116" s="9" t="s">
        <v>5124</v>
      </c>
      <c r="I116" s="59" t="s">
        <v>4736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 t="s">
        <v>4887</v>
      </c>
      <c r="Y116" s="51"/>
      <c r="Z116" s="51"/>
      <c r="AA116" s="88"/>
      <c r="AB116" s="9"/>
      <c r="AC116" s="9"/>
      <c r="AD116" s="9"/>
      <c r="AE116" s="9"/>
      <c r="AF116" s="9"/>
      <c r="AG116" s="9"/>
      <c r="AH116" s="9"/>
      <c r="AI116" s="9"/>
      <c r="AJ116" s="9"/>
    </row>
    <row r="117" spans="1:36" s="3" customFormat="1" ht="17.25" x14ac:dyDescent="0.15">
      <c r="A117" s="5" t="s">
        <v>4898</v>
      </c>
      <c r="B117" s="5" t="s">
        <v>4900</v>
      </c>
      <c r="C117" s="59" t="s">
        <v>552</v>
      </c>
      <c r="D117" s="55" t="s">
        <v>4732</v>
      </c>
      <c r="E117" s="59" t="s">
        <v>4733</v>
      </c>
      <c r="F117" s="59" t="s">
        <v>4733</v>
      </c>
      <c r="G117" s="59" t="s">
        <v>4734</v>
      </c>
      <c r="H117" s="9" t="s">
        <v>2146</v>
      </c>
      <c r="I117" s="59" t="s">
        <v>4741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 t="s">
        <v>5035</v>
      </c>
      <c r="Y117" s="51"/>
      <c r="Z117" s="51"/>
      <c r="AA117" s="88"/>
      <c r="AB117" s="9"/>
      <c r="AC117" s="9"/>
      <c r="AD117" s="9"/>
      <c r="AE117" s="9"/>
      <c r="AF117" s="9"/>
      <c r="AG117" s="9"/>
      <c r="AH117" s="9"/>
      <c r="AI117" s="9"/>
      <c r="AJ117" s="9"/>
    </row>
    <row r="118" spans="1:36" s="3" customFormat="1" ht="17.25" x14ac:dyDescent="0.15">
      <c r="A118" s="5" t="s">
        <v>5125</v>
      </c>
      <c r="B118" s="5" t="s">
        <v>5109</v>
      </c>
      <c r="C118" s="59" t="s">
        <v>553</v>
      </c>
      <c r="D118" s="55" t="s">
        <v>4884</v>
      </c>
      <c r="E118" s="59" t="s">
        <v>4734</v>
      </c>
      <c r="F118" s="59" t="s">
        <v>4733</v>
      </c>
      <c r="G118" s="59" t="s">
        <v>4736</v>
      </c>
      <c r="H118" s="9" t="s">
        <v>2147</v>
      </c>
      <c r="I118" s="59" t="s">
        <v>4733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 t="s">
        <v>4768</v>
      </c>
      <c r="Y118" s="51"/>
      <c r="Z118" s="51"/>
      <c r="AA118" s="88"/>
      <c r="AB118" s="9"/>
      <c r="AC118" s="9"/>
      <c r="AD118" s="9"/>
      <c r="AE118" s="9" t="s">
        <v>6766</v>
      </c>
      <c r="AF118" s="9"/>
      <c r="AG118" s="9" t="s">
        <v>7093</v>
      </c>
      <c r="AH118" s="9" t="s">
        <v>6766</v>
      </c>
      <c r="AI118" s="9" t="s">
        <v>9312</v>
      </c>
      <c r="AJ118" s="9"/>
    </row>
    <row r="119" spans="1:36" s="3" customFormat="1" ht="17.25" x14ac:dyDescent="0.15">
      <c r="A119" s="5" t="s">
        <v>4898</v>
      </c>
      <c r="B119" s="5" t="s">
        <v>5126</v>
      </c>
      <c r="C119" s="59" t="s">
        <v>554</v>
      </c>
      <c r="D119" s="55" t="s">
        <v>4791</v>
      </c>
      <c r="E119" s="59" t="s">
        <v>4733</v>
      </c>
      <c r="F119" s="59" t="s">
        <v>4734</v>
      </c>
      <c r="G119" s="59" t="s">
        <v>4733</v>
      </c>
      <c r="H119" s="9" t="s">
        <v>5127</v>
      </c>
      <c r="I119" s="59" t="s">
        <v>4734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51"/>
      <c r="Z119" s="51"/>
      <c r="AA119" s="88" t="s">
        <v>5128</v>
      </c>
      <c r="AB119" s="9"/>
      <c r="AC119" s="9"/>
      <c r="AD119" s="9"/>
      <c r="AE119" s="9"/>
      <c r="AF119" s="9" t="s">
        <v>7096</v>
      </c>
      <c r="AG119" s="9" t="s">
        <v>6758</v>
      </c>
      <c r="AH119" s="9"/>
      <c r="AI119" s="9"/>
      <c r="AJ119" s="9" t="s">
        <v>6776</v>
      </c>
    </row>
    <row r="120" spans="1:36" s="3" customFormat="1" ht="17.25" x14ac:dyDescent="0.15">
      <c r="A120" s="5" t="s">
        <v>4772</v>
      </c>
      <c r="B120" s="5" t="s">
        <v>4730</v>
      </c>
      <c r="C120" s="59" t="s">
        <v>555</v>
      </c>
      <c r="D120" s="55" t="s">
        <v>4791</v>
      </c>
      <c r="E120" s="59" t="s">
        <v>4733</v>
      </c>
      <c r="F120" s="59" t="s">
        <v>4733</v>
      </c>
      <c r="G120" s="59" t="s">
        <v>4736</v>
      </c>
      <c r="H120" s="9" t="s">
        <v>5129</v>
      </c>
      <c r="I120" s="59" t="s">
        <v>5045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51"/>
      <c r="Z120" s="51"/>
      <c r="AA120" s="88" t="s">
        <v>4918</v>
      </c>
      <c r="AB120" s="9"/>
      <c r="AC120" s="9"/>
      <c r="AD120" s="9"/>
      <c r="AE120" s="9"/>
      <c r="AF120" s="9" t="s">
        <v>7097</v>
      </c>
      <c r="AG120" s="9"/>
      <c r="AH120" s="9"/>
      <c r="AI120" s="9"/>
      <c r="AJ120" s="9" t="s">
        <v>6706</v>
      </c>
    </row>
    <row r="121" spans="1:36" s="3" customFormat="1" ht="17.25" x14ac:dyDescent="0.15">
      <c r="A121" s="5" t="s">
        <v>4825</v>
      </c>
      <c r="B121" s="5" t="s">
        <v>4812</v>
      </c>
      <c r="C121" s="59" t="s">
        <v>556</v>
      </c>
      <c r="D121" s="55" t="s">
        <v>4791</v>
      </c>
      <c r="E121" s="59" t="s">
        <v>4861</v>
      </c>
      <c r="F121" s="59" t="s">
        <v>4734</v>
      </c>
      <c r="G121" s="59" t="s">
        <v>4734</v>
      </c>
      <c r="H121" s="9" t="s">
        <v>5130</v>
      </c>
      <c r="I121" s="59" t="s">
        <v>4733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51"/>
      <c r="Z121" s="51"/>
      <c r="AA121" s="88" t="s">
        <v>5131</v>
      </c>
      <c r="AB121" s="9"/>
      <c r="AC121" s="9"/>
      <c r="AD121" s="9"/>
      <c r="AE121" s="9"/>
      <c r="AF121" s="9" t="s">
        <v>7098</v>
      </c>
      <c r="AG121" s="9"/>
      <c r="AH121" s="9"/>
      <c r="AI121" s="9"/>
      <c r="AJ121" s="9"/>
    </row>
    <row r="122" spans="1:36" s="3" customFormat="1" ht="17.25" x14ac:dyDescent="0.15">
      <c r="A122" s="5" t="s">
        <v>4900</v>
      </c>
      <c r="B122" s="5" t="s">
        <v>4845</v>
      </c>
      <c r="C122" s="59" t="s">
        <v>557</v>
      </c>
      <c r="D122" s="55" t="s">
        <v>4791</v>
      </c>
      <c r="E122" s="59" t="s">
        <v>4733</v>
      </c>
      <c r="F122" s="59" t="s">
        <v>4733</v>
      </c>
      <c r="G122" s="59" t="s">
        <v>5045</v>
      </c>
      <c r="H122" s="9" t="s">
        <v>2791</v>
      </c>
      <c r="I122" s="59" t="s">
        <v>4734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51"/>
      <c r="Z122" s="51"/>
      <c r="AA122" s="88"/>
      <c r="AB122" s="9"/>
      <c r="AC122" s="9"/>
      <c r="AD122" s="9"/>
      <c r="AE122" s="9"/>
      <c r="AF122" s="9"/>
      <c r="AG122" s="9" t="s">
        <v>6706</v>
      </c>
      <c r="AH122" s="9"/>
      <c r="AI122" s="9"/>
      <c r="AJ122" s="9"/>
    </row>
    <row r="123" spans="1:36" s="3" customFormat="1" ht="17.25" x14ac:dyDescent="0.15">
      <c r="A123" s="5" t="s">
        <v>4825</v>
      </c>
      <c r="B123" s="5" t="s">
        <v>5099</v>
      </c>
      <c r="C123" s="59" t="s">
        <v>558</v>
      </c>
      <c r="D123" s="55" t="s">
        <v>4850</v>
      </c>
      <c r="E123" s="59" t="s">
        <v>4733</v>
      </c>
      <c r="F123" s="59" t="s">
        <v>4736</v>
      </c>
      <c r="G123" s="59" t="s">
        <v>4736</v>
      </c>
      <c r="H123" s="9" t="s">
        <v>3139</v>
      </c>
      <c r="I123" s="59" t="s">
        <v>4734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51"/>
      <c r="Z123" s="51"/>
      <c r="AA123" s="88"/>
      <c r="AB123" s="9"/>
      <c r="AC123" s="9"/>
      <c r="AD123" s="9"/>
      <c r="AE123" s="9"/>
      <c r="AF123" s="9"/>
      <c r="AG123" s="9"/>
      <c r="AH123" s="9"/>
      <c r="AI123" s="9"/>
      <c r="AJ123" s="9"/>
    </row>
    <row r="124" spans="1:36" s="3" customFormat="1" ht="17.25" x14ac:dyDescent="0.15">
      <c r="A124" s="5" t="s">
        <v>4825</v>
      </c>
      <c r="B124" s="5" t="s">
        <v>4866</v>
      </c>
      <c r="C124" s="59" t="s">
        <v>559</v>
      </c>
      <c r="D124" s="55" t="s">
        <v>4791</v>
      </c>
      <c r="E124" s="59" t="s">
        <v>4733</v>
      </c>
      <c r="F124" s="59" t="s">
        <v>4736</v>
      </c>
      <c r="G124" s="59" t="s">
        <v>4736</v>
      </c>
      <c r="H124" s="9" t="s">
        <v>5771</v>
      </c>
      <c r="I124" s="59" t="s">
        <v>4733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51"/>
      <c r="Z124" s="51"/>
      <c r="AA124" s="88"/>
      <c r="AB124" s="9"/>
      <c r="AC124" s="9"/>
      <c r="AD124" s="9"/>
      <c r="AE124" s="9"/>
      <c r="AF124" s="9"/>
      <c r="AG124" s="9" t="s">
        <v>5640</v>
      </c>
      <c r="AH124" s="9"/>
      <c r="AI124" s="9"/>
      <c r="AJ124" s="9"/>
    </row>
    <row r="125" spans="1:36" s="3" customFormat="1" ht="17.25" x14ac:dyDescent="0.15">
      <c r="A125" s="5" t="s">
        <v>4874</v>
      </c>
      <c r="B125" s="5" t="s">
        <v>4825</v>
      </c>
      <c r="C125" s="59" t="s">
        <v>560</v>
      </c>
      <c r="D125" s="55" t="s">
        <v>4732</v>
      </c>
      <c r="E125" s="59" t="s">
        <v>4733</v>
      </c>
      <c r="F125" s="59" t="s">
        <v>5045</v>
      </c>
      <c r="G125" s="59" t="s">
        <v>4733</v>
      </c>
      <c r="H125" s="9" t="s">
        <v>5772</v>
      </c>
      <c r="I125" s="59" t="s">
        <v>4733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51"/>
      <c r="Z125" s="51"/>
      <c r="AA125" s="88"/>
      <c r="AB125" s="9"/>
      <c r="AC125" s="9"/>
      <c r="AD125" s="9"/>
      <c r="AE125" s="9"/>
      <c r="AF125" s="9"/>
      <c r="AG125" s="9" t="s">
        <v>4950</v>
      </c>
      <c r="AH125" s="9"/>
      <c r="AI125" s="9"/>
      <c r="AJ125" s="9"/>
    </row>
    <row r="126" spans="1:36" s="3" customFormat="1" ht="17.25" x14ac:dyDescent="0.15">
      <c r="A126" s="5" t="s">
        <v>4772</v>
      </c>
      <c r="B126" s="5" t="s">
        <v>4781</v>
      </c>
      <c r="C126" s="59" t="s">
        <v>561</v>
      </c>
      <c r="D126" s="55" t="s">
        <v>5132</v>
      </c>
      <c r="E126" s="59" t="s">
        <v>4733</v>
      </c>
      <c r="F126" s="59" t="s">
        <v>4741</v>
      </c>
      <c r="G126" s="59" t="s">
        <v>4733</v>
      </c>
      <c r="H126" s="9" t="s">
        <v>5773</v>
      </c>
      <c r="I126" s="59" t="s">
        <v>4734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51"/>
      <c r="Z126" s="51"/>
      <c r="AA126" s="88"/>
      <c r="AB126" s="9"/>
      <c r="AC126" s="9"/>
      <c r="AD126" s="9"/>
      <c r="AE126" s="9"/>
      <c r="AF126" s="9"/>
      <c r="AG126" s="9" t="s">
        <v>6757</v>
      </c>
      <c r="AH126" s="9"/>
      <c r="AI126" s="9"/>
      <c r="AJ126" s="9"/>
    </row>
    <row r="127" spans="1:36" s="3" customFormat="1" ht="17.25" x14ac:dyDescent="0.15">
      <c r="A127" s="5" t="s">
        <v>4825</v>
      </c>
      <c r="B127" s="5" t="s">
        <v>4837</v>
      </c>
      <c r="C127" s="59" t="s">
        <v>562</v>
      </c>
      <c r="D127" s="55" t="s">
        <v>4732</v>
      </c>
      <c r="E127" s="59" t="s">
        <v>5045</v>
      </c>
      <c r="F127" s="59" t="s">
        <v>4734</v>
      </c>
      <c r="G127" s="59" t="s">
        <v>4734</v>
      </c>
      <c r="H127" s="9" t="s">
        <v>5774</v>
      </c>
      <c r="I127" s="59" t="s">
        <v>4734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51"/>
      <c r="Z127" s="51"/>
      <c r="AA127" s="88"/>
      <c r="AB127" s="9"/>
      <c r="AC127" s="9"/>
      <c r="AD127" s="9"/>
      <c r="AE127" s="9"/>
      <c r="AF127" s="9"/>
      <c r="AG127" s="9" t="s">
        <v>5817</v>
      </c>
      <c r="AH127" s="9"/>
      <c r="AI127" s="9"/>
      <c r="AJ127" s="9"/>
    </row>
    <row r="128" spans="1:36" s="3" customFormat="1" ht="17.25" x14ac:dyDescent="0.15">
      <c r="A128" s="5" t="s">
        <v>5095</v>
      </c>
      <c r="B128" s="5" t="s">
        <v>4730</v>
      </c>
      <c r="C128" s="59" t="s">
        <v>563</v>
      </c>
      <c r="D128" s="55" t="s">
        <v>4944</v>
      </c>
      <c r="E128" s="59" t="s">
        <v>4736</v>
      </c>
      <c r="F128" s="59" t="s">
        <v>4734</v>
      </c>
      <c r="G128" s="59" t="s">
        <v>4734</v>
      </c>
      <c r="H128" s="115" t="s">
        <v>7843</v>
      </c>
      <c r="I128" s="59" t="s">
        <v>7844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51"/>
      <c r="Z128" s="51"/>
      <c r="AA128" s="88"/>
      <c r="AB128" s="9"/>
      <c r="AC128" s="9"/>
      <c r="AD128" s="9"/>
      <c r="AE128" s="9" t="s">
        <v>5814</v>
      </c>
      <c r="AF128" s="9"/>
      <c r="AG128" s="9"/>
      <c r="AH128" s="9" t="s">
        <v>5814</v>
      </c>
      <c r="AI128" s="9"/>
      <c r="AJ128" s="9"/>
    </row>
    <row r="129" spans="1:36" s="3" customFormat="1" ht="17.25" x14ac:dyDescent="0.15">
      <c r="A129" s="5" t="s">
        <v>4883</v>
      </c>
      <c r="B129" s="5" t="s">
        <v>4812</v>
      </c>
      <c r="C129" s="59" t="s">
        <v>564</v>
      </c>
      <c r="D129" s="55" t="s">
        <v>4944</v>
      </c>
      <c r="E129" s="59" t="s">
        <v>4733</v>
      </c>
      <c r="F129" s="59" t="s">
        <v>5045</v>
      </c>
      <c r="G129" s="59" t="s">
        <v>4736</v>
      </c>
      <c r="H129" s="115" t="s">
        <v>7845</v>
      </c>
      <c r="I129" s="59" t="s">
        <v>7844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51"/>
      <c r="Z129" s="51"/>
      <c r="AA129" s="88"/>
      <c r="AB129" s="9"/>
      <c r="AC129" s="9"/>
      <c r="AD129" s="9"/>
      <c r="AE129" s="9" t="s">
        <v>4858</v>
      </c>
      <c r="AF129" s="9"/>
      <c r="AG129" s="9"/>
      <c r="AH129" s="9" t="s">
        <v>4858</v>
      </c>
      <c r="AI129" s="9"/>
      <c r="AJ129" s="9"/>
    </row>
    <row r="130" spans="1:36" s="3" customFormat="1" ht="17.25" x14ac:dyDescent="0.15">
      <c r="A130" s="5" t="s">
        <v>4781</v>
      </c>
      <c r="B130" s="5" t="s">
        <v>4743</v>
      </c>
      <c r="C130" s="59" t="s">
        <v>565</v>
      </c>
      <c r="D130" s="55" t="s">
        <v>4791</v>
      </c>
      <c r="E130" s="59" t="s">
        <v>4733</v>
      </c>
      <c r="F130" s="59" t="s">
        <v>4741</v>
      </c>
      <c r="G130" s="59" t="s">
        <v>5045</v>
      </c>
      <c r="H130" s="9" t="s">
        <v>6137</v>
      </c>
      <c r="I130" s="59" t="s">
        <v>6114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51"/>
      <c r="Z130" s="51"/>
      <c r="AA130" s="88"/>
      <c r="AB130" s="9"/>
      <c r="AC130" s="9"/>
      <c r="AD130" s="9"/>
      <c r="AE130" s="9" t="s">
        <v>5816</v>
      </c>
      <c r="AF130" s="9"/>
      <c r="AG130" s="9"/>
      <c r="AH130" s="9"/>
      <c r="AI130" s="9"/>
      <c r="AJ130" s="9"/>
    </row>
    <row r="131" spans="1:36" s="3" customFormat="1" ht="17.25" x14ac:dyDescent="0.15">
      <c r="A131" s="5" t="s">
        <v>5052</v>
      </c>
      <c r="B131" s="5" t="s">
        <v>4891</v>
      </c>
      <c r="C131" s="59" t="s">
        <v>566</v>
      </c>
      <c r="D131" s="55" t="s">
        <v>4732</v>
      </c>
      <c r="E131" s="59" t="s">
        <v>5045</v>
      </c>
      <c r="F131" s="59" t="s">
        <v>4733</v>
      </c>
      <c r="G131" s="59" t="s">
        <v>4734</v>
      </c>
      <c r="H131" s="9" t="s">
        <v>6138</v>
      </c>
      <c r="I131" s="59" t="s">
        <v>6114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51"/>
      <c r="Z131" s="51"/>
      <c r="AA131" s="88"/>
      <c r="AB131" s="9"/>
      <c r="AC131" s="9"/>
      <c r="AD131" s="9"/>
      <c r="AE131" s="9" t="s">
        <v>5817</v>
      </c>
      <c r="AF131" s="9"/>
      <c r="AG131" s="9"/>
      <c r="AH131" s="9"/>
      <c r="AI131" s="9"/>
      <c r="AJ131" s="9"/>
    </row>
    <row r="132" spans="1:36" s="3" customFormat="1" ht="17.25" x14ac:dyDescent="0.15">
      <c r="A132" s="5" t="s">
        <v>4883</v>
      </c>
      <c r="B132" s="5" t="s">
        <v>4898</v>
      </c>
      <c r="C132" s="59" t="s">
        <v>567</v>
      </c>
      <c r="D132" s="55" t="s">
        <v>4732</v>
      </c>
      <c r="E132" s="59" t="s">
        <v>4733</v>
      </c>
      <c r="F132" s="59" t="s">
        <v>4736</v>
      </c>
      <c r="G132" s="59" t="s">
        <v>4734</v>
      </c>
      <c r="H132" s="9" t="s">
        <v>6422</v>
      </c>
      <c r="I132" s="59" t="s">
        <v>6114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51"/>
      <c r="Z132" s="51"/>
      <c r="AA132" s="88"/>
      <c r="AB132" s="9"/>
      <c r="AC132" s="9"/>
      <c r="AD132" s="9"/>
      <c r="AE132" s="9" t="s">
        <v>6767</v>
      </c>
      <c r="AF132" s="9"/>
      <c r="AG132" s="9"/>
      <c r="AH132" s="9" t="s">
        <v>6757</v>
      </c>
      <c r="AI132" s="9"/>
      <c r="AJ132" s="9"/>
    </row>
    <row r="133" spans="1:36" s="3" customFormat="1" ht="17.25" x14ac:dyDescent="0.15">
      <c r="A133" s="5" t="s">
        <v>4883</v>
      </c>
      <c r="B133" s="5" t="s">
        <v>4900</v>
      </c>
      <c r="C133" s="59" t="s">
        <v>568</v>
      </c>
      <c r="D133" s="55" t="s">
        <v>4884</v>
      </c>
      <c r="E133" s="59" t="s">
        <v>4733</v>
      </c>
      <c r="F133" s="59" t="s">
        <v>4734</v>
      </c>
      <c r="G133" s="59" t="s">
        <v>4733</v>
      </c>
      <c r="H133" s="9" t="s">
        <v>6423</v>
      </c>
      <c r="I133" s="59" t="s">
        <v>6114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51"/>
      <c r="Z133" s="51"/>
      <c r="AA133" s="88"/>
      <c r="AB133" s="9"/>
      <c r="AC133" s="9"/>
      <c r="AD133" s="9"/>
      <c r="AE133" s="9" t="s">
        <v>6768</v>
      </c>
      <c r="AF133" s="9"/>
      <c r="AG133" s="9"/>
      <c r="AH133" s="9" t="s">
        <v>6768</v>
      </c>
      <c r="AI133" s="9"/>
      <c r="AJ133" s="9"/>
    </row>
    <row r="134" spans="1:36" s="3" customFormat="1" ht="17.25" x14ac:dyDescent="0.15">
      <c r="A134" s="5" t="s">
        <v>4781</v>
      </c>
      <c r="B134" s="5" t="s">
        <v>4883</v>
      </c>
      <c r="C134" s="59" t="s">
        <v>569</v>
      </c>
      <c r="D134" s="55" t="s">
        <v>4732</v>
      </c>
      <c r="E134" s="59" t="s">
        <v>4733</v>
      </c>
      <c r="F134" s="59" t="s">
        <v>4736</v>
      </c>
      <c r="G134" s="59" t="s">
        <v>4733</v>
      </c>
      <c r="H134" s="9" t="s">
        <v>6139</v>
      </c>
      <c r="I134" s="59" t="s">
        <v>6114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51"/>
      <c r="Z134" s="51"/>
      <c r="AA134" s="88"/>
      <c r="AB134" s="9"/>
      <c r="AC134" s="9"/>
      <c r="AD134" s="9"/>
      <c r="AE134" s="9"/>
      <c r="AF134" s="9"/>
      <c r="AG134" s="9"/>
      <c r="AH134" s="9"/>
      <c r="AI134" s="9"/>
      <c r="AJ134" s="9"/>
    </row>
    <row r="135" spans="1:36" s="3" customFormat="1" ht="17.25" x14ac:dyDescent="0.15">
      <c r="A135" s="5" t="s">
        <v>4883</v>
      </c>
      <c r="B135" s="5" t="s">
        <v>4837</v>
      </c>
      <c r="C135" s="59" t="s">
        <v>570</v>
      </c>
      <c r="D135" s="55" t="s">
        <v>4732</v>
      </c>
      <c r="E135" s="59" t="s">
        <v>4734</v>
      </c>
      <c r="F135" s="59" t="s">
        <v>4736</v>
      </c>
      <c r="G135" s="59" t="s">
        <v>4734</v>
      </c>
      <c r="H135" s="9" t="s">
        <v>6140</v>
      </c>
      <c r="I135" s="59" t="s">
        <v>6114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51"/>
      <c r="Z135" s="51"/>
      <c r="AA135" s="88"/>
      <c r="AB135" s="9"/>
      <c r="AC135" s="9"/>
      <c r="AD135" s="9"/>
      <c r="AE135" s="9" t="s">
        <v>6769</v>
      </c>
      <c r="AF135" s="9"/>
      <c r="AG135" s="9"/>
      <c r="AH135" s="9"/>
      <c r="AI135" s="9"/>
      <c r="AJ135" s="9"/>
    </row>
    <row r="136" spans="1:36" s="3" customFormat="1" ht="17.25" x14ac:dyDescent="0.15">
      <c r="A136" s="5" t="s">
        <v>5126</v>
      </c>
      <c r="B136" s="5" t="s">
        <v>4752</v>
      </c>
      <c r="C136" s="59" t="s">
        <v>571</v>
      </c>
      <c r="D136" s="55" t="s">
        <v>4791</v>
      </c>
      <c r="E136" s="59" t="s">
        <v>4733</v>
      </c>
      <c r="F136" s="59" t="s">
        <v>4734</v>
      </c>
      <c r="G136" s="59" t="s">
        <v>4736</v>
      </c>
      <c r="H136" s="9" t="s">
        <v>6141</v>
      </c>
      <c r="I136" s="59" t="s">
        <v>6114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51"/>
      <c r="Z136" s="51"/>
      <c r="AA136" s="88"/>
      <c r="AB136" s="9"/>
      <c r="AC136" s="9"/>
      <c r="AD136" s="9"/>
      <c r="AE136" s="9" t="s">
        <v>6770</v>
      </c>
      <c r="AF136" s="9"/>
      <c r="AG136" s="9"/>
      <c r="AH136" s="9"/>
      <c r="AI136" s="9"/>
      <c r="AJ136" s="9"/>
    </row>
    <row r="137" spans="1:36" s="3" customFormat="1" ht="17.25" x14ac:dyDescent="0.15">
      <c r="A137" s="5" t="s">
        <v>4837</v>
      </c>
      <c r="B137" s="5" t="s">
        <v>4800</v>
      </c>
      <c r="C137" s="59" t="s">
        <v>572</v>
      </c>
      <c r="D137" s="55" t="s">
        <v>4791</v>
      </c>
      <c r="E137" s="59" t="s">
        <v>4734</v>
      </c>
      <c r="F137" s="59" t="s">
        <v>4734</v>
      </c>
      <c r="G137" s="59" t="s">
        <v>4733</v>
      </c>
      <c r="H137" s="9" t="s">
        <v>6142</v>
      </c>
      <c r="I137" s="59" t="s">
        <v>6114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51"/>
      <c r="Z137" s="51"/>
      <c r="AA137" s="88"/>
      <c r="AB137" s="9"/>
      <c r="AC137" s="9"/>
      <c r="AD137" s="9"/>
      <c r="AE137" s="9" t="s">
        <v>6771</v>
      </c>
      <c r="AF137" s="9"/>
      <c r="AG137" s="9"/>
      <c r="AH137" s="9" t="s">
        <v>6771</v>
      </c>
      <c r="AI137" s="9"/>
      <c r="AJ137" s="9"/>
    </row>
    <row r="138" spans="1:36" s="3" customFormat="1" ht="17.25" x14ac:dyDescent="0.15">
      <c r="A138" s="5" t="s">
        <v>4984</v>
      </c>
      <c r="B138" s="5" t="s">
        <v>4743</v>
      </c>
      <c r="C138" s="59" t="s">
        <v>573</v>
      </c>
      <c r="D138" s="55" t="s">
        <v>4944</v>
      </c>
      <c r="E138" s="59" t="s">
        <v>4733</v>
      </c>
      <c r="F138" s="59" t="s">
        <v>4734</v>
      </c>
      <c r="G138" s="59" t="s">
        <v>4733</v>
      </c>
      <c r="H138" s="9" t="s">
        <v>6143</v>
      </c>
      <c r="I138" s="59" t="s">
        <v>6114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51"/>
      <c r="Z138" s="51"/>
      <c r="AA138" s="88"/>
      <c r="AB138" s="9"/>
      <c r="AC138" s="9"/>
      <c r="AD138" s="9"/>
      <c r="AE138" s="9" t="s">
        <v>6772</v>
      </c>
      <c r="AF138" s="9"/>
      <c r="AG138" s="9"/>
      <c r="AH138" s="9" t="s">
        <v>6772</v>
      </c>
      <c r="AI138" s="9"/>
      <c r="AJ138" s="9"/>
    </row>
    <row r="139" spans="1:36" s="3" customFormat="1" ht="17.25" x14ac:dyDescent="0.15">
      <c r="A139" s="5" t="s">
        <v>4837</v>
      </c>
      <c r="B139" s="5" t="s">
        <v>4891</v>
      </c>
      <c r="C139" s="59" t="s">
        <v>574</v>
      </c>
      <c r="D139" s="55" t="s">
        <v>4732</v>
      </c>
      <c r="E139" s="59" t="s">
        <v>4734</v>
      </c>
      <c r="F139" s="59" t="s">
        <v>4734</v>
      </c>
      <c r="G139" s="59" t="s">
        <v>4734</v>
      </c>
      <c r="H139" s="9" t="s">
        <v>6474</v>
      </c>
      <c r="I139" s="59" t="s">
        <v>6477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51"/>
      <c r="Z139" s="51"/>
      <c r="AA139" s="88"/>
      <c r="AB139" s="9"/>
      <c r="AC139" s="9" t="s">
        <v>6480</v>
      </c>
      <c r="AD139" s="9"/>
      <c r="AE139" s="9"/>
      <c r="AF139" s="9"/>
      <c r="AG139" s="9"/>
      <c r="AH139" s="9"/>
      <c r="AI139" s="9"/>
      <c r="AJ139" s="9"/>
    </row>
    <row r="140" spans="1:36" s="3" customFormat="1" ht="17.25" x14ac:dyDescent="0.15">
      <c r="A140" s="5" t="s">
        <v>4837</v>
      </c>
      <c r="B140" s="5" t="s">
        <v>4898</v>
      </c>
      <c r="C140" s="59" t="s">
        <v>575</v>
      </c>
      <c r="D140" s="55" t="s">
        <v>4791</v>
      </c>
      <c r="E140" s="59" t="s">
        <v>4733</v>
      </c>
      <c r="F140" s="59" t="s">
        <v>4733</v>
      </c>
      <c r="G140" s="59" t="s">
        <v>4733</v>
      </c>
      <c r="H140" s="9" t="s">
        <v>6475</v>
      </c>
      <c r="I140" s="59" t="s">
        <v>6477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51"/>
      <c r="Z140" s="51"/>
      <c r="AA140" s="88"/>
      <c r="AB140" s="9"/>
      <c r="AC140" s="9" t="s">
        <v>6481</v>
      </c>
      <c r="AD140" s="9"/>
      <c r="AE140" s="9"/>
      <c r="AF140" s="9"/>
      <c r="AG140" s="9"/>
      <c r="AH140" s="9"/>
      <c r="AI140" s="9"/>
      <c r="AJ140" s="9"/>
    </row>
    <row r="141" spans="1:36" s="3" customFormat="1" ht="17.25" x14ac:dyDescent="0.15">
      <c r="A141" s="5" t="s">
        <v>5126</v>
      </c>
      <c r="B141" s="5" t="s">
        <v>4900</v>
      </c>
      <c r="C141" s="59" t="s">
        <v>576</v>
      </c>
      <c r="D141" s="55" t="s">
        <v>4732</v>
      </c>
      <c r="E141" s="59" t="s">
        <v>4733</v>
      </c>
      <c r="F141" s="59" t="s">
        <v>5045</v>
      </c>
      <c r="G141" s="59" t="s">
        <v>4736</v>
      </c>
      <c r="H141" s="9" t="s">
        <v>6476</v>
      </c>
      <c r="I141" s="59" t="s">
        <v>6477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51"/>
      <c r="Z141" s="51"/>
      <c r="AA141" s="88"/>
      <c r="AB141" s="9"/>
      <c r="AC141" s="9" t="s">
        <v>6482</v>
      </c>
      <c r="AD141" s="9"/>
      <c r="AE141" s="9"/>
      <c r="AF141" s="9"/>
      <c r="AG141" s="9"/>
      <c r="AH141" s="9"/>
      <c r="AI141" s="9"/>
      <c r="AJ141" s="9"/>
    </row>
    <row r="142" spans="1:36" s="3" customFormat="1" ht="17.25" x14ac:dyDescent="0.15">
      <c r="A142" s="5" t="s">
        <v>4837</v>
      </c>
      <c r="B142" s="5" t="s">
        <v>5095</v>
      </c>
      <c r="C142" s="59" t="s">
        <v>577</v>
      </c>
      <c r="D142" s="55" t="s">
        <v>4884</v>
      </c>
      <c r="E142" s="59" t="s">
        <v>4741</v>
      </c>
      <c r="F142" s="59" t="s">
        <v>4733</v>
      </c>
      <c r="G142" s="59" t="s">
        <v>4733</v>
      </c>
      <c r="H142" s="9" t="s">
        <v>7131</v>
      </c>
      <c r="I142" s="59" t="s">
        <v>6969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51"/>
      <c r="Z142" s="51"/>
      <c r="AA142" s="88"/>
      <c r="AB142" s="9"/>
      <c r="AC142" s="9"/>
      <c r="AD142" s="9"/>
      <c r="AE142" s="9"/>
      <c r="AF142" s="115" t="s">
        <v>7099</v>
      </c>
      <c r="AG142" s="9"/>
      <c r="AH142" s="9"/>
      <c r="AI142" s="9"/>
      <c r="AJ142" s="9"/>
    </row>
    <row r="143" spans="1:36" s="3" customFormat="1" ht="17.25" x14ac:dyDescent="0.15">
      <c r="A143" s="5" t="s">
        <v>7128</v>
      </c>
      <c r="B143" s="5" t="s">
        <v>7128</v>
      </c>
      <c r="C143" s="59" t="s">
        <v>578</v>
      </c>
      <c r="D143" s="55" t="s">
        <v>6966</v>
      </c>
      <c r="E143" s="59" t="s">
        <v>6932</v>
      </c>
      <c r="F143" s="59" t="s">
        <v>7129</v>
      </c>
      <c r="G143" s="59" t="s">
        <v>6932</v>
      </c>
      <c r="H143" s="9" t="s">
        <v>7130</v>
      </c>
      <c r="I143" s="59" t="s">
        <v>7012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51"/>
      <c r="Z143" s="51"/>
      <c r="AA143" s="51"/>
      <c r="AB143" s="9"/>
      <c r="AC143" s="9"/>
      <c r="AD143" s="9"/>
      <c r="AE143" s="9"/>
      <c r="AF143" s="115" t="s">
        <v>7100</v>
      </c>
      <c r="AG143" s="9"/>
      <c r="AH143" s="9"/>
      <c r="AI143" s="9"/>
      <c r="AJ143" s="9"/>
    </row>
    <row r="144" spans="1:36" ht="17.25" x14ac:dyDescent="0.15">
      <c r="H144" s="9"/>
    </row>
    <row r="146" spans="1:36" ht="17.25" x14ac:dyDescent="0.15">
      <c r="A146" s="535" t="s">
        <v>674</v>
      </c>
      <c r="B146" s="536"/>
      <c r="C146" s="537" t="s">
        <v>1438</v>
      </c>
      <c r="D146" s="537"/>
      <c r="E146" s="537"/>
      <c r="F146" s="537"/>
      <c r="G146" s="537"/>
      <c r="H146" s="537"/>
      <c r="I146" s="4"/>
    </row>
    <row r="147" spans="1:36" ht="17.25" x14ac:dyDescent="0.15">
      <c r="A147" s="452" t="s">
        <v>706</v>
      </c>
      <c r="B147" s="453"/>
      <c r="C147" s="454" t="s">
        <v>401</v>
      </c>
      <c r="D147" s="454"/>
      <c r="E147" s="454"/>
      <c r="F147" s="454"/>
      <c r="G147" s="454"/>
      <c r="H147" s="454"/>
      <c r="I147" s="4"/>
    </row>
    <row r="148" spans="1:36" ht="17.25" x14ac:dyDescent="0.15">
      <c r="A148" s="452" t="s">
        <v>4656</v>
      </c>
      <c r="B148" s="453"/>
      <c r="C148" s="454" t="s">
        <v>5133</v>
      </c>
      <c r="D148" s="454"/>
      <c r="E148" s="454"/>
      <c r="F148" s="454"/>
      <c r="G148" s="454"/>
      <c r="H148" s="454"/>
      <c r="I148" s="4"/>
    </row>
    <row r="149" spans="1:36" ht="17.25" x14ac:dyDescent="0.15">
      <c r="A149" s="452" t="s">
        <v>705</v>
      </c>
      <c r="B149" s="453"/>
      <c r="C149" s="454" t="s">
        <v>5018</v>
      </c>
      <c r="D149" s="454"/>
      <c r="E149" s="454"/>
      <c r="F149" s="454"/>
      <c r="G149" s="454"/>
      <c r="H149" s="454"/>
      <c r="I149" s="4"/>
    </row>
    <row r="150" spans="1:36" ht="17.25" x14ac:dyDescent="0.15">
      <c r="A150" s="452" t="s">
        <v>673</v>
      </c>
      <c r="B150" s="453"/>
      <c r="C150" s="454" t="s">
        <v>4647</v>
      </c>
      <c r="D150" s="454"/>
      <c r="E150" s="454"/>
      <c r="F150" s="454"/>
      <c r="G150" s="454"/>
      <c r="H150" s="454"/>
      <c r="I150" s="4"/>
    </row>
    <row r="151" spans="1:36" s="3" customFormat="1" ht="17.25" x14ac:dyDescent="0.15">
      <c r="A151" s="56" t="s">
        <v>4694</v>
      </c>
      <c r="B151" s="56" t="s">
        <v>4717</v>
      </c>
      <c r="C151" s="64" t="s">
        <v>674</v>
      </c>
      <c r="D151" s="64" t="s">
        <v>706</v>
      </c>
      <c r="E151" s="64" t="s">
        <v>707</v>
      </c>
      <c r="F151" s="64" t="s">
        <v>708</v>
      </c>
      <c r="G151" s="64" t="s">
        <v>709</v>
      </c>
      <c r="H151" s="59" t="s">
        <v>749</v>
      </c>
      <c r="I151" s="59" t="s">
        <v>4718</v>
      </c>
      <c r="J151" s="9" t="s">
        <v>4719</v>
      </c>
      <c r="K151" s="9" t="s">
        <v>5134</v>
      </c>
      <c r="L151" s="9" t="s">
        <v>4698</v>
      </c>
      <c r="M151" s="9" t="s">
        <v>4699</v>
      </c>
      <c r="N151" s="9" t="s">
        <v>5135</v>
      </c>
      <c r="O151" s="9" t="s">
        <v>5136</v>
      </c>
      <c r="P151" s="9" t="s">
        <v>4702</v>
      </c>
      <c r="Q151" s="9" t="s">
        <v>5137</v>
      </c>
      <c r="R151" s="9" t="s">
        <v>4723</v>
      </c>
      <c r="S151" s="9" t="s">
        <v>4705</v>
      </c>
      <c r="T151" s="60" t="s">
        <v>4706</v>
      </c>
      <c r="U151" s="9" t="s">
        <v>5138</v>
      </c>
      <c r="V151" s="9" t="s">
        <v>4725</v>
      </c>
      <c r="W151" s="9" t="s">
        <v>5139</v>
      </c>
      <c r="X151" s="9" t="s">
        <v>5140</v>
      </c>
      <c r="Y151" s="88" t="s">
        <v>4041</v>
      </c>
      <c r="Z151" s="51" t="s">
        <v>4711</v>
      </c>
      <c r="AA151" s="88" t="s">
        <v>4712</v>
      </c>
      <c r="AB151" s="9" t="s">
        <v>4729</v>
      </c>
      <c r="AC151" s="9" t="s">
        <v>6478</v>
      </c>
      <c r="AD151" s="9" t="s">
        <v>6629</v>
      </c>
      <c r="AE151" s="9" t="s">
        <v>6676</v>
      </c>
      <c r="AF151" s="9" t="s">
        <v>7101</v>
      </c>
      <c r="AG151" s="9" t="s">
        <v>7552</v>
      </c>
      <c r="AH151" s="9" t="s">
        <v>8360</v>
      </c>
      <c r="AI151" s="9" t="s">
        <v>9266</v>
      </c>
      <c r="AJ151" s="9" t="s">
        <v>9832</v>
      </c>
    </row>
    <row r="152" spans="1:36" s="3" customFormat="1" ht="17.25" x14ac:dyDescent="0.15">
      <c r="A152" s="5" t="s">
        <v>5141</v>
      </c>
      <c r="B152" s="5"/>
      <c r="C152" s="59" t="s">
        <v>4687</v>
      </c>
      <c r="D152" s="55" t="s">
        <v>5142</v>
      </c>
      <c r="E152" s="59" t="s">
        <v>4691</v>
      </c>
      <c r="F152" s="59" t="s">
        <v>5143</v>
      </c>
      <c r="G152" s="59" t="s">
        <v>747</v>
      </c>
      <c r="H152" s="9" t="s">
        <v>5144</v>
      </c>
      <c r="I152" s="59" t="s">
        <v>5145</v>
      </c>
      <c r="J152" s="9" t="s">
        <v>5146</v>
      </c>
      <c r="K152" s="9"/>
      <c r="L152" s="9"/>
      <c r="M152" s="9" t="s">
        <v>5147</v>
      </c>
      <c r="N152" s="9" t="s">
        <v>5146</v>
      </c>
      <c r="O152" s="9"/>
      <c r="P152" s="9"/>
      <c r="Q152" s="9"/>
      <c r="R152" s="9"/>
      <c r="S152" s="9" t="s">
        <v>5148</v>
      </c>
      <c r="T152" s="9" t="s">
        <v>5149</v>
      </c>
      <c r="U152" s="9" t="s">
        <v>5150</v>
      </c>
      <c r="V152" s="89" t="s">
        <v>5151</v>
      </c>
      <c r="W152" s="9"/>
      <c r="X152" s="9"/>
      <c r="Y152" s="51"/>
      <c r="Z152" s="51" t="s">
        <v>5088</v>
      </c>
      <c r="AA152" s="88" t="s">
        <v>4835</v>
      </c>
      <c r="AB152" s="9"/>
      <c r="AC152" s="9"/>
      <c r="AD152" s="9"/>
      <c r="AE152" s="9" t="s">
        <v>6773</v>
      </c>
      <c r="AF152" s="9" t="s">
        <v>7102</v>
      </c>
      <c r="AG152" s="9"/>
      <c r="AH152" s="9" t="s">
        <v>5603</v>
      </c>
      <c r="AI152" s="9"/>
      <c r="AJ152" s="9" t="s">
        <v>6758</v>
      </c>
    </row>
    <row r="153" spans="1:36" s="3" customFormat="1" ht="17.25" x14ac:dyDescent="0.15">
      <c r="A153" s="5" t="s">
        <v>5152</v>
      </c>
      <c r="B153" s="5"/>
      <c r="C153" s="59" t="s">
        <v>4663</v>
      </c>
      <c r="D153" s="55" t="s">
        <v>4669</v>
      </c>
      <c r="E153" s="59" t="s">
        <v>4659</v>
      </c>
      <c r="F153" s="59" t="s">
        <v>503</v>
      </c>
      <c r="G153" s="59" t="s">
        <v>747</v>
      </c>
      <c r="H153" s="9" t="s">
        <v>1586</v>
      </c>
      <c r="I153" s="59" t="s">
        <v>5153</v>
      </c>
      <c r="J153" s="9"/>
      <c r="K153" s="9"/>
      <c r="L153" s="9"/>
      <c r="M153" s="9"/>
      <c r="N153" s="9"/>
      <c r="O153" s="9"/>
      <c r="P153" s="9"/>
      <c r="Q153" s="9" t="s">
        <v>4924</v>
      </c>
      <c r="R153" s="9"/>
      <c r="S153" s="9"/>
      <c r="T153" s="9"/>
      <c r="U153" s="9"/>
      <c r="V153" s="9"/>
      <c r="W153" s="9" t="s">
        <v>5088</v>
      </c>
      <c r="X153" s="9"/>
      <c r="Y153" s="51"/>
      <c r="Z153" s="51"/>
      <c r="AA153" s="88"/>
      <c r="AB153" s="9"/>
      <c r="AC153" s="9"/>
      <c r="AD153" s="9"/>
      <c r="AE153" s="9"/>
      <c r="AF153" s="9"/>
      <c r="AG153" s="9" t="s">
        <v>6775</v>
      </c>
      <c r="AH153" s="9"/>
      <c r="AI153" s="9"/>
      <c r="AJ153" s="9"/>
    </row>
    <row r="154" spans="1:36" s="3" customFormat="1" ht="17.25" x14ac:dyDescent="0.15">
      <c r="A154" s="5" t="s">
        <v>5154</v>
      </c>
      <c r="B154" s="5"/>
      <c r="C154" s="59" t="s">
        <v>5155</v>
      </c>
      <c r="D154" s="55" t="s">
        <v>5142</v>
      </c>
      <c r="E154" s="59" t="s">
        <v>4691</v>
      </c>
      <c r="F154" s="59" t="s">
        <v>4679</v>
      </c>
      <c r="G154" s="59" t="s">
        <v>747</v>
      </c>
      <c r="H154" s="9" t="s">
        <v>1429</v>
      </c>
      <c r="I154" s="59" t="s">
        <v>4660</v>
      </c>
      <c r="J154" s="9" t="s">
        <v>5146</v>
      </c>
      <c r="K154" s="89" t="s">
        <v>5156</v>
      </c>
      <c r="L154" s="89" t="s">
        <v>4956</v>
      </c>
      <c r="M154" s="9" t="s">
        <v>5146</v>
      </c>
      <c r="N154" s="9" t="s">
        <v>5157</v>
      </c>
      <c r="O154" s="89" t="s">
        <v>4956</v>
      </c>
      <c r="P154" s="89" t="s">
        <v>4956</v>
      </c>
      <c r="Q154" s="89" t="s">
        <v>5158</v>
      </c>
      <c r="R154" s="89" t="s">
        <v>4956</v>
      </c>
      <c r="S154" s="9" t="s">
        <v>5159</v>
      </c>
      <c r="T154" s="9" t="s">
        <v>5160</v>
      </c>
      <c r="U154" s="9"/>
      <c r="V154" s="89" t="s">
        <v>5158</v>
      </c>
      <c r="W154" s="9" t="s">
        <v>5161</v>
      </c>
      <c r="X154" s="9" t="s">
        <v>5162</v>
      </c>
      <c r="Y154" s="51" t="s">
        <v>5163</v>
      </c>
      <c r="Z154" s="51" t="s">
        <v>5164</v>
      </c>
      <c r="AA154" s="88" t="s">
        <v>4831</v>
      </c>
      <c r="AB154" s="9"/>
      <c r="AC154" s="9"/>
      <c r="AD154" s="9"/>
      <c r="AE154" s="9" t="s">
        <v>6707</v>
      </c>
      <c r="AF154" s="9" t="s">
        <v>7103</v>
      </c>
      <c r="AG154" s="9" t="s">
        <v>5503</v>
      </c>
      <c r="AH154" s="9" t="s">
        <v>6707</v>
      </c>
      <c r="AI154" s="9" t="s">
        <v>9323</v>
      </c>
      <c r="AJ154" s="9" t="s">
        <v>6781</v>
      </c>
    </row>
    <row r="155" spans="1:36" s="3" customFormat="1" ht="17.25" x14ac:dyDescent="0.15">
      <c r="A155" s="5" t="s">
        <v>5165</v>
      </c>
      <c r="B155" s="5"/>
      <c r="C155" s="59" t="s">
        <v>4671</v>
      </c>
      <c r="D155" s="55" t="s">
        <v>4669</v>
      </c>
      <c r="E155" s="59" t="s">
        <v>5166</v>
      </c>
      <c r="F155" s="59" t="s">
        <v>5153</v>
      </c>
      <c r="G155" s="59" t="s">
        <v>747</v>
      </c>
      <c r="H155" s="9" t="s">
        <v>978</v>
      </c>
      <c r="I155" s="59" t="s">
        <v>5153</v>
      </c>
      <c r="J155" s="9" t="s">
        <v>5167</v>
      </c>
      <c r="K155" s="9"/>
      <c r="L155" s="9"/>
      <c r="M155" s="9" t="s">
        <v>5168</v>
      </c>
      <c r="N155" s="9" t="s">
        <v>5169</v>
      </c>
      <c r="O155" s="9"/>
      <c r="P155" s="9"/>
      <c r="Q155" s="9"/>
      <c r="R155" s="9"/>
      <c r="S155" s="9" t="s">
        <v>5170</v>
      </c>
      <c r="T155" s="9" t="s">
        <v>4840</v>
      </c>
      <c r="U155" s="9"/>
      <c r="V155" s="9"/>
      <c r="W155" s="9" t="s">
        <v>5161</v>
      </c>
      <c r="X155" s="9"/>
      <c r="Y155" s="51"/>
      <c r="Z155" s="51"/>
      <c r="AA155" s="88" t="s">
        <v>5171</v>
      </c>
      <c r="AB155" s="110" t="s">
        <v>5172</v>
      </c>
      <c r="AC155" s="9"/>
      <c r="AD155" s="9"/>
      <c r="AE155" s="9" t="s">
        <v>6774</v>
      </c>
      <c r="AF155" s="9" t="s">
        <v>7104</v>
      </c>
      <c r="AG155" s="9" t="s">
        <v>6414</v>
      </c>
      <c r="AH155" s="9" t="s">
        <v>6414</v>
      </c>
      <c r="AI155" s="9" t="s">
        <v>9324</v>
      </c>
      <c r="AJ155" s="9"/>
    </row>
    <row r="158" spans="1:36" s="3" customFormat="1" ht="17.25" x14ac:dyDescent="0.15">
      <c r="A158" s="2"/>
      <c r="B158" s="2"/>
      <c r="I158" s="4"/>
      <c r="Y158" s="50"/>
      <c r="Z158" s="50"/>
      <c r="AA158" s="50"/>
    </row>
    <row r="159" spans="1:36" s="3" customFormat="1" ht="17.25" x14ac:dyDescent="0.15">
      <c r="A159" s="535" t="s">
        <v>674</v>
      </c>
      <c r="B159" s="536"/>
      <c r="C159" s="537" t="s">
        <v>1441</v>
      </c>
      <c r="D159" s="537"/>
      <c r="E159" s="537"/>
      <c r="F159" s="537"/>
      <c r="G159" s="537"/>
      <c r="H159" s="537"/>
      <c r="I159" s="4"/>
      <c r="Y159" s="50"/>
      <c r="Z159" s="50"/>
      <c r="AA159" s="50"/>
    </row>
    <row r="160" spans="1:36" s="3" customFormat="1" ht="17.25" x14ac:dyDescent="0.15">
      <c r="A160" s="452" t="s">
        <v>706</v>
      </c>
      <c r="B160" s="453"/>
      <c r="C160" s="454" t="s">
        <v>401</v>
      </c>
      <c r="D160" s="454"/>
      <c r="E160" s="454"/>
      <c r="F160" s="454"/>
      <c r="G160" s="454"/>
      <c r="H160" s="454"/>
      <c r="I160" s="4"/>
      <c r="Y160" s="50"/>
      <c r="Z160" s="50"/>
      <c r="AA160" s="50"/>
    </row>
    <row r="161" spans="1:37" s="3" customFormat="1" ht="17.25" x14ac:dyDescent="0.15">
      <c r="A161" s="452" t="s">
        <v>4713</v>
      </c>
      <c r="B161" s="453"/>
      <c r="C161" s="454" t="s">
        <v>5173</v>
      </c>
      <c r="D161" s="454"/>
      <c r="E161" s="454"/>
      <c r="F161" s="454"/>
      <c r="G161" s="454"/>
      <c r="H161" s="454"/>
      <c r="I161" s="4"/>
      <c r="Y161" s="50"/>
      <c r="Z161" s="50"/>
      <c r="AA161" s="50"/>
    </row>
    <row r="162" spans="1:37" s="3" customFormat="1" ht="17.25" x14ac:dyDescent="0.15">
      <c r="A162" s="452" t="s">
        <v>705</v>
      </c>
      <c r="B162" s="453"/>
      <c r="C162" s="454" t="s">
        <v>57</v>
      </c>
      <c r="D162" s="454"/>
      <c r="E162" s="454"/>
      <c r="F162" s="454"/>
      <c r="G162" s="454"/>
      <c r="H162" s="454"/>
      <c r="I162" s="4"/>
      <c r="Y162" s="50"/>
      <c r="Z162" s="50"/>
      <c r="AA162" s="50"/>
    </row>
    <row r="163" spans="1:37" s="3" customFormat="1" ht="17.25" x14ac:dyDescent="0.15">
      <c r="A163" s="452" t="s">
        <v>673</v>
      </c>
      <c r="B163" s="453"/>
      <c r="C163" s="454" t="s">
        <v>4647</v>
      </c>
      <c r="D163" s="454"/>
      <c r="E163" s="454"/>
      <c r="F163" s="454"/>
      <c r="G163" s="454"/>
      <c r="H163" s="454"/>
      <c r="I163" s="4"/>
      <c r="Y163" s="50"/>
      <c r="Z163" s="50"/>
      <c r="AA163" s="50"/>
    </row>
    <row r="164" spans="1:37" s="3" customFormat="1" ht="17.25" x14ac:dyDescent="0.15">
      <c r="A164" s="56" t="s">
        <v>5174</v>
      </c>
      <c r="B164" s="56" t="s">
        <v>5175</v>
      </c>
      <c r="C164" s="64" t="s">
        <v>674</v>
      </c>
      <c r="D164" s="64" t="s">
        <v>706</v>
      </c>
      <c r="E164" s="64" t="s">
        <v>707</v>
      </c>
      <c r="F164" s="64" t="s">
        <v>708</v>
      </c>
      <c r="G164" s="64" t="s">
        <v>709</v>
      </c>
      <c r="H164" s="59" t="s">
        <v>749</v>
      </c>
      <c r="I164" s="59" t="s">
        <v>5176</v>
      </c>
      <c r="J164" s="9" t="s">
        <v>5177</v>
      </c>
      <c r="K164" s="9" t="s">
        <v>5178</v>
      </c>
      <c r="L164" s="9" t="s">
        <v>5179</v>
      </c>
      <c r="M164" s="9" t="s">
        <v>5180</v>
      </c>
      <c r="N164" s="9" t="s">
        <v>5181</v>
      </c>
      <c r="O164" s="9" t="s">
        <v>5182</v>
      </c>
      <c r="P164" s="9" t="s">
        <v>5183</v>
      </c>
      <c r="Q164" s="9" t="s">
        <v>4703</v>
      </c>
      <c r="R164" s="9" t="s">
        <v>5184</v>
      </c>
      <c r="S164" s="9" t="s">
        <v>4705</v>
      </c>
      <c r="T164" s="60" t="s">
        <v>4706</v>
      </c>
      <c r="U164" s="9" t="s">
        <v>4707</v>
      </c>
      <c r="V164" s="9" t="s">
        <v>5185</v>
      </c>
      <c r="W164" s="9" t="s">
        <v>4726</v>
      </c>
      <c r="X164" s="9" t="s">
        <v>5186</v>
      </c>
      <c r="Y164" s="88" t="s">
        <v>4041</v>
      </c>
      <c r="Z164" s="51" t="s">
        <v>4728</v>
      </c>
      <c r="AA164" s="88" t="s">
        <v>5187</v>
      </c>
      <c r="AB164" s="9" t="s">
        <v>4729</v>
      </c>
      <c r="AC164" s="9" t="s">
        <v>6478</v>
      </c>
      <c r="AD164" s="9" t="s">
        <v>6629</v>
      </c>
      <c r="AE164" s="9" t="s">
        <v>6676</v>
      </c>
      <c r="AF164" s="9" t="s">
        <v>7101</v>
      </c>
      <c r="AG164" s="9" t="s">
        <v>7552</v>
      </c>
      <c r="AH164" s="9" t="s">
        <v>8360</v>
      </c>
      <c r="AI164" s="9" t="s">
        <v>9266</v>
      </c>
      <c r="AJ164" s="9" t="s">
        <v>9832</v>
      </c>
    </row>
    <row r="165" spans="1:37" s="3" customFormat="1" ht="17.25" x14ac:dyDescent="0.15">
      <c r="A165" s="5" t="s">
        <v>5141</v>
      </c>
      <c r="B165" s="5"/>
      <c r="C165" s="59" t="s">
        <v>5188</v>
      </c>
      <c r="D165" s="55" t="s">
        <v>4688</v>
      </c>
      <c r="E165" s="59" t="s">
        <v>4659</v>
      </c>
      <c r="F165" s="59" t="s">
        <v>4666</v>
      </c>
      <c r="G165" s="59" t="s">
        <v>747</v>
      </c>
      <c r="H165" s="9" t="s">
        <v>1433</v>
      </c>
      <c r="I165" s="59" t="s">
        <v>5153</v>
      </c>
      <c r="J165" s="9"/>
      <c r="K165" s="9"/>
      <c r="L165" s="9"/>
      <c r="M165" s="9"/>
      <c r="N165" s="9"/>
      <c r="O165" s="9"/>
      <c r="P165" s="9"/>
      <c r="Q165" s="9"/>
      <c r="R165" s="9"/>
      <c r="S165" s="9" t="s">
        <v>5189</v>
      </c>
      <c r="T165" s="9" t="s">
        <v>5190</v>
      </c>
      <c r="U165" s="9"/>
      <c r="V165" s="9"/>
      <c r="W165" s="9"/>
      <c r="X165" s="9" t="s">
        <v>4921</v>
      </c>
      <c r="Y165" s="51"/>
      <c r="Z165" s="51"/>
      <c r="AA165" s="88" t="s">
        <v>5122</v>
      </c>
      <c r="AB165" s="9"/>
      <c r="AC165" s="9"/>
      <c r="AD165" s="9"/>
      <c r="AE165" s="9"/>
      <c r="AF165" s="9" t="s">
        <v>7105</v>
      </c>
      <c r="AG165" s="9"/>
      <c r="AH165" s="9"/>
      <c r="AI165" s="9"/>
      <c r="AJ165" s="9"/>
    </row>
    <row r="166" spans="1:37" s="3" customFormat="1" ht="17.25" x14ac:dyDescent="0.15">
      <c r="A166" s="5" t="s">
        <v>5191</v>
      </c>
      <c r="B166" s="5"/>
      <c r="C166" s="59" t="s">
        <v>4680</v>
      </c>
      <c r="D166" s="55" t="s">
        <v>4677</v>
      </c>
      <c r="E166" s="59" t="s">
        <v>5166</v>
      </c>
      <c r="F166" s="59" t="s">
        <v>5143</v>
      </c>
      <c r="G166" s="59" t="s">
        <v>747</v>
      </c>
      <c r="H166" s="9" t="s">
        <v>1434</v>
      </c>
      <c r="I166" s="59" t="s">
        <v>5153</v>
      </c>
      <c r="J166" s="9"/>
      <c r="K166" s="9"/>
      <c r="L166" s="9"/>
      <c r="M166" s="9"/>
      <c r="N166" s="9"/>
      <c r="O166" s="9"/>
      <c r="P166" s="9"/>
      <c r="Q166" s="9"/>
      <c r="R166" s="9"/>
      <c r="S166" s="9" t="s">
        <v>5192</v>
      </c>
      <c r="T166" s="9" t="s">
        <v>5156</v>
      </c>
      <c r="U166" s="9"/>
      <c r="V166" s="9"/>
      <c r="W166" s="9"/>
      <c r="X166" s="9" t="s">
        <v>4928</v>
      </c>
      <c r="Y166" s="51"/>
      <c r="Z166" s="51"/>
      <c r="AA166" s="88" t="s">
        <v>5119</v>
      </c>
      <c r="AB166" s="9"/>
      <c r="AC166" s="9"/>
      <c r="AD166" s="9"/>
      <c r="AE166" s="9"/>
      <c r="AF166" s="9" t="s">
        <v>7106</v>
      </c>
      <c r="AG166" s="9"/>
      <c r="AH166" s="9"/>
      <c r="AI166" s="9"/>
      <c r="AJ166" s="9"/>
    </row>
    <row r="167" spans="1:37" s="3" customFormat="1" ht="17.25" x14ac:dyDescent="0.15">
      <c r="A167" s="5" t="s">
        <v>5193</v>
      </c>
      <c r="B167" s="5"/>
      <c r="C167" s="59" t="s">
        <v>5194</v>
      </c>
      <c r="D167" s="55" t="s">
        <v>4669</v>
      </c>
      <c r="E167" s="59" t="s">
        <v>5195</v>
      </c>
      <c r="F167" s="59" t="s">
        <v>4666</v>
      </c>
      <c r="G167" s="59" t="s">
        <v>747</v>
      </c>
      <c r="H167" s="9" t="s">
        <v>1493</v>
      </c>
      <c r="I167" s="59" t="s">
        <v>5153</v>
      </c>
      <c r="J167" s="9"/>
      <c r="K167" s="9"/>
      <c r="L167" s="9"/>
      <c r="M167" s="9"/>
      <c r="N167" s="9"/>
      <c r="O167" s="9"/>
      <c r="P167" s="9"/>
      <c r="Q167" s="9"/>
      <c r="R167" s="9"/>
      <c r="S167" s="9" t="s">
        <v>4780</v>
      </c>
      <c r="T167" s="9"/>
      <c r="U167" s="9"/>
      <c r="V167" s="9"/>
      <c r="W167" s="9"/>
      <c r="X167" s="9"/>
      <c r="Y167" s="51"/>
      <c r="Z167" s="51"/>
      <c r="AA167" s="88"/>
      <c r="AB167" s="9"/>
      <c r="AC167" s="9"/>
      <c r="AD167" s="9"/>
      <c r="AE167" s="9"/>
      <c r="AF167" s="9"/>
      <c r="AG167" s="9"/>
      <c r="AH167" s="9"/>
      <c r="AI167" s="9"/>
      <c r="AJ167" s="9"/>
    </row>
    <row r="168" spans="1:37" s="3" customFormat="1" ht="17.25" x14ac:dyDescent="0.15">
      <c r="A168" s="5" t="s">
        <v>5071</v>
      </c>
      <c r="B168" s="5"/>
      <c r="C168" s="59" t="s">
        <v>5196</v>
      </c>
      <c r="D168" s="55" t="s">
        <v>4688</v>
      </c>
      <c r="E168" s="59" t="s">
        <v>4659</v>
      </c>
      <c r="F168" s="59" t="s">
        <v>4666</v>
      </c>
      <c r="G168" s="59" t="s">
        <v>747</v>
      </c>
      <c r="H168" s="9" t="s">
        <v>5197</v>
      </c>
      <c r="I168" s="59" t="s">
        <v>5153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89" t="s">
        <v>5198</v>
      </c>
      <c r="W168" s="9"/>
      <c r="X168" s="9"/>
      <c r="Y168" s="51"/>
      <c r="Z168" s="51"/>
      <c r="AA168" s="88"/>
      <c r="AB168" s="9"/>
      <c r="AC168" s="9"/>
      <c r="AD168" s="9"/>
      <c r="AE168" s="9" t="s">
        <v>5640</v>
      </c>
      <c r="AF168" s="9"/>
      <c r="AG168" s="9"/>
      <c r="AH168" s="9" t="s">
        <v>5640</v>
      </c>
      <c r="AI168" s="9"/>
      <c r="AJ168" s="9"/>
    </row>
    <row r="169" spans="1:37" s="3" customFormat="1" ht="17.25" x14ac:dyDescent="0.15">
      <c r="I169" s="4"/>
      <c r="Y169" s="50"/>
      <c r="Z169" s="50"/>
      <c r="AA169" s="50"/>
    </row>
    <row r="170" spans="1:37" ht="17.25" x14ac:dyDescent="0.15">
      <c r="A170" s="2"/>
      <c r="B170" s="2"/>
      <c r="C170" s="3"/>
      <c r="D170" s="3"/>
      <c r="E170" s="3"/>
      <c r="F170" s="3"/>
      <c r="G170" s="3"/>
      <c r="H170" s="3"/>
      <c r="I170" s="4"/>
    </row>
    <row r="171" spans="1:37" ht="17.25" x14ac:dyDescent="0.15">
      <c r="A171" s="535" t="s">
        <v>674</v>
      </c>
      <c r="B171" s="536"/>
      <c r="C171" s="537" t="s">
        <v>4042</v>
      </c>
      <c r="D171" s="537"/>
      <c r="E171" s="537"/>
      <c r="F171" s="537"/>
      <c r="G171" s="537"/>
      <c r="H171" s="537"/>
      <c r="I171" s="4"/>
    </row>
    <row r="172" spans="1:37" ht="17.25" x14ac:dyDescent="0.15">
      <c r="A172" s="452" t="s">
        <v>706</v>
      </c>
      <c r="B172" s="453"/>
      <c r="C172" s="454" t="s">
        <v>401</v>
      </c>
      <c r="D172" s="454"/>
      <c r="E172" s="454"/>
      <c r="F172" s="454"/>
      <c r="G172" s="454"/>
      <c r="H172" s="454"/>
      <c r="I172" s="4"/>
    </row>
    <row r="173" spans="1:37" ht="17.25" x14ac:dyDescent="0.15">
      <c r="A173" s="452" t="s">
        <v>5199</v>
      </c>
      <c r="B173" s="453"/>
      <c r="C173" s="454" t="s">
        <v>5200</v>
      </c>
      <c r="D173" s="454"/>
      <c r="E173" s="454"/>
      <c r="F173" s="454"/>
      <c r="G173" s="454"/>
      <c r="H173" s="454"/>
      <c r="I173" s="4"/>
    </row>
    <row r="174" spans="1:37" ht="17.25" x14ac:dyDescent="0.15">
      <c r="A174" s="452" t="s">
        <v>705</v>
      </c>
      <c r="B174" s="453"/>
      <c r="C174" s="454" t="s">
        <v>5201</v>
      </c>
      <c r="D174" s="454"/>
      <c r="E174" s="454"/>
      <c r="F174" s="454"/>
      <c r="G174" s="454"/>
      <c r="H174" s="454"/>
      <c r="I174" s="4"/>
    </row>
    <row r="175" spans="1:37" ht="17.25" x14ac:dyDescent="0.15">
      <c r="A175" s="452" t="s">
        <v>673</v>
      </c>
      <c r="B175" s="453"/>
      <c r="C175" s="454" t="s">
        <v>4647</v>
      </c>
      <c r="D175" s="454"/>
      <c r="E175" s="454"/>
      <c r="F175" s="454"/>
      <c r="G175" s="454"/>
      <c r="H175" s="454"/>
      <c r="I175" s="4"/>
    </row>
    <row r="176" spans="1:37" ht="17.25" x14ac:dyDescent="0.15">
      <c r="A176" s="56" t="s">
        <v>4694</v>
      </c>
      <c r="B176" s="56" t="s">
        <v>5175</v>
      </c>
      <c r="C176" s="64" t="s">
        <v>674</v>
      </c>
      <c r="D176" s="64" t="s">
        <v>706</v>
      </c>
      <c r="E176" s="64" t="s">
        <v>707</v>
      </c>
      <c r="F176" s="64" t="s">
        <v>708</v>
      </c>
      <c r="G176" s="64" t="s">
        <v>709</v>
      </c>
      <c r="H176" s="59" t="s">
        <v>749</v>
      </c>
      <c r="I176" s="59" t="s">
        <v>4718</v>
      </c>
      <c r="J176" s="9" t="s">
        <v>5020</v>
      </c>
      <c r="K176" s="9" t="s">
        <v>4697</v>
      </c>
      <c r="L176" s="9" t="s">
        <v>5202</v>
      </c>
      <c r="M176" s="9" t="s">
        <v>4720</v>
      </c>
      <c r="N176" s="9" t="s">
        <v>5022</v>
      </c>
      <c r="O176" s="9" t="s">
        <v>4701</v>
      </c>
      <c r="P176" s="9" t="s">
        <v>5023</v>
      </c>
      <c r="Q176" s="9" t="s">
        <v>4703</v>
      </c>
      <c r="R176" s="9" t="s">
        <v>4723</v>
      </c>
      <c r="S176" s="9" t="s">
        <v>4724</v>
      </c>
      <c r="T176" s="60" t="s">
        <v>5025</v>
      </c>
      <c r="U176" s="9" t="s">
        <v>5026</v>
      </c>
      <c r="V176" s="9" t="s">
        <v>5027</v>
      </c>
      <c r="W176" s="9" t="s">
        <v>5203</v>
      </c>
      <c r="X176" s="9" t="s">
        <v>5140</v>
      </c>
      <c r="Y176" s="88" t="s">
        <v>4041</v>
      </c>
      <c r="Z176" s="51" t="s">
        <v>5029</v>
      </c>
      <c r="AA176" s="88" t="s">
        <v>4712</v>
      </c>
      <c r="AB176" s="9" t="s">
        <v>5030</v>
      </c>
      <c r="AC176" s="51" t="s">
        <v>6478</v>
      </c>
      <c r="AD176" s="9" t="s">
        <v>6629</v>
      </c>
      <c r="AE176" s="9" t="s">
        <v>6676</v>
      </c>
      <c r="AF176" s="9" t="s">
        <v>7078</v>
      </c>
      <c r="AG176" s="9" t="s">
        <v>7552</v>
      </c>
      <c r="AH176" s="9" t="s">
        <v>8360</v>
      </c>
      <c r="AI176" s="9" t="s">
        <v>9266</v>
      </c>
      <c r="AJ176" s="9" t="s">
        <v>9832</v>
      </c>
      <c r="AK176" s="3"/>
    </row>
    <row r="177" spans="1:37" ht="17.25" x14ac:dyDescent="0.15">
      <c r="A177" s="5" t="s">
        <v>5204</v>
      </c>
      <c r="B177" s="5"/>
      <c r="C177" s="59" t="s">
        <v>5205</v>
      </c>
      <c r="D177" s="55" t="s">
        <v>4681</v>
      </c>
      <c r="E177" s="59" t="s">
        <v>4659</v>
      </c>
      <c r="F177" s="59" t="s">
        <v>5206</v>
      </c>
      <c r="G177" s="59" t="s">
        <v>747</v>
      </c>
      <c r="H177" s="9" t="s">
        <v>978</v>
      </c>
      <c r="I177" s="59" t="s">
        <v>5206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 t="s">
        <v>5207</v>
      </c>
      <c r="V177" s="89" t="s">
        <v>5208</v>
      </c>
      <c r="W177" s="9"/>
      <c r="X177" s="9"/>
      <c r="Y177" s="51"/>
      <c r="Z177" s="51" t="s">
        <v>5209</v>
      </c>
      <c r="AA177" s="88" t="s">
        <v>4853</v>
      </c>
      <c r="AB177" s="24"/>
      <c r="AC177" s="24"/>
      <c r="AD177" s="24"/>
      <c r="AE177" s="9" t="s">
        <v>6414</v>
      </c>
      <c r="AF177" s="24"/>
      <c r="AG177" s="24"/>
      <c r="AH177" s="9" t="s">
        <v>6414</v>
      </c>
      <c r="AI177" s="9"/>
      <c r="AJ177" s="9" t="s">
        <v>9856</v>
      </c>
      <c r="AK177" s="3"/>
    </row>
    <row r="178" spans="1:37" ht="17.25" x14ac:dyDescent="0.15">
      <c r="A178" s="5" t="s">
        <v>5210</v>
      </c>
      <c r="B178" s="5"/>
      <c r="C178" s="59" t="s">
        <v>5211</v>
      </c>
      <c r="D178" s="55" t="s">
        <v>4677</v>
      </c>
      <c r="E178" s="59" t="s">
        <v>4678</v>
      </c>
      <c r="F178" s="59" t="s">
        <v>5212</v>
      </c>
      <c r="G178" s="59" t="s">
        <v>747</v>
      </c>
      <c r="H178" s="9"/>
      <c r="I178" s="59" t="s">
        <v>5213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51"/>
      <c r="Z178" s="51"/>
      <c r="AA178" s="88"/>
      <c r="AB178" s="24"/>
      <c r="AC178" s="24"/>
      <c r="AD178" s="24"/>
      <c r="AE178" s="9"/>
      <c r="AF178" s="24"/>
      <c r="AG178" s="24"/>
      <c r="AH178" s="24"/>
      <c r="AI178" s="9"/>
      <c r="AJ178" s="9"/>
      <c r="AK178" s="3"/>
    </row>
    <row r="179" spans="1:37" ht="17.25" x14ac:dyDescent="0.15">
      <c r="A179" s="5" t="s">
        <v>4668</v>
      </c>
      <c r="B179" s="5"/>
      <c r="C179" s="59" t="s">
        <v>5214</v>
      </c>
      <c r="D179" s="55" t="s">
        <v>5142</v>
      </c>
      <c r="E179" s="59" t="s">
        <v>5166</v>
      </c>
      <c r="F179" s="59" t="s">
        <v>5212</v>
      </c>
      <c r="G179" s="59" t="s">
        <v>747</v>
      </c>
      <c r="H179" s="9"/>
      <c r="I179" s="59" t="s">
        <v>5215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 t="s">
        <v>4748</v>
      </c>
      <c r="X179" s="9"/>
      <c r="Y179" s="51"/>
      <c r="Z179" s="51"/>
      <c r="AA179" s="88"/>
      <c r="AB179" s="24"/>
      <c r="AC179" s="24"/>
      <c r="AD179" s="24"/>
      <c r="AE179" s="9"/>
      <c r="AF179" s="24"/>
      <c r="AG179" s="24"/>
      <c r="AH179" s="24"/>
      <c r="AI179" s="9"/>
      <c r="AJ179" s="9"/>
      <c r="AK179" s="3"/>
    </row>
    <row r="180" spans="1:37" ht="17.25" x14ac:dyDescent="0.15">
      <c r="A180" s="5" t="s">
        <v>4683</v>
      </c>
      <c r="B180" s="5"/>
      <c r="C180" s="59" t="s">
        <v>5216</v>
      </c>
      <c r="D180" s="55" t="s">
        <v>5142</v>
      </c>
      <c r="E180" s="59" t="s">
        <v>4678</v>
      </c>
      <c r="F180" s="59" t="s">
        <v>5217</v>
      </c>
      <c r="G180" s="59" t="s">
        <v>747</v>
      </c>
      <c r="H180" s="9"/>
      <c r="I180" s="59" t="s">
        <v>5215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 t="s">
        <v>4746</v>
      </c>
      <c r="X180" s="9"/>
      <c r="Y180" s="51"/>
      <c r="Z180" s="51"/>
      <c r="AA180" s="88"/>
      <c r="AB180" s="24"/>
      <c r="AC180" s="24"/>
      <c r="AD180" s="24"/>
      <c r="AE180" s="9"/>
      <c r="AF180" s="24"/>
      <c r="AG180" s="24"/>
      <c r="AH180" s="24"/>
      <c r="AI180" s="9"/>
      <c r="AJ180" s="9"/>
      <c r="AK180" s="3"/>
    </row>
    <row r="181" spans="1:37" ht="17.25" x14ac:dyDescent="0.15">
      <c r="A181" s="2"/>
      <c r="B181" s="2"/>
      <c r="C181" s="3"/>
      <c r="D181" s="3"/>
      <c r="E181" s="3"/>
      <c r="F181" s="3"/>
      <c r="G181" s="3"/>
      <c r="H181" s="3"/>
      <c r="I181" s="4"/>
    </row>
    <row r="182" spans="1:37" ht="17.25" x14ac:dyDescent="0.15">
      <c r="A182" s="2"/>
      <c r="B182" s="2"/>
      <c r="C182" s="3"/>
      <c r="D182" s="3"/>
      <c r="E182" s="3"/>
      <c r="F182" s="3"/>
      <c r="G182" s="3"/>
      <c r="H182" s="3"/>
      <c r="I182" s="4"/>
    </row>
    <row r="183" spans="1:37" ht="17.25" x14ac:dyDescent="0.15">
      <c r="A183" s="535" t="s">
        <v>674</v>
      </c>
      <c r="B183" s="536"/>
      <c r="C183" s="537" t="s">
        <v>1624</v>
      </c>
      <c r="D183" s="537"/>
      <c r="E183" s="537"/>
      <c r="F183" s="537"/>
      <c r="G183" s="537"/>
      <c r="H183" s="537"/>
      <c r="I183" s="4"/>
    </row>
    <row r="184" spans="1:37" ht="17.25" x14ac:dyDescent="0.15">
      <c r="A184" s="452" t="s">
        <v>706</v>
      </c>
      <c r="B184" s="453"/>
      <c r="C184" s="454" t="s">
        <v>401</v>
      </c>
      <c r="D184" s="454"/>
      <c r="E184" s="454"/>
      <c r="F184" s="454"/>
      <c r="G184" s="454"/>
      <c r="H184" s="454"/>
      <c r="I184" s="4"/>
    </row>
    <row r="185" spans="1:37" ht="17.25" x14ac:dyDescent="0.15">
      <c r="A185" s="452" t="s">
        <v>5218</v>
      </c>
      <c r="B185" s="453"/>
      <c r="C185" s="454" t="s">
        <v>5219</v>
      </c>
      <c r="D185" s="454"/>
      <c r="E185" s="454"/>
      <c r="F185" s="454"/>
      <c r="G185" s="454"/>
      <c r="H185" s="454"/>
      <c r="I185" s="4"/>
    </row>
    <row r="186" spans="1:37" ht="17.25" x14ac:dyDescent="0.15">
      <c r="A186" s="452" t="s">
        <v>705</v>
      </c>
      <c r="B186" s="453"/>
      <c r="C186" s="454" t="s">
        <v>5220</v>
      </c>
      <c r="D186" s="454"/>
      <c r="E186" s="454"/>
      <c r="F186" s="454"/>
      <c r="G186" s="454"/>
      <c r="H186" s="454"/>
      <c r="I186" s="4"/>
    </row>
    <row r="187" spans="1:37" ht="17.25" x14ac:dyDescent="0.15">
      <c r="A187" s="452" t="s">
        <v>673</v>
      </c>
      <c r="B187" s="453"/>
      <c r="C187" s="454" t="s">
        <v>5221</v>
      </c>
      <c r="D187" s="454"/>
      <c r="E187" s="454"/>
      <c r="F187" s="454"/>
      <c r="G187" s="454"/>
      <c r="H187" s="454"/>
      <c r="I187" s="4"/>
    </row>
    <row r="188" spans="1:37" ht="17.25" x14ac:dyDescent="0.15">
      <c r="A188" s="56" t="s">
        <v>5174</v>
      </c>
      <c r="B188" s="56" t="s">
        <v>4717</v>
      </c>
      <c r="C188" s="64" t="s">
        <v>674</v>
      </c>
      <c r="D188" s="64" t="s">
        <v>706</v>
      </c>
      <c r="E188" s="64" t="s">
        <v>707</v>
      </c>
      <c r="F188" s="64" t="s">
        <v>708</v>
      </c>
      <c r="G188" s="64" t="s">
        <v>709</v>
      </c>
      <c r="H188" s="59" t="s">
        <v>749</v>
      </c>
      <c r="I188" s="59" t="s">
        <v>5176</v>
      </c>
      <c r="J188" s="9" t="s">
        <v>5020</v>
      </c>
      <c r="K188" s="9" t="s">
        <v>5222</v>
      </c>
      <c r="L188" s="9" t="s">
        <v>5223</v>
      </c>
      <c r="M188" s="9" t="s">
        <v>5224</v>
      </c>
      <c r="N188" s="9" t="s">
        <v>5135</v>
      </c>
      <c r="O188" s="9" t="s">
        <v>4701</v>
      </c>
      <c r="P188" s="9" t="s">
        <v>5225</v>
      </c>
      <c r="Q188" s="9" t="s">
        <v>5226</v>
      </c>
      <c r="R188" s="9" t="s">
        <v>5227</v>
      </c>
      <c r="S188" s="9" t="s">
        <v>5228</v>
      </c>
      <c r="T188" s="60" t="s">
        <v>5025</v>
      </c>
      <c r="U188" s="9" t="s">
        <v>5026</v>
      </c>
      <c r="V188" s="9" t="s">
        <v>4725</v>
      </c>
      <c r="W188" s="9" t="s">
        <v>5229</v>
      </c>
      <c r="X188" s="9" t="s">
        <v>5230</v>
      </c>
      <c r="Y188" s="88" t="s">
        <v>4041</v>
      </c>
      <c r="Z188" s="51" t="s">
        <v>5231</v>
      </c>
      <c r="AA188" s="88" t="s">
        <v>5232</v>
      </c>
      <c r="AB188" s="9" t="s">
        <v>5233</v>
      </c>
      <c r="AC188" s="51" t="s">
        <v>6478</v>
      </c>
      <c r="AD188" s="9" t="s">
        <v>6629</v>
      </c>
      <c r="AE188" s="9" t="s">
        <v>6676</v>
      </c>
      <c r="AF188" s="9" t="s">
        <v>7078</v>
      </c>
      <c r="AG188" s="9" t="s">
        <v>7552</v>
      </c>
      <c r="AH188" s="9" t="s">
        <v>8360</v>
      </c>
      <c r="AI188" s="9" t="s">
        <v>9266</v>
      </c>
      <c r="AJ188" s="9" t="s">
        <v>9832</v>
      </c>
      <c r="AK188" s="3"/>
    </row>
    <row r="189" spans="1:37" ht="17.25" x14ac:dyDescent="0.15">
      <c r="A189" s="5" t="s">
        <v>4658</v>
      </c>
      <c r="B189" s="5"/>
      <c r="C189" s="59" t="s">
        <v>5234</v>
      </c>
      <c r="D189" s="55" t="s">
        <v>4669</v>
      </c>
      <c r="E189" s="59" t="s">
        <v>4659</v>
      </c>
      <c r="F189" s="59" t="s">
        <v>503</v>
      </c>
      <c r="G189" s="59" t="s">
        <v>747</v>
      </c>
      <c r="H189" s="9" t="s">
        <v>1619</v>
      </c>
      <c r="I189" s="59" t="s">
        <v>5153</v>
      </c>
      <c r="J189" s="9"/>
      <c r="K189" s="89" t="s">
        <v>5235</v>
      </c>
      <c r="L189" s="9"/>
      <c r="M189" s="9"/>
      <c r="N189" s="9"/>
      <c r="O189" s="9"/>
      <c r="P189" s="9"/>
      <c r="Q189" s="9"/>
      <c r="R189" s="9"/>
      <c r="S189" s="9"/>
      <c r="T189" s="9"/>
      <c r="U189" s="9" t="s">
        <v>5208</v>
      </c>
      <c r="V189" s="9"/>
      <c r="W189" s="9"/>
      <c r="X189" s="9"/>
      <c r="Y189" s="51"/>
      <c r="Z189" s="51"/>
      <c r="AA189" s="88"/>
      <c r="AB189" s="24"/>
      <c r="AC189" s="24"/>
      <c r="AD189" s="24"/>
      <c r="AE189" s="9"/>
      <c r="AF189" s="24"/>
      <c r="AG189" s="24"/>
      <c r="AH189" s="24"/>
      <c r="AI189" s="9"/>
      <c r="AJ189" s="9"/>
      <c r="AK189" s="3"/>
    </row>
    <row r="190" spans="1:37" ht="17.25" x14ac:dyDescent="0.15">
      <c r="A190" s="5" t="s">
        <v>4662</v>
      </c>
      <c r="B190" s="5"/>
      <c r="C190" s="59" t="s">
        <v>1019</v>
      </c>
      <c r="D190" s="55" t="s">
        <v>1021</v>
      </c>
      <c r="E190" s="59" t="s">
        <v>62</v>
      </c>
      <c r="F190" s="59" t="s">
        <v>503</v>
      </c>
      <c r="G190" s="59" t="s">
        <v>747</v>
      </c>
      <c r="H190" s="9" t="s">
        <v>2979</v>
      </c>
      <c r="I190" s="59" t="s">
        <v>5143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51"/>
      <c r="Z190" s="51"/>
      <c r="AA190" s="88"/>
      <c r="AB190" s="24"/>
      <c r="AC190" s="24"/>
      <c r="AD190" s="24"/>
      <c r="AE190" s="9"/>
      <c r="AF190" s="24"/>
      <c r="AG190" s="24"/>
      <c r="AH190" s="24"/>
      <c r="AI190" s="9"/>
      <c r="AJ190" s="9"/>
      <c r="AK190" s="3"/>
    </row>
    <row r="191" spans="1:37" ht="17.25" x14ac:dyDescent="0.15">
      <c r="A191" s="5" t="s">
        <v>5236</v>
      </c>
      <c r="B191" s="5"/>
      <c r="C191" s="59" t="s">
        <v>828</v>
      </c>
      <c r="D191" s="55" t="s">
        <v>1021</v>
      </c>
      <c r="E191" s="59" t="s">
        <v>62</v>
      </c>
      <c r="F191" s="59" t="s">
        <v>503</v>
      </c>
      <c r="G191" s="59" t="s">
        <v>747</v>
      </c>
      <c r="H191" s="9" t="s">
        <v>6135</v>
      </c>
      <c r="I191" s="59" t="s">
        <v>5143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 t="s">
        <v>5161</v>
      </c>
      <c r="X191" s="9"/>
      <c r="Y191" s="51"/>
      <c r="Z191" s="51"/>
      <c r="AA191" s="88"/>
      <c r="AB191" s="24"/>
      <c r="AC191" s="24"/>
      <c r="AD191" s="24"/>
      <c r="AE191" s="9" t="s">
        <v>6775</v>
      </c>
      <c r="AF191" s="24"/>
      <c r="AG191" s="24"/>
      <c r="AH191" s="9" t="s">
        <v>6775</v>
      </c>
      <c r="AI191" s="9" t="s">
        <v>9325</v>
      </c>
      <c r="AJ191" s="9"/>
      <c r="AK191" s="3"/>
    </row>
    <row r="192" spans="1:37" ht="17.25" x14ac:dyDescent="0.15">
      <c r="A192" s="5" t="s">
        <v>5237</v>
      </c>
      <c r="B192" s="5"/>
      <c r="C192" s="59" t="s">
        <v>1020</v>
      </c>
      <c r="D192" s="55" t="s">
        <v>1021</v>
      </c>
      <c r="E192" s="59" t="s">
        <v>62</v>
      </c>
      <c r="F192" s="59" t="s">
        <v>503</v>
      </c>
      <c r="G192" s="59" t="s">
        <v>747</v>
      </c>
      <c r="H192" s="9" t="s">
        <v>6136</v>
      </c>
      <c r="I192" s="59" t="s">
        <v>4660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 t="s">
        <v>4746</v>
      </c>
      <c r="X192" s="9"/>
      <c r="Y192" s="51"/>
      <c r="Z192" s="51"/>
      <c r="AA192" s="88"/>
      <c r="AB192" s="24"/>
      <c r="AC192" s="24"/>
      <c r="AD192" s="24"/>
      <c r="AE192" s="9" t="s">
        <v>6776</v>
      </c>
      <c r="AF192" s="24"/>
      <c r="AG192" s="24"/>
      <c r="AH192" s="9" t="s">
        <v>6776</v>
      </c>
      <c r="AI192" s="9" t="s">
        <v>9326</v>
      </c>
      <c r="AJ192" s="9"/>
      <c r="AK192" s="3"/>
    </row>
    <row r="193" spans="1:36" s="3" customFormat="1" ht="17.25" x14ac:dyDescent="0.15">
      <c r="A193" s="2"/>
      <c r="B193" s="2"/>
      <c r="I193" s="4"/>
      <c r="Y193" s="50"/>
      <c r="Z193" s="50"/>
      <c r="AA193" s="50"/>
    </row>
    <row r="194" spans="1:36" s="3" customFormat="1" ht="17.25" x14ac:dyDescent="0.15">
      <c r="A194" s="2"/>
      <c r="B194" s="2"/>
      <c r="I194" s="39"/>
      <c r="Y194" s="50"/>
      <c r="Z194" s="50"/>
      <c r="AA194" s="50"/>
    </row>
    <row r="195" spans="1:36" s="3" customFormat="1" ht="17.25" x14ac:dyDescent="0.15">
      <c r="A195" s="535" t="s">
        <v>674</v>
      </c>
      <c r="B195" s="536"/>
      <c r="C195" s="537" t="s">
        <v>1628</v>
      </c>
      <c r="D195" s="537"/>
      <c r="E195" s="537"/>
      <c r="F195" s="537"/>
      <c r="G195" s="537"/>
      <c r="H195" s="537"/>
      <c r="I195" s="39"/>
      <c r="Y195" s="50"/>
      <c r="Z195" s="50"/>
      <c r="AA195" s="50"/>
    </row>
    <row r="196" spans="1:36" s="3" customFormat="1" ht="17.25" x14ac:dyDescent="0.15">
      <c r="A196" s="452" t="s">
        <v>706</v>
      </c>
      <c r="B196" s="453"/>
      <c r="C196" s="454" t="s">
        <v>401</v>
      </c>
      <c r="D196" s="454"/>
      <c r="E196" s="454"/>
      <c r="F196" s="454"/>
      <c r="G196" s="454"/>
      <c r="H196" s="454"/>
      <c r="I196" s="39"/>
      <c r="Y196" s="50"/>
      <c r="Z196" s="50"/>
      <c r="AA196" s="50"/>
    </row>
    <row r="197" spans="1:36" s="3" customFormat="1" ht="17.25" x14ac:dyDescent="0.15">
      <c r="A197" s="452" t="s">
        <v>4674</v>
      </c>
      <c r="B197" s="453"/>
      <c r="C197" s="454" t="s">
        <v>5238</v>
      </c>
      <c r="D197" s="454"/>
      <c r="E197" s="454"/>
      <c r="F197" s="454"/>
      <c r="G197" s="454"/>
      <c r="H197" s="454"/>
      <c r="I197" s="39"/>
      <c r="Y197" s="50"/>
      <c r="Z197" s="50"/>
      <c r="AA197" s="50"/>
    </row>
    <row r="198" spans="1:36" s="3" customFormat="1" ht="17.25" x14ac:dyDescent="0.15">
      <c r="A198" s="452" t="s">
        <v>705</v>
      </c>
      <c r="B198" s="453"/>
      <c r="C198" s="454" t="s">
        <v>1630</v>
      </c>
      <c r="D198" s="454"/>
      <c r="E198" s="454"/>
      <c r="F198" s="454"/>
      <c r="G198" s="454"/>
      <c r="H198" s="454"/>
      <c r="I198" s="39"/>
      <c r="Y198" s="50"/>
      <c r="Z198" s="50"/>
      <c r="AA198" s="50"/>
    </row>
    <row r="199" spans="1:36" s="3" customFormat="1" ht="17.25" x14ac:dyDescent="0.15">
      <c r="A199" s="452" t="s">
        <v>673</v>
      </c>
      <c r="B199" s="453"/>
      <c r="C199" s="454" t="s">
        <v>5239</v>
      </c>
      <c r="D199" s="454"/>
      <c r="E199" s="454"/>
      <c r="F199" s="454"/>
      <c r="G199" s="454"/>
      <c r="H199" s="454"/>
      <c r="I199" s="39"/>
      <c r="Y199" s="50"/>
      <c r="Z199" s="50"/>
      <c r="AA199" s="50"/>
    </row>
    <row r="200" spans="1:36" s="3" customFormat="1" ht="17.25" x14ac:dyDescent="0.15">
      <c r="A200" s="56" t="s">
        <v>5240</v>
      </c>
      <c r="B200" s="56" t="s">
        <v>4676</v>
      </c>
      <c r="C200" s="64" t="s">
        <v>674</v>
      </c>
      <c r="D200" s="64" t="s">
        <v>706</v>
      </c>
      <c r="E200" s="64" t="s">
        <v>707</v>
      </c>
      <c r="F200" s="64" t="s">
        <v>708</v>
      </c>
      <c r="G200" s="64" t="s">
        <v>709</v>
      </c>
      <c r="H200" s="59" t="s">
        <v>749</v>
      </c>
      <c r="I200" s="59" t="s">
        <v>5241</v>
      </c>
      <c r="J200" s="9" t="s">
        <v>4696</v>
      </c>
      <c r="K200" s="9" t="s">
        <v>4697</v>
      </c>
      <c r="L200" s="9" t="s">
        <v>4698</v>
      </c>
      <c r="M200" s="9" t="s">
        <v>4699</v>
      </c>
      <c r="N200" s="9" t="s">
        <v>4700</v>
      </c>
      <c r="O200" s="9" t="s">
        <v>4701</v>
      </c>
      <c r="P200" s="9" t="s">
        <v>4702</v>
      </c>
      <c r="Q200" s="9" t="s">
        <v>4703</v>
      </c>
      <c r="R200" s="9" t="s">
        <v>4704</v>
      </c>
      <c r="S200" s="9" t="s">
        <v>4705</v>
      </c>
      <c r="T200" s="60" t="s">
        <v>4706</v>
      </c>
      <c r="U200" s="9" t="s">
        <v>4707</v>
      </c>
      <c r="V200" s="9" t="s">
        <v>4708</v>
      </c>
      <c r="W200" s="9" t="s">
        <v>4726</v>
      </c>
      <c r="X200" s="9" t="s">
        <v>3722</v>
      </c>
      <c r="Y200" s="88" t="s">
        <v>4041</v>
      </c>
      <c r="Z200" s="51" t="s">
        <v>4711</v>
      </c>
      <c r="AA200" s="88" t="s">
        <v>4712</v>
      </c>
      <c r="AB200" s="9" t="s">
        <v>3476</v>
      </c>
      <c r="AC200" s="9" t="s">
        <v>6478</v>
      </c>
      <c r="AD200" s="9" t="s">
        <v>6629</v>
      </c>
      <c r="AE200" s="9" t="s">
        <v>6676</v>
      </c>
      <c r="AF200" s="9" t="s">
        <v>7101</v>
      </c>
      <c r="AG200" s="9" t="s">
        <v>7552</v>
      </c>
      <c r="AH200" s="9" t="s">
        <v>8360</v>
      </c>
      <c r="AI200" s="9" t="s">
        <v>9266</v>
      </c>
      <c r="AJ200" s="9" t="s">
        <v>9832</v>
      </c>
    </row>
    <row r="201" spans="1:36" s="3" customFormat="1" ht="17.25" x14ac:dyDescent="0.15">
      <c r="A201" s="5" t="s">
        <v>5248</v>
      </c>
      <c r="B201" s="5"/>
      <c r="C201" s="59" t="s">
        <v>1631</v>
      </c>
      <c r="D201" s="55" t="s">
        <v>4681</v>
      </c>
      <c r="E201" s="59" t="s">
        <v>5166</v>
      </c>
      <c r="F201" s="59" t="s">
        <v>4666</v>
      </c>
      <c r="G201" s="59" t="s">
        <v>747</v>
      </c>
      <c r="H201" s="59" t="s">
        <v>1631</v>
      </c>
      <c r="I201" s="59" t="s">
        <v>4666</v>
      </c>
      <c r="J201" s="9"/>
      <c r="K201" s="9"/>
      <c r="L201" s="9"/>
      <c r="M201" s="9"/>
      <c r="N201" s="9"/>
      <c r="O201" s="9"/>
      <c r="P201" s="9"/>
      <c r="Q201" s="9"/>
      <c r="R201" s="89" t="s">
        <v>5249</v>
      </c>
      <c r="S201" s="9"/>
      <c r="T201" s="9"/>
      <c r="U201" s="9"/>
      <c r="V201" s="9"/>
      <c r="W201" s="9"/>
      <c r="X201" s="9"/>
      <c r="Y201" s="51"/>
      <c r="Z201" s="51"/>
      <c r="AA201" s="51"/>
      <c r="AB201" s="9"/>
      <c r="AC201" s="9"/>
      <c r="AD201" s="9"/>
      <c r="AE201" s="9"/>
      <c r="AF201" s="9"/>
      <c r="AG201" s="9"/>
      <c r="AH201" s="9"/>
      <c r="AI201" s="9"/>
      <c r="AJ201" s="9"/>
    </row>
    <row r="202" spans="1:36" s="3" customFormat="1" ht="17.25" x14ac:dyDescent="0.15">
      <c r="A202" s="5" t="s">
        <v>4662</v>
      </c>
      <c r="B202" s="5"/>
      <c r="C202" s="59" t="s">
        <v>1632</v>
      </c>
      <c r="D202" s="55" t="s">
        <v>4681</v>
      </c>
      <c r="E202" s="59" t="s">
        <v>4665</v>
      </c>
      <c r="F202" s="59" t="s">
        <v>5143</v>
      </c>
      <c r="G202" s="59" t="s">
        <v>747</v>
      </c>
      <c r="H202" s="59" t="s">
        <v>1632</v>
      </c>
      <c r="I202" s="59" t="s">
        <v>5143</v>
      </c>
      <c r="J202" s="9"/>
      <c r="K202" s="9"/>
      <c r="L202" s="9"/>
      <c r="M202" s="9"/>
      <c r="N202" s="9"/>
      <c r="O202" s="9"/>
      <c r="P202" s="9"/>
      <c r="Q202" s="9"/>
      <c r="R202" s="89" t="s">
        <v>4962</v>
      </c>
      <c r="S202" s="9"/>
      <c r="T202" s="9"/>
      <c r="U202" s="9"/>
      <c r="V202" s="9"/>
      <c r="W202" s="9"/>
      <c r="X202" s="9"/>
      <c r="Y202" s="51"/>
      <c r="Z202" s="51"/>
      <c r="AA202" s="51"/>
      <c r="AB202" s="9"/>
      <c r="AC202" s="9"/>
      <c r="AD202" s="9"/>
      <c r="AE202" s="9"/>
      <c r="AF202" s="9"/>
      <c r="AG202" s="9"/>
      <c r="AH202" s="9"/>
      <c r="AI202" s="9"/>
      <c r="AJ202" s="9"/>
    </row>
    <row r="203" spans="1:36" s="3" customFormat="1" ht="17.25" x14ac:dyDescent="0.15">
      <c r="A203" s="5" t="s">
        <v>4668</v>
      </c>
      <c r="B203" s="5"/>
      <c r="C203" s="59" t="s">
        <v>4682</v>
      </c>
      <c r="D203" s="55" t="s">
        <v>4681</v>
      </c>
      <c r="E203" s="59" t="s">
        <v>4691</v>
      </c>
      <c r="F203" s="59" t="s">
        <v>5153</v>
      </c>
      <c r="G203" s="59" t="s">
        <v>747</v>
      </c>
      <c r="H203" s="59" t="s">
        <v>1633</v>
      </c>
      <c r="I203" s="59" t="s">
        <v>5143</v>
      </c>
      <c r="J203" s="9"/>
      <c r="K203" s="89" t="s">
        <v>5250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51"/>
      <c r="Z203" s="51"/>
      <c r="AA203" s="51"/>
      <c r="AB203" s="9"/>
      <c r="AC203" s="9"/>
      <c r="AD203" s="9"/>
      <c r="AE203" s="9"/>
      <c r="AF203" s="9"/>
      <c r="AG203" s="9"/>
      <c r="AH203" s="9"/>
      <c r="AI203" s="9"/>
      <c r="AJ203" s="9"/>
    </row>
    <row r="204" spans="1:36" s="3" customFormat="1" ht="17.25" x14ac:dyDescent="0.15">
      <c r="A204" s="5" t="s">
        <v>5165</v>
      </c>
      <c r="B204" s="5"/>
      <c r="C204" s="59" t="s">
        <v>6628</v>
      </c>
      <c r="D204" s="55" t="s">
        <v>5142</v>
      </c>
      <c r="E204" s="59" t="s">
        <v>5195</v>
      </c>
      <c r="F204" s="59" t="s">
        <v>5153</v>
      </c>
      <c r="G204" s="59" t="s">
        <v>747</v>
      </c>
      <c r="H204" s="59" t="s">
        <v>6628</v>
      </c>
      <c r="I204" s="59" t="s">
        <v>4679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51"/>
      <c r="Z204" s="51"/>
      <c r="AA204" s="51"/>
      <c r="AB204" s="9"/>
      <c r="AC204" s="9"/>
      <c r="AD204" s="9"/>
      <c r="AE204" s="9"/>
      <c r="AF204" s="9"/>
      <c r="AG204" s="9"/>
      <c r="AH204" s="9"/>
      <c r="AI204" s="9"/>
      <c r="AJ204" s="9"/>
    </row>
    <row r="205" spans="1:36" s="3" customFormat="1" ht="17.25" x14ac:dyDescent="0.15">
      <c r="A205" s="7"/>
      <c r="B205" s="7"/>
      <c r="C205" s="4"/>
      <c r="D205" s="40"/>
      <c r="E205" s="4"/>
      <c r="F205" s="4"/>
      <c r="G205" s="4"/>
      <c r="H205" s="4"/>
      <c r="I205" s="4"/>
      <c r="Y205" s="50"/>
      <c r="Z205" s="50"/>
      <c r="AA205" s="50"/>
    </row>
    <row r="206" spans="1:36" s="3" customFormat="1" ht="17.25" x14ac:dyDescent="0.15">
      <c r="A206" s="2" t="s">
        <v>5251</v>
      </c>
      <c r="B206" s="2"/>
      <c r="I206" s="39"/>
      <c r="AA206" s="50"/>
    </row>
    <row r="207" spans="1:36" s="3" customFormat="1" ht="17.25" x14ac:dyDescent="0.15">
      <c r="A207" s="535" t="s">
        <v>674</v>
      </c>
      <c r="B207" s="536"/>
      <c r="C207" s="537" t="s">
        <v>5810</v>
      </c>
      <c r="D207" s="537"/>
      <c r="E207" s="537"/>
      <c r="F207" s="537"/>
      <c r="G207" s="537"/>
      <c r="H207" s="537"/>
      <c r="I207" s="39"/>
      <c r="AA207" s="50"/>
    </row>
    <row r="208" spans="1:36" s="3" customFormat="1" ht="17.25" x14ac:dyDescent="0.15">
      <c r="A208" s="452" t="s">
        <v>706</v>
      </c>
      <c r="B208" s="453"/>
      <c r="C208" s="454" t="s">
        <v>401</v>
      </c>
      <c r="D208" s="454"/>
      <c r="E208" s="454"/>
      <c r="F208" s="454"/>
      <c r="G208" s="454"/>
      <c r="H208" s="454"/>
      <c r="I208" s="39"/>
      <c r="AA208" s="50"/>
    </row>
    <row r="209" spans="1:36" s="3" customFormat="1" ht="17.25" x14ac:dyDescent="0.15">
      <c r="A209" s="452" t="s">
        <v>4674</v>
      </c>
      <c r="B209" s="453"/>
      <c r="C209" s="454" t="s">
        <v>5252</v>
      </c>
      <c r="D209" s="454"/>
      <c r="E209" s="454"/>
      <c r="F209" s="454"/>
      <c r="G209" s="454"/>
      <c r="H209" s="454"/>
      <c r="I209" s="39"/>
      <c r="AA209" s="50"/>
    </row>
    <row r="210" spans="1:36" s="3" customFormat="1" ht="17.25" x14ac:dyDescent="0.15">
      <c r="A210" s="452" t="s">
        <v>705</v>
      </c>
      <c r="B210" s="453"/>
      <c r="C210" s="454" t="s">
        <v>1630</v>
      </c>
      <c r="D210" s="454"/>
      <c r="E210" s="454"/>
      <c r="F210" s="454"/>
      <c r="G210" s="454"/>
      <c r="H210" s="454"/>
      <c r="I210" s="39"/>
      <c r="AA210" s="50"/>
    </row>
    <row r="211" spans="1:36" s="3" customFormat="1" ht="17.25" x14ac:dyDescent="0.15">
      <c r="A211" s="452" t="s">
        <v>673</v>
      </c>
      <c r="B211" s="453"/>
      <c r="C211" s="454" t="s">
        <v>4686</v>
      </c>
      <c r="D211" s="454"/>
      <c r="E211" s="454"/>
      <c r="F211" s="454"/>
      <c r="G211" s="454"/>
      <c r="H211" s="454"/>
      <c r="I211" s="39"/>
      <c r="AA211" s="50"/>
    </row>
    <row r="212" spans="1:36" s="3" customFormat="1" ht="17.25" x14ac:dyDescent="0.15">
      <c r="A212" s="56" t="s">
        <v>4675</v>
      </c>
      <c r="B212" s="56" t="s">
        <v>4717</v>
      </c>
      <c r="C212" s="64" t="s">
        <v>674</v>
      </c>
      <c r="D212" s="64" t="s">
        <v>706</v>
      </c>
      <c r="E212" s="64" t="s">
        <v>707</v>
      </c>
      <c r="F212" s="64" t="s">
        <v>708</v>
      </c>
      <c r="G212" s="64" t="s">
        <v>709</v>
      </c>
      <c r="H212" s="59" t="s">
        <v>749</v>
      </c>
      <c r="I212" s="59" t="s">
        <v>4718</v>
      </c>
      <c r="J212" s="9" t="s">
        <v>4696</v>
      </c>
      <c r="K212" s="9" t="s">
        <v>4697</v>
      </c>
      <c r="L212" s="9" t="s">
        <v>4698</v>
      </c>
      <c r="M212" s="9" t="s">
        <v>4699</v>
      </c>
      <c r="N212" s="9" t="s">
        <v>4700</v>
      </c>
      <c r="O212" s="9" t="s">
        <v>4701</v>
      </c>
      <c r="P212" s="9" t="s">
        <v>4702</v>
      </c>
      <c r="Q212" s="9" t="s">
        <v>4703</v>
      </c>
      <c r="R212" s="9" t="s">
        <v>4704</v>
      </c>
      <c r="S212" s="9" t="s">
        <v>4705</v>
      </c>
      <c r="T212" s="60" t="s">
        <v>4706</v>
      </c>
      <c r="U212" s="9" t="s">
        <v>4707</v>
      </c>
      <c r="V212" s="9" t="s">
        <v>4708</v>
      </c>
      <c r="W212" s="9" t="s">
        <v>4726</v>
      </c>
      <c r="X212" s="9" t="s">
        <v>3722</v>
      </c>
      <c r="Y212" s="88" t="s">
        <v>4041</v>
      </c>
      <c r="Z212" s="51" t="s">
        <v>4711</v>
      </c>
      <c r="AA212" s="88" t="s">
        <v>4712</v>
      </c>
      <c r="AB212" s="9" t="s">
        <v>3476</v>
      </c>
      <c r="AC212" s="9" t="s">
        <v>6483</v>
      </c>
      <c r="AD212" s="9" t="s">
        <v>6629</v>
      </c>
      <c r="AE212" s="9" t="s">
        <v>6676</v>
      </c>
      <c r="AF212" s="9" t="s">
        <v>7101</v>
      </c>
      <c r="AG212" s="9" t="s">
        <v>7552</v>
      </c>
      <c r="AH212" s="9" t="s">
        <v>8360</v>
      </c>
      <c r="AI212" s="9" t="s">
        <v>9266</v>
      </c>
      <c r="AJ212" s="9" t="s">
        <v>9832</v>
      </c>
    </row>
    <row r="213" spans="1:36" s="3" customFormat="1" ht="17.25" x14ac:dyDescent="0.15">
      <c r="A213" s="5" t="s">
        <v>5141</v>
      </c>
      <c r="B213" s="5"/>
      <c r="C213" s="59" t="s">
        <v>2648</v>
      </c>
      <c r="D213" s="55" t="s">
        <v>1021</v>
      </c>
      <c r="E213" s="59" t="s">
        <v>62</v>
      </c>
      <c r="F213" s="59" t="s">
        <v>503</v>
      </c>
      <c r="G213" s="59" t="s">
        <v>747</v>
      </c>
      <c r="H213" s="9"/>
      <c r="I213" s="59" t="s">
        <v>4660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51" t="s">
        <v>4809</v>
      </c>
      <c r="Z213" s="9"/>
      <c r="AA213" s="51" t="s">
        <v>5255</v>
      </c>
      <c r="AB213" s="9"/>
      <c r="AC213" s="9"/>
      <c r="AD213" s="9"/>
      <c r="AE213" s="9"/>
      <c r="AF213" s="9"/>
      <c r="AG213" s="9"/>
      <c r="AH213" s="9"/>
      <c r="AI213" s="9"/>
      <c r="AJ213" s="9" t="s">
        <v>9857</v>
      </c>
    </row>
    <row r="214" spans="1:36" s="3" customFormat="1" ht="17.25" x14ac:dyDescent="0.15">
      <c r="A214" s="5" t="s">
        <v>5152</v>
      </c>
      <c r="B214" s="5"/>
      <c r="C214" s="59" t="s">
        <v>2649</v>
      </c>
      <c r="D214" s="55" t="s">
        <v>1021</v>
      </c>
      <c r="E214" s="59" t="s">
        <v>62</v>
      </c>
      <c r="F214" s="59" t="s">
        <v>503</v>
      </c>
      <c r="G214" s="59" t="s">
        <v>747</v>
      </c>
      <c r="H214" s="9"/>
      <c r="I214" s="59" t="s">
        <v>5143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51" t="s">
        <v>5256</v>
      </c>
      <c r="Z214" s="9"/>
      <c r="AA214" s="51" t="s">
        <v>5257</v>
      </c>
      <c r="AB214" s="9"/>
      <c r="AC214" s="9"/>
      <c r="AD214" s="9"/>
      <c r="AE214" s="9"/>
      <c r="AF214" s="9"/>
      <c r="AG214" s="9"/>
      <c r="AH214" s="9"/>
      <c r="AI214" s="9"/>
      <c r="AJ214" s="9" t="s">
        <v>9858</v>
      </c>
    </row>
    <row r="215" spans="1:36" s="3" customFormat="1" ht="17.25" x14ac:dyDescent="0.15">
      <c r="A215" s="5" t="s">
        <v>5258</v>
      </c>
      <c r="B215" s="5"/>
      <c r="C215" s="59" t="s">
        <v>2650</v>
      </c>
      <c r="D215" s="55" t="s">
        <v>1021</v>
      </c>
      <c r="E215" s="59" t="s">
        <v>62</v>
      </c>
      <c r="F215" s="59" t="s">
        <v>503</v>
      </c>
      <c r="G215" s="59" t="s">
        <v>747</v>
      </c>
      <c r="H215" s="9"/>
      <c r="I215" s="59" t="s">
        <v>5153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51" t="s">
        <v>5118</v>
      </c>
      <c r="Z215" s="9"/>
      <c r="AA215" s="51" t="s">
        <v>5259</v>
      </c>
      <c r="AB215" s="9"/>
      <c r="AC215" s="9"/>
      <c r="AD215" s="9"/>
      <c r="AE215" s="9"/>
      <c r="AF215" s="9"/>
      <c r="AG215" s="9"/>
      <c r="AH215" s="9"/>
      <c r="AI215" s="9"/>
      <c r="AJ215" s="9" t="s">
        <v>9861</v>
      </c>
    </row>
    <row r="216" spans="1:36" s="3" customFormat="1" ht="17.25" x14ac:dyDescent="0.15">
      <c r="A216" s="5" t="s">
        <v>5237</v>
      </c>
      <c r="B216" s="5"/>
      <c r="C216" s="59" t="s">
        <v>2651</v>
      </c>
      <c r="D216" s="55" t="s">
        <v>1021</v>
      </c>
      <c r="E216" s="59" t="s">
        <v>62</v>
      </c>
      <c r="F216" s="59" t="s">
        <v>503</v>
      </c>
      <c r="G216" s="59" t="s">
        <v>747</v>
      </c>
      <c r="H216" s="9"/>
      <c r="I216" s="59" t="s">
        <v>4666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51" t="s">
        <v>5260</v>
      </c>
      <c r="Z216" s="9"/>
      <c r="AA216" s="51" t="s">
        <v>4921</v>
      </c>
      <c r="AB216" s="9"/>
      <c r="AC216" s="9"/>
      <c r="AD216" s="9"/>
      <c r="AE216" s="9"/>
      <c r="AF216" s="9"/>
      <c r="AG216" s="9"/>
      <c r="AH216" s="9"/>
      <c r="AI216" s="9"/>
      <c r="AJ216" s="9" t="s">
        <v>9862</v>
      </c>
    </row>
    <row r="217" spans="1:36" s="3" customFormat="1" ht="17.25" x14ac:dyDescent="0.15">
      <c r="I217" s="39"/>
      <c r="AA217" s="50"/>
    </row>
    <row r="218" spans="1:36" s="3" customFormat="1" ht="17.25" x14ac:dyDescent="0.15">
      <c r="A218" s="2" t="s">
        <v>8118</v>
      </c>
      <c r="B218" s="2"/>
      <c r="I218" s="39"/>
      <c r="AA218" s="50"/>
    </row>
    <row r="219" spans="1:36" s="3" customFormat="1" ht="17.25" x14ac:dyDescent="0.15">
      <c r="A219" s="535" t="s">
        <v>674</v>
      </c>
      <c r="B219" s="536"/>
      <c r="C219" s="537" t="s">
        <v>2701</v>
      </c>
      <c r="D219" s="537"/>
      <c r="E219" s="537"/>
      <c r="F219" s="537"/>
      <c r="G219" s="537"/>
      <c r="H219" s="537"/>
      <c r="I219" s="39"/>
      <c r="AA219" s="50"/>
    </row>
    <row r="220" spans="1:36" s="3" customFormat="1" ht="17.25" x14ac:dyDescent="0.15">
      <c r="A220" s="452" t="s">
        <v>706</v>
      </c>
      <c r="B220" s="453"/>
      <c r="C220" s="454" t="s">
        <v>401</v>
      </c>
      <c r="D220" s="454"/>
      <c r="E220" s="454"/>
      <c r="F220" s="454"/>
      <c r="G220" s="454"/>
      <c r="H220" s="454"/>
      <c r="I220" s="39"/>
      <c r="AA220" s="50"/>
    </row>
    <row r="221" spans="1:36" s="3" customFormat="1" ht="17.25" x14ac:dyDescent="0.15">
      <c r="A221" s="452" t="s">
        <v>5199</v>
      </c>
      <c r="B221" s="453"/>
      <c r="C221" s="454" t="s">
        <v>5261</v>
      </c>
      <c r="D221" s="454"/>
      <c r="E221" s="454"/>
      <c r="F221" s="454"/>
      <c r="G221" s="454"/>
      <c r="H221" s="454"/>
      <c r="I221" s="39"/>
      <c r="AA221" s="50"/>
    </row>
    <row r="222" spans="1:36" s="3" customFormat="1" ht="17.25" x14ac:dyDescent="0.15">
      <c r="A222" s="452" t="s">
        <v>705</v>
      </c>
      <c r="B222" s="453"/>
      <c r="C222" s="454" t="s">
        <v>220</v>
      </c>
      <c r="D222" s="454"/>
      <c r="E222" s="454"/>
      <c r="F222" s="454"/>
      <c r="G222" s="454"/>
      <c r="H222" s="454"/>
      <c r="I222" s="39"/>
      <c r="AA222" s="50"/>
    </row>
    <row r="223" spans="1:36" s="3" customFormat="1" ht="17.25" x14ac:dyDescent="0.15">
      <c r="A223" s="452" t="s">
        <v>673</v>
      </c>
      <c r="B223" s="453"/>
      <c r="C223" s="454" t="s">
        <v>4686</v>
      </c>
      <c r="D223" s="454"/>
      <c r="E223" s="454"/>
      <c r="F223" s="454"/>
      <c r="G223" s="454"/>
      <c r="H223" s="454"/>
      <c r="I223" s="39"/>
      <c r="AA223" s="50"/>
    </row>
    <row r="224" spans="1:36" s="3" customFormat="1" ht="17.25" x14ac:dyDescent="0.15">
      <c r="A224" s="56" t="s">
        <v>5262</v>
      </c>
      <c r="B224" s="56" t="s">
        <v>4717</v>
      </c>
      <c r="C224" s="64" t="s">
        <v>674</v>
      </c>
      <c r="D224" s="64" t="s">
        <v>706</v>
      </c>
      <c r="E224" s="64" t="s">
        <v>707</v>
      </c>
      <c r="F224" s="64" t="s">
        <v>708</v>
      </c>
      <c r="G224" s="64" t="s">
        <v>709</v>
      </c>
      <c r="H224" s="59" t="s">
        <v>749</v>
      </c>
      <c r="I224" s="59" t="s">
        <v>4718</v>
      </c>
      <c r="J224" s="9" t="s">
        <v>4696</v>
      </c>
      <c r="K224" s="125" t="s">
        <v>4697</v>
      </c>
      <c r="L224" s="9" t="s">
        <v>4698</v>
      </c>
      <c r="M224" s="9" t="s">
        <v>4699</v>
      </c>
      <c r="N224" s="9" t="s">
        <v>4700</v>
      </c>
      <c r="O224" s="9" t="s">
        <v>4701</v>
      </c>
      <c r="P224" s="9" t="s">
        <v>4702</v>
      </c>
      <c r="Q224" s="9" t="s">
        <v>4703</v>
      </c>
      <c r="R224" s="9" t="s">
        <v>4704</v>
      </c>
      <c r="S224" s="9" t="s">
        <v>4705</v>
      </c>
      <c r="T224" s="60" t="s">
        <v>4706</v>
      </c>
      <c r="U224" s="9" t="s">
        <v>4707</v>
      </c>
      <c r="V224" s="9" t="s">
        <v>4708</v>
      </c>
      <c r="W224" s="9" t="s">
        <v>4726</v>
      </c>
      <c r="X224" s="9" t="s">
        <v>3722</v>
      </c>
      <c r="Y224" s="88" t="s">
        <v>4041</v>
      </c>
      <c r="Z224" s="51" t="s">
        <v>4711</v>
      </c>
      <c r="AA224" s="88" t="s">
        <v>4712</v>
      </c>
      <c r="AB224" s="9" t="s">
        <v>3476</v>
      </c>
      <c r="AC224" s="9" t="s">
        <v>6478</v>
      </c>
      <c r="AD224" s="9" t="s">
        <v>6629</v>
      </c>
      <c r="AE224" s="9" t="s">
        <v>6676</v>
      </c>
      <c r="AF224" s="9" t="s">
        <v>7101</v>
      </c>
      <c r="AG224" s="9" t="s">
        <v>7552</v>
      </c>
      <c r="AH224" s="9" t="s">
        <v>8360</v>
      </c>
      <c r="AI224" s="9" t="s">
        <v>9266</v>
      </c>
      <c r="AJ224" s="9" t="s">
        <v>9832</v>
      </c>
    </row>
    <row r="225" spans="1:36" s="3" customFormat="1" ht="17.25" x14ac:dyDescent="0.15">
      <c r="A225" s="5" t="s">
        <v>5263</v>
      </c>
      <c r="B225" s="5"/>
      <c r="C225" s="59" t="s">
        <v>2702</v>
      </c>
      <c r="D225" s="55" t="s">
        <v>5142</v>
      </c>
      <c r="E225" s="59" t="s">
        <v>4665</v>
      </c>
      <c r="F225" s="59" t="s">
        <v>503</v>
      </c>
      <c r="G225" s="59" t="s">
        <v>747</v>
      </c>
      <c r="H225" s="9"/>
      <c r="I225" s="59" t="s">
        <v>503</v>
      </c>
      <c r="J225" s="9"/>
      <c r="AA225" s="51" t="s">
        <v>5264</v>
      </c>
      <c r="AE225" s="9"/>
      <c r="AF225" s="9" t="s">
        <v>7107</v>
      </c>
      <c r="AG225" s="9"/>
      <c r="AH225" s="9"/>
      <c r="AI225" s="9"/>
      <c r="AJ225" s="9" t="s">
        <v>5172</v>
      </c>
    </row>
    <row r="226" spans="1:36" s="3" customFormat="1" ht="17.25" x14ac:dyDescent="0.15">
      <c r="A226" s="5" t="s">
        <v>4662</v>
      </c>
      <c r="B226" s="5"/>
      <c r="C226" s="59" t="s">
        <v>2703</v>
      </c>
      <c r="D226" s="55" t="s">
        <v>4681</v>
      </c>
      <c r="E226" s="59" t="s">
        <v>4665</v>
      </c>
      <c r="F226" s="59" t="s">
        <v>503</v>
      </c>
      <c r="G226" s="59" t="s">
        <v>747</v>
      </c>
      <c r="H226" s="9"/>
      <c r="I226" s="59" t="s">
        <v>503</v>
      </c>
      <c r="J226" s="9"/>
      <c r="AA226" s="51"/>
      <c r="AE226" s="9"/>
      <c r="AF226" s="9"/>
      <c r="AG226" s="9"/>
      <c r="AH226" s="9"/>
      <c r="AI226" s="9"/>
      <c r="AJ226" s="9"/>
    </row>
    <row r="227" spans="1:36" s="3" customFormat="1" ht="17.25" x14ac:dyDescent="0.15">
      <c r="A227" s="5" t="s">
        <v>5236</v>
      </c>
      <c r="B227" s="5"/>
      <c r="C227" s="59" t="s">
        <v>2704</v>
      </c>
      <c r="D227" s="55" t="s">
        <v>4669</v>
      </c>
      <c r="E227" s="59" t="s">
        <v>5166</v>
      </c>
      <c r="F227" s="59" t="s">
        <v>503</v>
      </c>
      <c r="G227" s="59" t="s">
        <v>747</v>
      </c>
      <c r="H227" s="9"/>
      <c r="I227" s="59" t="s">
        <v>503</v>
      </c>
      <c r="J227" s="9"/>
      <c r="AA227" s="51" t="s">
        <v>5265</v>
      </c>
      <c r="AE227" s="9"/>
      <c r="AF227" s="9" t="s">
        <v>7108</v>
      </c>
      <c r="AG227" s="9"/>
      <c r="AH227" s="9"/>
      <c r="AI227" s="9"/>
      <c r="AJ227" s="9" t="s">
        <v>6775</v>
      </c>
    </row>
    <row r="228" spans="1:36" s="3" customFormat="1" ht="17.25" x14ac:dyDescent="0.15">
      <c r="A228" s="5" t="s">
        <v>5165</v>
      </c>
      <c r="B228" s="5"/>
      <c r="C228" s="59" t="s">
        <v>2705</v>
      </c>
      <c r="D228" s="55" t="s">
        <v>4681</v>
      </c>
      <c r="E228" s="59" t="s">
        <v>4691</v>
      </c>
      <c r="F228" s="59" t="s">
        <v>503</v>
      </c>
      <c r="G228" s="59" t="s">
        <v>747</v>
      </c>
      <c r="H228" s="9"/>
      <c r="I228" s="59" t="s">
        <v>503</v>
      </c>
      <c r="J228" s="9"/>
      <c r="AA228" s="51"/>
      <c r="AE228" s="9"/>
      <c r="AF228" s="9"/>
      <c r="AG228" s="9"/>
      <c r="AH228" s="9"/>
      <c r="AI228" s="9"/>
      <c r="AJ228" s="9"/>
    </row>
    <row r="229" spans="1:36" s="3" customFormat="1" ht="17.25" x14ac:dyDescent="0.15"/>
    <row r="230" spans="1:36" s="3" customFormat="1" ht="17.25" x14ac:dyDescent="0.15"/>
    <row r="231" spans="1:36" s="3" customFormat="1" ht="17.25" x14ac:dyDescent="0.15">
      <c r="A231" s="535" t="s">
        <v>674</v>
      </c>
      <c r="B231" s="536"/>
      <c r="C231" s="537" t="s">
        <v>2715</v>
      </c>
      <c r="D231" s="537"/>
      <c r="E231" s="537"/>
      <c r="F231" s="537"/>
      <c r="G231" s="537"/>
      <c r="H231" s="537"/>
    </row>
    <row r="232" spans="1:36" s="3" customFormat="1" ht="17.25" x14ac:dyDescent="0.15">
      <c r="A232" s="452" t="s">
        <v>706</v>
      </c>
      <c r="B232" s="453"/>
      <c r="C232" s="454" t="s">
        <v>2724</v>
      </c>
      <c r="D232" s="454"/>
      <c r="E232" s="454"/>
      <c r="F232" s="454"/>
      <c r="G232" s="454"/>
      <c r="H232" s="454"/>
    </row>
    <row r="233" spans="1:36" s="3" customFormat="1" ht="17.25" x14ac:dyDescent="0.15">
      <c r="A233" s="452" t="s">
        <v>44</v>
      </c>
      <c r="B233" s="453"/>
      <c r="C233" s="454" t="s">
        <v>2714</v>
      </c>
      <c r="D233" s="454"/>
      <c r="E233" s="454"/>
      <c r="F233" s="454"/>
      <c r="G233" s="454"/>
      <c r="H233" s="454"/>
    </row>
    <row r="234" spans="1:36" s="3" customFormat="1" ht="17.25" x14ac:dyDescent="0.15">
      <c r="A234" s="452" t="s">
        <v>705</v>
      </c>
      <c r="B234" s="453"/>
      <c r="C234" s="454">
        <v>200</v>
      </c>
      <c r="D234" s="454"/>
      <c r="E234" s="454"/>
      <c r="F234" s="454"/>
      <c r="G234" s="454"/>
      <c r="H234" s="454"/>
    </row>
    <row r="235" spans="1:36" s="3" customFormat="1" ht="17.25" x14ac:dyDescent="0.15">
      <c r="A235" s="452" t="s">
        <v>673</v>
      </c>
      <c r="B235" s="453"/>
      <c r="C235" s="454" t="s">
        <v>0</v>
      </c>
      <c r="D235" s="454"/>
      <c r="E235" s="454"/>
      <c r="F235" s="454"/>
      <c r="G235" s="454"/>
      <c r="H235" s="454"/>
    </row>
    <row r="236" spans="1:36" s="3" customFormat="1" ht="17.25" x14ac:dyDescent="0.15">
      <c r="A236" s="56" t="s">
        <v>58</v>
      </c>
      <c r="B236" s="56" t="s">
        <v>59</v>
      </c>
      <c r="C236" s="64" t="s">
        <v>674</v>
      </c>
      <c r="D236" s="64" t="s">
        <v>706</v>
      </c>
      <c r="E236" s="64" t="s">
        <v>707</v>
      </c>
      <c r="F236" s="64" t="s">
        <v>708</v>
      </c>
      <c r="G236" s="64" t="s">
        <v>709</v>
      </c>
      <c r="H236" s="59" t="s">
        <v>749</v>
      </c>
      <c r="I236" s="59" t="s">
        <v>4718</v>
      </c>
      <c r="J236" s="9" t="s">
        <v>4696</v>
      </c>
      <c r="K236" s="125" t="s">
        <v>4697</v>
      </c>
      <c r="L236" s="9" t="s">
        <v>4698</v>
      </c>
      <c r="M236" s="9" t="s">
        <v>4699</v>
      </c>
      <c r="N236" s="9" t="s">
        <v>4700</v>
      </c>
      <c r="O236" s="9" t="s">
        <v>4701</v>
      </c>
      <c r="P236" s="9" t="s">
        <v>4702</v>
      </c>
      <c r="Q236" s="9" t="s">
        <v>4703</v>
      </c>
      <c r="R236" s="9" t="s">
        <v>4704</v>
      </c>
      <c r="S236" s="9" t="s">
        <v>4705</v>
      </c>
      <c r="T236" s="60" t="s">
        <v>4706</v>
      </c>
      <c r="U236" s="9" t="s">
        <v>4707</v>
      </c>
      <c r="V236" s="9" t="s">
        <v>4708</v>
      </c>
      <c r="W236" s="9" t="s">
        <v>4726</v>
      </c>
      <c r="X236" s="9" t="s">
        <v>3722</v>
      </c>
      <c r="Y236" s="88" t="s">
        <v>4041</v>
      </c>
      <c r="Z236" s="51" t="s">
        <v>4711</v>
      </c>
      <c r="AA236" s="88" t="s">
        <v>4712</v>
      </c>
      <c r="AB236" s="9" t="s">
        <v>3476</v>
      </c>
      <c r="AC236" s="9" t="s">
        <v>6478</v>
      </c>
      <c r="AD236" s="9" t="s">
        <v>6629</v>
      </c>
      <c r="AE236" s="9" t="s">
        <v>6676</v>
      </c>
      <c r="AF236" s="9" t="s">
        <v>7078</v>
      </c>
      <c r="AG236" s="60" t="s">
        <v>7552</v>
      </c>
      <c r="AH236" s="9" t="s">
        <v>8360</v>
      </c>
      <c r="AI236" s="9" t="s">
        <v>9266</v>
      </c>
      <c r="AJ236" s="9" t="s">
        <v>9832</v>
      </c>
    </row>
    <row r="237" spans="1:36" s="3" customFormat="1" ht="17.25" x14ac:dyDescent="0.15">
      <c r="A237" s="5" t="s">
        <v>61</v>
      </c>
      <c r="B237" s="5"/>
      <c r="C237" s="59" t="s">
        <v>2718</v>
      </c>
      <c r="D237" s="62" t="s">
        <v>2716</v>
      </c>
      <c r="E237" s="59" t="s">
        <v>62</v>
      </c>
      <c r="F237" s="59" t="s">
        <v>869</v>
      </c>
      <c r="G237" s="59" t="s">
        <v>2354</v>
      </c>
      <c r="H237" s="9"/>
      <c r="I237" s="9"/>
      <c r="J237" s="9"/>
      <c r="AE237" s="9"/>
      <c r="AH237" s="9"/>
      <c r="AI237" s="9"/>
      <c r="AJ237" s="9"/>
    </row>
    <row r="238" spans="1:36" s="3" customFormat="1" ht="17.25" x14ac:dyDescent="0.15">
      <c r="A238" s="5" t="s">
        <v>2717</v>
      </c>
      <c r="B238" s="5"/>
      <c r="C238" s="59" t="s">
        <v>2719</v>
      </c>
      <c r="D238" s="62" t="s">
        <v>2716</v>
      </c>
      <c r="E238" s="59" t="s">
        <v>62</v>
      </c>
      <c r="F238" s="59" t="s">
        <v>869</v>
      </c>
      <c r="G238" s="59" t="s">
        <v>2354</v>
      </c>
      <c r="H238" s="9"/>
      <c r="I238" s="9"/>
      <c r="J238" s="9"/>
      <c r="AE238" s="9"/>
      <c r="AH238" s="9"/>
      <c r="AI238" s="9"/>
      <c r="AJ238" s="9"/>
    </row>
    <row r="239" spans="1:36" s="3" customFormat="1" ht="17.25" x14ac:dyDescent="0.15">
      <c r="A239" s="5" t="s">
        <v>69</v>
      </c>
      <c r="B239" s="5"/>
      <c r="C239" s="59" t="s">
        <v>2720</v>
      </c>
      <c r="D239" s="62" t="s">
        <v>2716</v>
      </c>
      <c r="E239" s="59" t="s">
        <v>62</v>
      </c>
      <c r="F239" s="59" t="s">
        <v>869</v>
      </c>
      <c r="G239" s="59" t="s">
        <v>2354</v>
      </c>
      <c r="H239" s="9"/>
      <c r="I239" s="9"/>
      <c r="J239" s="9"/>
      <c r="AE239" s="9"/>
      <c r="AH239" s="9"/>
      <c r="AI239" s="9"/>
      <c r="AJ239" s="9"/>
    </row>
    <row r="240" spans="1:36" s="3" customFormat="1" ht="17.25" x14ac:dyDescent="0.15">
      <c r="A240" s="5" t="s">
        <v>161</v>
      </c>
      <c r="B240" s="5"/>
      <c r="C240" s="59" t="s">
        <v>2721</v>
      </c>
      <c r="D240" s="62" t="s">
        <v>2716</v>
      </c>
      <c r="E240" s="59" t="s">
        <v>62</v>
      </c>
      <c r="F240" s="59" t="s">
        <v>869</v>
      </c>
      <c r="G240" s="59" t="s">
        <v>2354</v>
      </c>
      <c r="H240" s="9"/>
      <c r="I240" s="9"/>
      <c r="J240" s="9"/>
      <c r="AE240" s="9"/>
      <c r="AH240" s="9"/>
      <c r="AI240" s="9"/>
      <c r="AJ240" s="9"/>
    </row>
    <row r="241" spans="1:36" s="3" customFormat="1" ht="17.25" x14ac:dyDescent="0.15">
      <c r="A241" s="5" t="s">
        <v>407</v>
      </c>
      <c r="B241" s="5"/>
      <c r="C241" s="59" t="s">
        <v>2722</v>
      </c>
      <c r="D241" s="62" t="s">
        <v>2716</v>
      </c>
      <c r="E241" s="59" t="s">
        <v>62</v>
      </c>
      <c r="F241" s="59" t="s">
        <v>869</v>
      </c>
      <c r="G241" s="59" t="s">
        <v>2354</v>
      </c>
      <c r="H241" s="9"/>
      <c r="I241" s="9"/>
      <c r="J241" s="9"/>
      <c r="AE241" s="9"/>
      <c r="AH241" s="9"/>
      <c r="AI241" s="9"/>
      <c r="AJ241" s="9"/>
    </row>
    <row r="242" spans="1:36" s="3" customFormat="1" ht="17.25" x14ac:dyDescent="0.15">
      <c r="A242" s="5" t="s">
        <v>408</v>
      </c>
      <c r="B242" s="5"/>
      <c r="C242" s="59" t="s">
        <v>2723</v>
      </c>
      <c r="D242" s="62" t="s">
        <v>2716</v>
      </c>
      <c r="E242" s="59" t="s">
        <v>62</v>
      </c>
      <c r="F242" s="59" t="s">
        <v>869</v>
      </c>
      <c r="G242" s="59" t="s">
        <v>2354</v>
      </c>
      <c r="H242" s="9"/>
      <c r="I242" s="9"/>
      <c r="J242" s="9"/>
      <c r="AE242" s="9"/>
      <c r="AH242" s="9"/>
      <c r="AI242" s="9"/>
      <c r="AJ242" s="9"/>
    </row>
    <row r="243" spans="1:36" s="3" customFormat="1" ht="17.25" x14ac:dyDescent="0.15">
      <c r="A243" s="5" t="s">
        <v>159</v>
      </c>
      <c r="B243" s="5"/>
      <c r="C243" s="59" t="s">
        <v>1072</v>
      </c>
      <c r="D243" s="62" t="s">
        <v>2716</v>
      </c>
      <c r="E243" s="59" t="s">
        <v>62</v>
      </c>
      <c r="F243" s="59" t="s">
        <v>869</v>
      </c>
      <c r="G243" s="59" t="s">
        <v>2354</v>
      </c>
      <c r="H243" s="9"/>
      <c r="I243" s="9"/>
      <c r="J243" s="9"/>
      <c r="AE243" s="9"/>
      <c r="AH243" s="9" t="s">
        <v>6737</v>
      </c>
      <c r="AI243" s="9"/>
      <c r="AJ243" s="9"/>
    </row>
    <row r="244" spans="1:36" s="3" customFormat="1" ht="17.25" x14ac:dyDescent="0.15">
      <c r="A244" s="5" t="s">
        <v>410</v>
      </c>
      <c r="B244" s="5"/>
      <c r="C244" s="59" t="s">
        <v>1118</v>
      </c>
      <c r="D244" s="62" t="s">
        <v>2716</v>
      </c>
      <c r="E244" s="59" t="s">
        <v>62</v>
      </c>
      <c r="F244" s="59" t="s">
        <v>869</v>
      </c>
      <c r="G244" s="59" t="s">
        <v>2354</v>
      </c>
      <c r="H244" s="9"/>
      <c r="I244" s="9"/>
      <c r="J244" s="9"/>
      <c r="AE244" s="9"/>
      <c r="AH244" s="9" t="s">
        <v>6737</v>
      </c>
      <c r="AI244" s="9"/>
      <c r="AJ244" s="9"/>
    </row>
    <row r="245" spans="1:36" s="3" customFormat="1" ht="17.25" x14ac:dyDescent="0.15">
      <c r="A245" s="7"/>
      <c r="B245" s="7"/>
      <c r="C245" s="4"/>
      <c r="D245" s="48"/>
      <c r="E245" s="4"/>
      <c r="F245" s="4"/>
      <c r="G245" s="4"/>
    </row>
    <row r="246" spans="1:36" s="3" customFormat="1" ht="17.25" x14ac:dyDescent="0.15"/>
    <row r="247" spans="1:36" s="3" customFormat="1" ht="17.25" x14ac:dyDescent="0.15">
      <c r="A247" s="535" t="s">
        <v>674</v>
      </c>
      <c r="B247" s="536"/>
      <c r="C247" s="537" t="s">
        <v>2745</v>
      </c>
      <c r="D247" s="537"/>
      <c r="E247" s="537"/>
      <c r="F247" s="537"/>
      <c r="G247" s="537"/>
      <c r="H247" s="537"/>
    </row>
    <row r="248" spans="1:36" s="3" customFormat="1" ht="17.25" x14ac:dyDescent="0.15">
      <c r="A248" s="452" t="s">
        <v>706</v>
      </c>
      <c r="B248" s="453"/>
      <c r="C248" s="454" t="s">
        <v>2724</v>
      </c>
      <c r="D248" s="454"/>
      <c r="E248" s="454"/>
      <c r="F248" s="454"/>
      <c r="G248" s="454"/>
      <c r="H248" s="454"/>
    </row>
    <row r="249" spans="1:36" s="3" customFormat="1" ht="17.25" x14ac:dyDescent="0.15">
      <c r="A249" s="452" t="s">
        <v>44</v>
      </c>
      <c r="B249" s="453"/>
      <c r="C249" s="454" t="s">
        <v>2740</v>
      </c>
      <c r="D249" s="454"/>
      <c r="E249" s="454"/>
      <c r="F249" s="454"/>
      <c r="G249" s="454"/>
      <c r="H249" s="454"/>
    </row>
    <row r="250" spans="1:36" s="3" customFormat="1" ht="17.25" x14ac:dyDescent="0.15">
      <c r="A250" s="452" t="s">
        <v>705</v>
      </c>
      <c r="B250" s="453"/>
      <c r="C250" s="454" t="s">
        <v>895</v>
      </c>
      <c r="D250" s="454"/>
      <c r="E250" s="454"/>
      <c r="F250" s="454"/>
      <c r="G250" s="454"/>
      <c r="H250" s="454"/>
    </row>
    <row r="251" spans="1:36" s="3" customFormat="1" ht="17.25" x14ac:dyDescent="0.15">
      <c r="A251" s="452" t="s">
        <v>673</v>
      </c>
      <c r="B251" s="453"/>
      <c r="C251" s="454" t="s">
        <v>0</v>
      </c>
      <c r="D251" s="454"/>
      <c r="E251" s="454"/>
      <c r="F251" s="454"/>
      <c r="G251" s="454"/>
      <c r="H251" s="454"/>
    </row>
    <row r="252" spans="1:36" s="3" customFormat="1" ht="17.25" x14ac:dyDescent="0.15">
      <c r="A252" s="56" t="s">
        <v>58</v>
      </c>
      <c r="B252" s="56" t="s">
        <v>59</v>
      </c>
      <c r="C252" s="64" t="s">
        <v>674</v>
      </c>
      <c r="D252" s="64" t="s">
        <v>706</v>
      </c>
      <c r="E252" s="64" t="s">
        <v>707</v>
      </c>
      <c r="F252" s="64" t="s">
        <v>708</v>
      </c>
      <c r="G252" s="64" t="s">
        <v>709</v>
      </c>
      <c r="H252" s="59" t="s">
        <v>749</v>
      </c>
      <c r="I252" s="59" t="s">
        <v>4718</v>
      </c>
      <c r="J252" s="9" t="s">
        <v>4696</v>
      </c>
      <c r="K252" s="9" t="s">
        <v>4697</v>
      </c>
      <c r="L252" s="9" t="s">
        <v>4698</v>
      </c>
      <c r="M252" s="9" t="s">
        <v>4699</v>
      </c>
      <c r="N252" s="9" t="s">
        <v>4700</v>
      </c>
      <c r="O252" s="9" t="s">
        <v>4701</v>
      </c>
      <c r="P252" s="9" t="s">
        <v>4702</v>
      </c>
      <c r="Q252" s="9" t="s">
        <v>4703</v>
      </c>
      <c r="R252" s="9" t="s">
        <v>4704</v>
      </c>
      <c r="S252" s="9" t="s">
        <v>4705</v>
      </c>
      <c r="T252" s="60" t="s">
        <v>4706</v>
      </c>
      <c r="U252" s="9" t="s">
        <v>4707</v>
      </c>
      <c r="V252" s="9" t="s">
        <v>4708</v>
      </c>
      <c r="W252" s="9" t="s">
        <v>4726</v>
      </c>
      <c r="X252" s="9" t="s">
        <v>3722</v>
      </c>
      <c r="Y252" s="88" t="s">
        <v>4041</v>
      </c>
      <c r="Z252" s="51" t="s">
        <v>4711</v>
      </c>
      <c r="AA252" s="88" t="s">
        <v>4712</v>
      </c>
      <c r="AB252" s="9" t="s">
        <v>3476</v>
      </c>
      <c r="AC252" s="9" t="s">
        <v>6478</v>
      </c>
      <c r="AD252" s="9" t="s">
        <v>6629</v>
      </c>
      <c r="AE252" s="9" t="s">
        <v>6676</v>
      </c>
      <c r="AF252" s="9" t="s">
        <v>7078</v>
      </c>
      <c r="AG252" s="60" t="s">
        <v>7552</v>
      </c>
      <c r="AH252" s="9" t="s">
        <v>8360</v>
      </c>
      <c r="AI252" s="9" t="s">
        <v>9266</v>
      </c>
      <c r="AJ252" s="9" t="s">
        <v>9832</v>
      </c>
    </row>
    <row r="253" spans="1:36" s="3" customFormat="1" ht="17.25" x14ac:dyDescent="0.15">
      <c r="A253" s="5" t="s">
        <v>45</v>
      </c>
      <c r="B253" s="5"/>
      <c r="C253" s="59" t="s">
        <v>2741</v>
      </c>
      <c r="D253" s="55" t="s">
        <v>1021</v>
      </c>
      <c r="E253" s="59" t="s">
        <v>62</v>
      </c>
      <c r="F253" s="59" t="s">
        <v>950</v>
      </c>
      <c r="G253" s="59" t="s">
        <v>2354</v>
      </c>
      <c r="H253" s="9" t="s">
        <v>6133</v>
      </c>
      <c r="I253" s="3" t="s">
        <v>5991</v>
      </c>
      <c r="AE253" s="9"/>
      <c r="AH253" s="9" t="s">
        <v>6737</v>
      </c>
      <c r="AI253" s="9"/>
      <c r="AJ253" s="9"/>
    </row>
    <row r="254" spans="1:36" s="3" customFormat="1" ht="17.25" x14ac:dyDescent="0.15">
      <c r="A254" s="5" t="s">
        <v>95</v>
      </c>
      <c r="B254" s="5"/>
      <c r="C254" s="59" t="s">
        <v>2742</v>
      </c>
      <c r="D254" s="55" t="s">
        <v>1021</v>
      </c>
      <c r="E254" s="59" t="s">
        <v>62</v>
      </c>
      <c r="F254" s="59" t="s">
        <v>950</v>
      </c>
      <c r="G254" s="59" t="s">
        <v>2354</v>
      </c>
      <c r="H254" s="9" t="s">
        <v>6059</v>
      </c>
      <c r="I254" s="3" t="s">
        <v>5991</v>
      </c>
      <c r="AE254" s="9"/>
      <c r="AH254" s="9" t="s">
        <v>6737</v>
      </c>
      <c r="AI254" s="9"/>
      <c r="AJ254" s="9"/>
    </row>
    <row r="255" spans="1:36" s="3" customFormat="1" ht="17.25" x14ac:dyDescent="0.15">
      <c r="A255" s="5" t="s">
        <v>96</v>
      </c>
      <c r="B255" s="5"/>
      <c r="C255" s="59" t="s">
        <v>2743</v>
      </c>
      <c r="D255" s="55" t="s">
        <v>1021</v>
      </c>
      <c r="E255" s="59" t="s">
        <v>62</v>
      </c>
      <c r="F255" s="59" t="s">
        <v>950</v>
      </c>
      <c r="G255" s="59" t="s">
        <v>2354</v>
      </c>
      <c r="H255" s="9" t="s">
        <v>6134</v>
      </c>
      <c r="I255" s="3" t="s">
        <v>5991</v>
      </c>
      <c r="AE255" s="9"/>
      <c r="AH255" s="9" t="s">
        <v>6737</v>
      </c>
      <c r="AI255" s="9"/>
      <c r="AJ255" s="9"/>
    </row>
    <row r="256" spans="1:36" s="3" customFormat="1" ht="17.25" x14ac:dyDescent="0.15">
      <c r="A256" s="5" t="s">
        <v>47</v>
      </c>
      <c r="B256" s="5"/>
      <c r="C256" s="59" t="s">
        <v>2744</v>
      </c>
      <c r="D256" s="55" t="s">
        <v>1021</v>
      </c>
      <c r="E256" s="59" t="s">
        <v>62</v>
      </c>
      <c r="F256" s="59" t="s">
        <v>950</v>
      </c>
      <c r="G256" s="59" t="s">
        <v>2354</v>
      </c>
      <c r="H256" s="9"/>
      <c r="AE256" s="9"/>
      <c r="AH256" s="9"/>
      <c r="AI256" s="9"/>
      <c r="AJ256" s="9"/>
    </row>
    <row r="257" spans="1:36" s="3" customFormat="1" ht="17.25" x14ac:dyDescent="0.15">
      <c r="A257" s="2"/>
      <c r="B257" s="2"/>
      <c r="I257" s="39"/>
    </row>
    <row r="258" spans="1:36" s="3" customFormat="1" ht="17.25" x14ac:dyDescent="0.15"/>
    <row r="259" spans="1:36" s="3" customFormat="1" ht="17.25" x14ac:dyDescent="0.15">
      <c r="A259" s="535" t="s">
        <v>674</v>
      </c>
      <c r="B259" s="536"/>
      <c r="C259" s="537" t="s">
        <v>2746</v>
      </c>
      <c r="D259" s="537"/>
      <c r="E259" s="537"/>
      <c r="F259" s="537"/>
      <c r="G259" s="537"/>
      <c r="H259" s="537"/>
    </row>
    <row r="260" spans="1:36" s="3" customFormat="1" ht="17.25" x14ac:dyDescent="0.15">
      <c r="A260" s="452" t="s">
        <v>706</v>
      </c>
      <c r="B260" s="453"/>
      <c r="C260" s="454" t="s">
        <v>2724</v>
      </c>
      <c r="D260" s="454"/>
      <c r="E260" s="454"/>
      <c r="F260" s="454"/>
      <c r="G260" s="454"/>
      <c r="H260" s="454"/>
    </row>
    <row r="261" spans="1:36" s="3" customFormat="1" ht="17.25" x14ac:dyDescent="0.15">
      <c r="A261" s="452" t="s">
        <v>44</v>
      </c>
      <c r="B261" s="453"/>
      <c r="C261" s="454" t="s">
        <v>2747</v>
      </c>
      <c r="D261" s="454"/>
      <c r="E261" s="454"/>
      <c r="F261" s="454"/>
      <c r="G261" s="454"/>
      <c r="H261" s="454"/>
    </row>
    <row r="262" spans="1:36" s="3" customFormat="1" ht="17.25" x14ac:dyDescent="0.15">
      <c r="A262" s="452" t="s">
        <v>705</v>
      </c>
      <c r="B262" s="453"/>
      <c r="C262" s="454" t="s">
        <v>895</v>
      </c>
      <c r="D262" s="454"/>
      <c r="E262" s="454"/>
      <c r="F262" s="454"/>
      <c r="G262" s="454"/>
      <c r="H262" s="454"/>
    </row>
    <row r="263" spans="1:36" s="3" customFormat="1" ht="17.25" x14ac:dyDescent="0.15">
      <c r="A263" s="452" t="s">
        <v>673</v>
      </c>
      <c r="B263" s="453"/>
      <c r="C263" s="454" t="s">
        <v>0</v>
      </c>
      <c r="D263" s="454"/>
      <c r="E263" s="454"/>
      <c r="F263" s="454"/>
      <c r="G263" s="454"/>
      <c r="H263" s="454"/>
    </row>
    <row r="264" spans="1:36" s="3" customFormat="1" ht="17.25" x14ac:dyDescent="0.15">
      <c r="A264" s="56" t="s">
        <v>58</v>
      </c>
      <c r="B264" s="56" t="s">
        <v>59</v>
      </c>
      <c r="C264" s="64" t="s">
        <v>674</v>
      </c>
      <c r="D264" s="64" t="s">
        <v>706</v>
      </c>
      <c r="E264" s="64" t="s">
        <v>707</v>
      </c>
      <c r="F264" s="64" t="s">
        <v>708</v>
      </c>
      <c r="G264" s="64" t="s">
        <v>709</v>
      </c>
      <c r="H264" s="59" t="s">
        <v>749</v>
      </c>
      <c r="I264" s="59" t="s">
        <v>4718</v>
      </c>
      <c r="J264" s="9" t="s">
        <v>4696</v>
      </c>
      <c r="K264" s="9" t="s">
        <v>4697</v>
      </c>
      <c r="L264" s="9" t="s">
        <v>4698</v>
      </c>
      <c r="M264" s="9" t="s">
        <v>4699</v>
      </c>
      <c r="N264" s="9" t="s">
        <v>4700</v>
      </c>
      <c r="O264" s="9" t="s">
        <v>4701</v>
      </c>
      <c r="P264" s="9" t="s">
        <v>4702</v>
      </c>
      <c r="Q264" s="9" t="s">
        <v>4703</v>
      </c>
      <c r="R264" s="9" t="s">
        <v>4704</v>
      </c>
      <c r="S264" s="9" t="s">
        <v>4705</v>
      </c>
      <c r="T264" s="60" t="s">
        <v>4706</v>
      </c>
      <c r="U264" s="9" t="s">
        <v>4707</v>
      </c>
      <c r="V264" s="9" t="s">
        <v>4708</v>
      </c>
      <c r="W264" s="9" t="s">
        <v>4726</v>
      </c>
      <c r="X264" s="9" t="s">
        <v>3722</v>
      </c>
      <c r="Y264" s="88" t="s">
        <v>4041</v>
      </c>
      <c r="Z264" s="51" t="s">
        <v>4711</v>
      </c>
      <c r="AA264" s="88" t="s">
        <v>4712</v>
      </c>
      <c r="AB264" s="9" t="s">
        <v>3476</v>
      </c>
      <c r="AC264" s="9" t="s">
        <v>6478</v>
      </c>
      <c r="AD264" s="9" t="s">
        <v>6629</v>
      </c>
      <c r="AE264" s="9" t="s">
        <v>6676</v>
      </c>
      <c r="AF264" s="9" t="s">
        <v>7101</v>
      </c>
      <c r="AG264" s="60" t="s">
        <v>7552</v>
      </c>
      <c r="AH264" s="9" t="s">
        <v>8360</v>
      </c>
      <c r="AI264" s="9" t="s">
        <v>9266</v>
      </c>
      <c r="AJ264" s="9" t="s">
        <v>9832</v>
      </c>
    </row>
    <row r="265" spans="1:36" s="3" customFormat="1" ht="17.25" x14ac:dyDescent="0.15">
      <c r="A265" s="5" t="s">
        <v>61</v>
      </c>
      <c r="B265" s="5"/>
      <c r="C265" s="59" t="s">
        <v>2748</v>
      </c>
      <c r="D265" s="55" t="s">
        <v>2408</v>
      </c>
      <c r="E265" s="59" t="s">
        <v>62</v>
      </c>
      <c r="F265" s="59" t="s">
        <v>958</v>
      </c>
      <c r="G265" s="59" t="s">
        <v>2354</v>
      </c>
      <c r="H265" s="9"/>
      <c r="AE265" s="9"/>
      <c r="AH265" s="9"/>
      <c r="AI265" s="9"/>
      <c r="AJ265" s="9"/>
    </row>
    <row r="266" spans="1:36" s="3" customFormat="1" ht="17.25" x14ac:dyDescent="0.15">
      <c r="A266" s="5" t="s">
        <v>138</v>
      </c>
      <c r="B266" s="5"/>
      <c r="C266" s="59" t="s">
        <v>2749</v>
      </c>
      <c r="D266" s="55" t="s">
        <v>2408</v>
      </c>
      <c r="E266" s="59" t="s">
        <v>62</v>
      </c>
      <c r="F266" s="59" t="s">
        <v>958</v>
      </c>
      <c r="G266" s="59" t="s">
        <v>2354</v>
      </c>
      <c r="H266" s="9"/>
      <c r="AE266" s="9"/>
      <c r="AH266" s="9"/>
      <c r="AI266" s="9"/>
      <c r="AJ266" s="9"/>
    </row>
    <row r="267" spans="1:36" s="3" customFormat="1" ht="17.25" x14ac:dyDescent="0.15">
      <c r="A267" s="5" t="s">
        <v>133</v>
      </c>
      <c r="B267" s="5"/>
      <c r="C267" s="59" t="s">
        <v>2750</v>
      </c>
      <c r="D267" s="55" t="s">
        <v>2408</v>
      </c>
      <c r="E267" s="59" t="s">
        <v>62</v>
      </c>
      <c r="F267" s="59" t="s">
        <v>958</v>
      </c>
      <c r="G267" s="59" t="s">
        <v>2354</v>
      </c>
      <c r="H267" s="9"/>
      <c r="AE267" s="9"/>
      <c r="AH267" s="9"/>
      <c r="AI267" s="9"/>
      <c r="AJ267" s="9"/>
    </row>
    <row r="268" spans="1:36" s="3" customFormat="1" ht="17.25" x14ac:dyDescent="0.15">
      <c r="A268" s="5" t="s">
        <v>134</v>
      </c>
      <c r="B268" s="5"/>
      <c r="C268" s="59" t="s">
        <v>2751</v>
      </c>
      <c r="D268" s="55" t="s">
        <v>2408</v>
      </c>
      <c r="E268" s="59" t="s">
        <v>62</v>
      </c>
      <c r="F268" s="59" t="s">
        <v>958</v>
      </c>
      <c r="G268" s="59" t="s">
        <v>2354</v>
      </c>
      <c r="H268" s="9"/>
      <c r="AE268" s="9"/>
      <c r="AH268" s="9"/>
      <c r="AI268" s="9"/>
      <c r="AJ268" s="9"/>
    </row>
    <row r="269" spans="1:36" s="3" customFormat="1" ht="17.25" x14ac:dyDescent="0.15">
      <c r="A269" s="5" t="s">
        <v>135</v>
      </c>
      <c r="B269" s="5"/>
      <c r="C269" s="59" t="s">
        <v>2752</v>
      </c>
      <c r="D269" s="55" t="s">
        <v>2408</v>
      </c>
      <c r="E269" s="59" t="s">
        <v>62</v>
      </c>
      <c r="F269" s="59" t="s">
        <v>958</v>
      </c>
      <c r="G269" s="59" t="s">
        <v>2354</v>
      </c>
      <c r="H269" s="9"/>
      <c r="AE269" s="9"/>
      <c r="AH269" s="9"/>
      <c r="AI269" s="9"/>
      <c r="AJ269" s="9"/>
    </row>
    <row r="270" spans="1:36" s="3" customFormat="1" ht="17.25" x14ac:dyDescent="0.15">
      <c r="A270" s="5" t="s">
        <v>136</v>
      </c>
      <c r="B270" s="5"/>
      <c r="C270" s="59" t="s">
        <v>2753</v>
      </c>
      <c r="D270" s="55" t="s">
        <v>2408</v>
      </c>
      <c r="E270" s="59" t="s">
        <v>62</v>
      </c>
      <c r="F270" s="59" t="s">
        <v>958</v>
      </c>
      <c r="G270" s="59" t="s">
        <v>2354</v>
      </c>
      <c r="H270" s="9"/>
      <c r="AE270" s="9"/>
      <c r="AH270" s="9"/>
      <c r="AI270" s="9"/>
      <c r="AJ270" s="9"/>
    </row>
    <row r="271" spans="1:36" s="3" customFormat="1" ht="17.25" x14ac:dyDescent="0.15">
      <c r="A271" s="5" t="s">
        <v>137</v>
      </c>
      <c r="B271" s="5"/>
      <c r="C271" s="59" t="s">
        <v>2754</v>
      </c>
      <c r="D271" s="55" t="s">
        <v>2408</v>
      </c>
      <c r="E271" s="59" t="s">
        <v>62</v>
      </c>
      <c r="F271" s="59" t="s">
        <v>958</v>
      </c>
      <c r="G271" s="59" t="s">
        <v>2354</v>
      </c>
      <c r="H271" s="9"/>
      <c r="AE271" s="9"/>
      <c r="AH271" s="9"/>
      <c r="AI271" s="9"/>
      <c r="AJ271" s="9"/>
    </row>
    <row r="272" spans="1:36" s="3" customFormat="1" ht="17.25" x14ac:dyDescent="0.15">
      <c r="A272" s="5" t="s">
        <v>305</v>
      </c>
      <c r="B272" s="5"/>
      <c r="C272" s="59" t="s">
        <v>2755</v>
      </c>
      <c r="D272" s="55" t="s">
        <v>2408</v>
      </c>
      <c r="E272" s="59" t="s">
        <v>62</v>
      </c>
      <c r="F272" s="59" t="s">
        <v>958</v>
      </c>
      <c r="G272" s="59" t="s">
        <v>2354</v>
      </c>
      <c r="H272" s="9"/>
      <c r="AE272" s="9"/>
      <c r="AH272" s="9"/>
      <c r="AI272" s="9"/>
      <c r="AJ272" s="9"/>
    </row>
    <row r="273" spans="1:36" s="3" customFormat="1" ht="17.25" x14ac:dyDescent="0.15">
      <c r="A273" s="2"/>
      <c r="B273" s="2"/>
      <c r="I273" s="39"/>
    </row>
    <row r="274" spans="1:36" s="3" customFormat="1" ht="17.25" x14ac:dyDescent="0.15">
      <c r="A274" s="3" t="s">
        <v>2773</v>
      </c>
    </row>
    <row r="275" spans="1:36" s="3" customFormat="1" ht="17.25" x14ac:dyDescent="0.15">
      <c r="A275" s="535" t="s">
        <v>674</v>
      </c>
      <c r="B275" s="536"/>
      <c r="C275" s="537" t="s">
        <v>2772</v>
      </c>
      <c r="D275" s="537"/>
      <c r="E275" s="537"/>
      <c r="F275" s="537"/>
      <c r="G275" s="537"/>
      <c r="H275" s="537"/>
    </row>
    <row r="276" spans="1:36" s="3" customFormat="1" ht="17.25" x14ac:dyDescent="0.15">
      <c r="A276" s="452" t="s">
        <v>706</v>
      </c>
      <c r="B276" s="453"/>
      <c r="C276" s="454" t="s">
        <v>2724</v>
      </c>
      <c r="D276" s="454"/>
      <c r="E276" s="454"/>
      <c r="F276" s="454"/>
      <c r="G276" s="454"/>
      <c r="H276" s="454"/>
    </row>
    <row r="277" spans="1:36" s="3" customFormat="1" ht="17.25" x14ac:dyDescent="0.15">
      <c r="A277" s="452" t="s">
        <v>44</v>
      </c>
      <c r="B277" s="453"/>
      <c r="C277" s="454" t="s">
        <v>2769</v>
      </c>
      <c r="D277" s="454"/>
      <c r="E277" s="454"/>
      <c r="F277" s="454"/>
      <c r="G277" s="454"/>
      <c r="H277" s="454"/>
    </row>
    <row r="278" spans="1:36" s="3" customFormat="1" ht="17.25" x14ac:dyDescent="0.15">
      <c r="A278" s="452" t="s">
        <v>705</v>
      </c>
      <c r="B278" s="453"/>
      <c r="C278" s="454" t="s">
        <v>895</v>
      </c>
      <c r="D278" s="454"/>
      <c r="E278" s="454"/>
      <c r="F278" s="454"/>
      <c r="G278" s="454"/>
      <c r="H278" s="454"/>
    </row>
    <row r="279" spans="1:36" s="3" customFormat="1" ht="17.25" x14ac:dyDescent="0.15">
      <c r="A279" s="452" t="s">
        <v>673</v>
      </c>
      <c r="B279" s="453"/>
      <c r="C279" s="454" t="s">
        <v>0</v>
      </c>
      <c r="D279" s="454"/>
      <c r="E279" s="454"/>
      <c r="F279" s="454"/>
      <c r="G279" s="454"/>
      <c r="H279" s="454"/>
    </row>
    <row r="280" spans="1:36" s="3" customFormat="1" ht="17.25" x14ac:dyDescent="0.15">
      <c r="A280" s="56" t="s">
        <v>58</v>
      </c>
      <c r="B280" s="56" t="s">
        <v>59</v>
      </c>
      <c r="C280" s="64" t="s">
        <v>674</v>
      </c>
      <c r="D280" s="64" t="s">
        <v>706</v>
      </c>
      <c r="E280" s="64" t="s">
        <v>707</v>
      </c>
      <c r="F280" s="64" t="s">
        <v>708</v>
      </c>
      <c r="G280" s="64" t="s">
        <v>709</v>
      </c>
      <c r="H280" s="59" t="s">
        <v>749</v>
      </c>
      <c r="I280" s="59" t="s">
        <v>4718</v>
      </c>
      <c r="J280" s="9" t="s">
        <v>4696</v>
      </c>
      <c r="K280" s="9" t="s">
        <v>4697</v>
      </c>
      <c r="L280" s="9" t="s">
        <v>4698</v>
      </c>
      <c r="M280" s="9" t="s">
        <v>4699</v>
      </c>
      <c r="N280" s="9" t="s">
        <v>4700</v>
      </c>
      <c r="O280" s="9" t="s">
        <v>4701</v>
      </c>
      <c r="P280" s="9" t="s">
        <v>4702</v>
      </c>
      <c r="Q280" s="9" t="s">
        <v>4703</v>
      </c>
      <c r="R280" s="9" t="s">
        <v>4704</v>
      </c>
      <c r="S280" s="9" t="s">
        <v>4705</v>
      </c>
      <c r="T280" s="60" t="s">
        <v>4706</v>
      </c>
      <c r="U280" s="9" t="s">
        <v>4707</v>
      </c>
      <c r="V280" s="9" t="s">
        <v>4708</v>
      </c>
      <c r="W280" s="9" t="s">
        <v>4726</v>
      </c>
      <c r="X280" s="9" t="s">
        <v>3722</v>
      </c>
      <c r="Y280" s="88" t="s">
        <v>4041</v>
      </c>
      <c r="Z280" s="51" t="s">
        <v>4711</v>
      </c>
      <c r="AA280" s="88" t="s">
        <v>4712</v>
      </c>
      <c r="AB280" s="9" t="s">
        <v>3476</v>
      </c>
      <c r="AC280" s="9" t="s">
        <v>6478</v>
      </c>
      <c r="AD280" s="9" t="s">
        <v>6629</v>
      </c>
      <c r="AE280" s="9" t="s">
        <v>6676</v>
      </c>
      <c r="AF280" s="9" t="s">
        <v>7078</v>
      </c>
      <c r="AG280" s="60" t="s">
        <v>7552</v>
      </c>
      <c r="AH280" s="9" t="s">
        <v>8360</v>
      </c>
      <c r="AI280" s="9" t="s">
        <v>9266</v>
      </c>
      <c r="AJ280" s="9" t="s">
        <v>9832</v>
      </c>
    </row>
    <row r="281" spans="1:36" s="3" customFormat="1" ht="17.25" x14ac:dyDescent="0.15">
      <c r="A281" s="5" t="s">
        <v>45</v>
      </c>
      <c r="B281" s="5"/>
      <c r="C281" s="59" t="s">
        <v>2648</v>
      </c>
      <c r="D281" s="55" t="s">
        <v>1021</v>
      </c>
      <c r="E281" s="59" t="s">
        <v>62</v>
      </c>
      <c r="F281" s="59" t="s">
        <v>950</v>
      </c>
      <c r="G281" s="59" t="s">
        <v>2354</v>
      </c>
      <c r="H281" s="9"/>
      <c r="AE281" s="9"/>
      <c r="AH281" s="9"/>
      <c r="AI281" s="9"/>
      <c r="AJ281" s="9"/>
    </row>
    <row r="282" spans="1:36" s="3" customFormat="1" ht="17.25" x14ac:dyDescent="0.15">
      <c r="A282" s="5" t="s">
        <v>95</v>
      </c>
      <c r="B282" s="5"/>
      <c r="C282" s="59" t="s">
        <v>2649</v>
      </c>
      <c r="D282" s="55" t="s">
        <v>1021</v>
      </c>
      <c r="E282" s="59" t="s">
        <v>62</v>
      </c>
      <c r="F282" s="59" t="s">
        <v>950</v>
      </c>
      <c r="G282" s="59" t="s">
        <v>2354</v>
      </c>
      <c r="H282" s="9"/>
      <c r="AE282" s="9"/>
      <c r="AH282" s="9"/>
      <c r="AI282" s="9"/>
      <c r="AJ282" s="9"/>
    </row>
    <row r="283" spans="1:36" s="3" customFormat="1" ht="17.25" x14ac:dyDescent="0.15">
      <c r="A283" s="5" t="s">
        <v>96</v>
      </c>
      <c r="B283" s="5"/>
      <c r="C283" s="59" t="s">
        <v>2650</v>
      </c>
      <c r="D283" s="55" t="s">
        <v>1021</v>
      </c>
      <c r="E283" s="59" t="s">
        <v>62</v>
      </c>
      <c r="F283" s="59" t="s">
        <v>950</v>
      </c>
      <c r="G283" s="59" t="s">
        <v>2354</v>
      </c>
      <c r="H283" s="9"/>
      <c r="AE283" s="9"/>
      <c r="AH283" s="9"/>
      <c r="AI283" s="9"/>
      <c r="AJ283" s="9"/>
    </row>
    <row r="284" spans="1:36" s="3" customFormat="1" ht="17.25" x14ac:dyDescent="0.15">
      <c r="A284" s="5" t="s">
        <v>47</v>
      </c>
      <c r="B284" s="5"/>
      <c r="C284" s="59" t="s">
        <v>2651</v>
      </c>
      <c r="D284" s="55" t="s">
        <v>1021</v>
      </c>
      <c r="E284" s="59" t="s">
        <v>62</v>
      </c>
      <c r="F284" s="59" t="s">
        <v>950</v>
      </c>
      <c r="G284" s="59" t="s">
        <v>2354</v>
      </c>
      <c r="H284" s="9"/>
      <c r="AE284" s="9"/>
      <c r="AH284" s="9"/>
      <c r="AI284" s="9"/>
      <c r="AJ284" s="9"/>
    </row>
    <row r="285" spans="1:36" s="3" customFormat="1" ht="17.25" x14ac:dyDescent="0.15">
      <c r="A285" s="2"/>
      <c r="B285" s="2"/>
      <c r="I285" s="39"/>
    </row>
    <row r="286" spans="1:36" s="3" customFormat="1" ht="17.25" x14ac:dyDescent="0.15"/>
    <row r="287" spans="1:36" s="3" customFormat="1" ht="17.25" x14ac:dyDescent="0.15">
      <c r="A287" s="535" t="s">
        <v>674</v>
      </c>
      <c r="B287" s="536"/>
      <c r="C287" s="537" t="s">
        <v>2775</v>
      </c>
      <c r="D287" s="537"/>
      <c r="E287" s="537"/>
      <c r="F287" s="537"/>
      <c r="G287" s="537"/>
      <c r="H287" s="537"/>
    </row>
    <row r="288" spans="1:36" s="3" customFormat="1" ht="17.25" x14ac:dyDescent="0.15">
      <c r="A288" s="452" t="s">
        <v>706</v>
      </c>
      <c r="B288" s="453"/>
      <c r="C288" s="454" t="s">
        <v>2724</v>
      </c>
      <c r="D288" s="454"/>
      <c r="E288" s="454"/>
      <c r="F288" s="454"/>
      <c r="G288" s="454"/>
      <c r="H288" s="454"/>
    </row>
    <row r="289" spans="1:36" s="3" customFormat="1" ht="17.25" x14ac:dyDescent="0.15">
      <c r="A289" s="452" t="s">
        <v>44</v>
      </c>
      <c r="B289" s="453"/>
      <c r="C289" s="454" t="s">
        <v>2776</v>
      </c>
      <c r="D289" s="454"/>
      <c r="E289" s="454"/>
      <c r="F289" s="454"/>
      <c r="G289" s="454"/>
      <c r="H289" s="454"/>
    </row>
    <row r="290" spans="1:36" s="3" customFormat="1" ht="17.25" x14ac:dyDescent="0.15">
      <c r="A290" s="452" t="s">
        <v>705</v>
      </c>
      <c r="B290" s="453"/>
      <c r="C290" s="454" t="s">
        <v>441</v>
      </c>
      <c r="D290" s="454"/>
      <c r="E290" s="454"/>
      <c r="F290" s="454"/>
      <c r="G290" s="454"/>
      <c r="H290" s="454"/>
    </row>
    <row r="291" spans="1:36" s="3" customFormat="1" ht="17.25" x14ac:dyDescent="0.15">
      <c r="A291" s="452" t="s">
        <v>673</v>
      </c>
      <c r="B291" s="453"/>
      <c r="C291" s="454" t="s">
        <v>0</v>
      </c>
      <c r="D291" s="454"/>
      <c r="E291" s="454"/>
      <c r="F291" s="454"/>
      <c r="G291" s="454"/>
      <c r="H291" s="454"/>
    </row>
    <row r="292" spans="1:36" s="3" customFormat="1" ht="17.25" x14ac:dyDescent="0.15">
      <c r="A292" s="56" t="s">
        <v>58</v>
      </c>
      <c r="B292" s="56" t="s">
        <v>59</v>
      </c>
      <c r="C292" s="64" t="s">
        <v>674</v>
      </c>
      <c r="D292" s="64" t="s">
        <v>706</v>
      </c>
      <c r="E292" s="64" t="s">
        <v>707</v>
      </c>
      <c r="F292" s="64" t="s">
        <v>708</v>
      </c>
      <c r="G292" s="64" t="s">
        <v>709</v>
      </c>
      <c r="H292" s="59" t="s">
        <v>749</v>
      </c>
      <c r="I292" s="59" t="s">
        <v>4718</v>
      </c>
      <c r="J292" s="9" t="s">
        <v>4696</v>
      </c>
      <c r="K292" s="9" t="s">
        <v>4697</v>
      </c>
      <c r="L292" s="9" t="s">
        <v>4698</v>
      </c>
      <c r="M292" s="9" t="s">
        <v>4699</v>
      </c>
      <c r="N292" s="9" t="s">
        <v>4700</v>
      </c>
      <c r="O292" s="9" t="s">
        <v>4701</v>
      </c>
      <c r="P292" s="9" t="s">
        <v>4702</v>
      </c>
      <c r="Q292" s="9" t="s">
        <v>4703</v>
      </c>
      <c r="R292" s="9" t="s">
        <v>4704</v>
      </c>
      <c r="S292" s="9" t="s">
        <v>4705</v>
      </c>
      <c r="T292" s="60" t="s">
        <v>4706</v>
      </c>
      <c r="U292" s="9" t="s">
        <v>4707</v>
      </c>
      <c r="V292" s="9" t="s">
        <v>4708</v>
      </c>
      <c r="W292" s="9" t="s">
        <v>4726</v>
      </c>
      <c r="X292" s="9" t="s">
        <v>3722</v>
      </c>
      <c r="Y292" s="88" t="s">
        <v>4041</v>
      </c>
      <c r="Z292" s="51" t="s">
        <v>4711</v>
      </c>
      <c r="AA292" s="88" t="s">
        <v>4712</v>
      </c>
      <c r="AB292" s="9" t="s">
        <v>3476</v>
      </c>
      <c r="AC292" s="9" t="s">
        <v>6478</v>
      </c>
      <c r="AD292" s="9" t="s">
        <v>6629</v>
      </c>
      <c r="AE292" s="9" t="s">
        <v>6676</v>
      </c>
      <c r="AF292" s="9" t="s">
        <v>7078</v>
      </c>
      <c r="AG292" s="60" t="s">
        <v>7552</v>
      </c>
      <c r="AH292" s="9" t="s">
        <v>8360</v>
      </c>
      <c r="AI292" s="9" t="s">
        <v>9266</v>
      </c>
      <c r="AJ292" s="9" t="s">
        <v>9832</v>
      </c>
    </row>
    <row r="293" spans="1:36" s="3" customFormat="1" ht="17.25" x14ac:dyDescent="0.15">
      <c r="A293" s="5" t="s">
        <v>61</v>
      </c>
      <c r="B293" s="5"/>
      <c r="C293" s="59" t="s">
        <v>2748</v>
      </c>
      <c r="D293" s="38" t="s">
        <v>2779</v>
      </c>
      <c r="E293" s="57" t="s">
        <v>173</v>
      </c>
      <c r="F293" s="57" t="s">
        <v>296</v>
      </c>
      <c r="G293" s="59" t="s">
        <v>747</v>
      </c>
      <c r="H293" s="9" t="s">
        <v>6412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 t="s">
        <v>6411</v>
      </c>
      <c r="AC293" s="9"/>
      <c r="AD293" s="9"/>
      <c r="AE293" s="9"/>
      <c r="AH293" s="9"/>
      <c r="AI293" s="9"/>
      <c r="AJ293" s="9"/>
    </row>
    <row r="294" spans="1:36" s="3" customFormat="1" ht="17.25" x14ac:dyDescent="0.15">
      <c r="A294" s="5" t="s">
        <v>138</v>
      </c>
      <c r="B294" s="5"/>
      <c r="C294" s="59" t="s">
        <v>2749</v>
      </c>
      <c r="D294" s="38" t="s">
        <v>2779</v>
      </c>
      <c r="E294" s="57" t="s">
        <v>173</v>
      </c>
      <c r="F294" s="57" t="s">
        <v>296</v>
      </c>
      <c r="G294" s="59" t="s">
        <v>747</v>
      </c>
      <c r="H294" s="9" t="s">
        <v>982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14" t="s">
        <v>6420</v>
      </c>
      <c r="AC294" s="9"/>
      <c r="AD294" s="9"/>
      <c r="AE294" s="9"/>
      <c r="AH294" s="9"/>
      <c r="AI294" s="9"/>
      <c r="AJ294" s="9"/>
    </row>
    <row r="295" spans="1:36" s="3" customFormat="1" ht="17.25" x14ac:dyDescent="0.15">
      <c r="A295" s="5" t="s">
        <v>133</v>
      </c>
      <c r="B295" s="5"/>
      <c r="C295" s="59" t="s">
        <v>2750</v>
      </c>
      <c r="D295" s="38" t="s">
        <v>2779</v>
      </c>
      <c r="E295" s="57" t="s">
        <v>173</v>
      </c>
      <c r="F295" s="57" t="s">
        <v>296</v>
      </c>
      <c r="G295" s="59" t="s">
        <v>747</v>
      </c>
      <c r="H295" s="9" t="s">
        <v>982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 t="s">
        <v>6421</v>
      </c>
      <c r="AC295" s="9"/>
      <c r="AD295" s="9"/>
      <c r="AE295" s="9"/>
      <c r="AH295" s="9"/>
      <c r="AI295" s="9"/>
      <c r="AJ295" s="9"/>
    </row>
    <row r="296" spans="1:36" s="3" customFormat="1" ht="17.25" x14ac:dyDescent="0.15">
      <c r="A296" s="5" t="s">
        <v>134</v>
      </c>
      <c r="B296" s="5"/>
      <c r="C296" s="59" t="s">
        <v>2751</v>
      </c>
      <c r="D296" s="38" t="s">
        <v>2779</v>
      </c>
      <c r="E296" s="57" t="s">
        <v>173</v>
      </c>
      <c r="F296" s="57" t="s">
        <v>296</v>
      </c>
      <c r="G296" s="59" t="s">
        <v>747</v>
      </c>
      <c r="H296" s="9" t="s">
        <v>982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H296" s="9"/>
      <c r="AI296" s="9"/>
      <c r="AJ296" s="9"/>
    </row>
    <row r="297" spans="1:36" s="3" customFormat="1" ht="17.25" x14ac:dyDescent="0.15">
      <c r="A297" s="5" t="s">
        <v>135</v>
      </c>
      <c r="B297" s="5"/>
      <c r="C297" s="59" t="s">
        <v>2752</v>
      </c>
      <c r="D297" s="38" t="s">
        <v>2779</v>
      </c>
      <c r="E297" s="57" t="s">
        <v>173</v>
      </c>
      <c r="F297" s="57" t="s">
        <v>296</v>
      </c>
      <c r="G297" s="59" t="s">
        <v>747</v>
      </c>
      <c r="H297" s="9" t="s">
        <v>982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H297" s="9"/>
      <c r="AI297" s="9"/>
      <c r="AJ297" s="9"/>
    </row>
    <row r="298" spans="1:36" s="3" customFormat="1" ht="17.25" x14ac:dyDescent="0.15">
      <c r="A298" s="5" t="s">
        <v>136</v>
      </c>
      <c r="B298" s="5"/>
      <c r="C298" s="59" t="s">
        <v>2753</v>
      </c>
      <c r="D298" s="38" t="s">
        <v>2779</v>
      </c>
      <c r="E298" s="57" t="s">
        <v>173</v>
      </c>
      <c r="F298" s="57" t="s">
        <v>296</v>
      </c>
      <c r="G298" s="59" t="s">
        <v>747</v>
      </c>
      <c r="H298" s="9" t="s">
        <v>982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H298" s="9"/>
      <c r="AI298" s="9"/>
      <c r="AJ298" s="9"/>
    </row>
    <row r="299" spans="1:36" s="3" customFormat="1" ht="17.25" x14ac:dyDescent="0.15">
      <c r="A299" s="5" t="s">
        <v>137</v>
      </c>
      <c r="B299" s="5"/>
      <c r="C299" s="59" t="s">
        <v>2754</v>
      </c>
      <c r="D299" s="38" t="s">
        <v>2779</v>
      </c>
      <c r="E299" s="57" t="s">
        <v>173</v>
      </c>
      <c r="F299" s="57" t="s">
        <v>296</v>
      </c>
      <c r="G299" s="59" t="s">
        <v>747</v>
      </c>
      <c r="H299" s="9" t="s">
        <v>982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H299" s="9"/>
      <c r="AI299" s="9"/>
      <c r="AJ299" s="9"/>
    </row>
    <row r="300" spans="1:36" s="3" customFormat="1" ht="17.25" x14ac:dyDescent="0.15">
      <c r="A300" s="5" t="s">
        <v>305</v>
      </c>
      <c r="B300" s="5"/>
      <c r="C300" s="59" t="s">
        <v>2755</v>
      </c>
      <c r="D300" s="38" t="s">
        <v>2779</v>
      </c>
      <c r="E300" s="57" t="s">
        <v>173</v>
      </c>
      <c r="F300" s="57" t="s">
        <v>296</v>
      </c>
      <c r="G300" s="59" t="s">
        <v>747</v>
      </c>
      <c r="H300" s="9" t="s">
        <v>982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H300" s="9"/>
      <c r="AI300" s="9"/>
      <c r="AJ300" s="9"/>
    </row>
    <row r="301" spans="1:36" s="3" customFormat="1" ht="17.25" x14ac:dyDescent="0.15">
      <c r="A301" s="2"/>
      <c r="B301" s="2"/>
      <c r="I301" s="39"/>
    </row>
    <row r="302" spans="1:36" s="3" customFormat="1" ht="17.25" x14ac:dyDescent="0.15"/>
    <row r="303" spans="1:36" s="3" customFormat="1" ht="17.25" x14ac:dyDescent="0.15">
      <c r="A303" s="535" t="s">
        <v>674</v>
      </c>
      <c r="B303" s="536"/>
      <c r="C303" s="537" t="s">
        <v>2994</v>
      </c>
      <c r="D303" s="537"/>
      <c r="E303" s="537"/>
      <c r="F303" s="537"/>
      <c r="G303" s="537"/>
      <c r="H303" s="537"/>
    </row>
    <row r="304" spans="1:36" s="3" customFormat="1" ht="17.25" x14ac:dyDescent="0.15">
      <c r="A304" s="452" t="s">
        <v>706</v>
      </c>
      <c r="B304" s="453"/>
      <c r="C304" s="454" t="s">
        <v>2724</v>
      </c>
      <c r="D304" s="454"/>
      <c r="E304" s="454"/>
      <c r="F304" s="454"/>
      <c r="G304" s="454"/>
      <c r="H304" s="454"/>
    </row>
    <row r="305" spans="1:36" s="3" customFormat="1" ht="17.25" x14ac:dyDescent="0.15">
      <c r="A305" s="452" t="s">
        <v>44</v>
      </c>
      <c r="B305" s="453"/>
      <c r="C305" s="454" t="s">
        <v>2995</v>
      </c>
      <c r="D305" s="454"/>
      <c r="E305" s="454"/>
      <c r="F305" s="454"/>
      <c r="G305" s="454"/>
      <c r="H305" s="454"/>
    </row>
    <row r="306" spans="1:36" s="3" customFormat="1" ht="17.25" x14ac:dyDescent="0.15">
      <c r="A306" s="452" t="s">
        <v>705</v>
      </c>
      <c r="B306" s="453"/>
      <c r="C306" s="454" t="s">
        <v>57</v>
      </c>
      <c r="D306" s="454"/>
      <c r="E306" s="454"/>
      <c r="F306" s="454"/>
      <c r="G306" s="454"/>
      <c r="H306" s="454"/>
    </row>
    <row r="307" spans="1:36" s="3" customFormat="1" ht="17.25" x14ac:dyDescent="0.15">
      <c r="A307" s="452" t="s">
        <v>673</v>
      </c>
      <c r="B307" s="453"/>
      <c r="C307" s="454" t="s">
        <v>0</v>
      </c>
      <c r="D307" s="454"/>
      <c r="E307" s="454"/>
      <c r="F307" s="454"/>
      <c r="G307" s="454"/>
      <c r="H307" s="454"/>
    </row>
    <row r="308" spans="1:36" s="3" customFormat="1" ht="17.25" x14ac:dyDescent="0.15">
      <c r="A308" s="56" t="s">
        <v>58</v>
      </c>
      <c r="B308" s="56" t="s">
        <v>59</v>
      </c>
      <c r="C308" s="64" t="s">
        <v>674</v>
      </c>
      <c r="D308" s="64" t="s">
        <v>706</v>
      </c>
      <c r="E308" s="64" t="s">
        <v>707</v>
      </c>
      <c r="F308" s="64" t="s">
        <v>708</v>
      </c>
      <c r="G308" s="64" t="s">
        <v>709</v>
      </c>
      <c r="H308" s="59" t="s">
        <v>749</v>
      </c>
      <c r="I308" s="59" t="s">
        <v>4718</v>
      </c>
      <c r="J308" s="9" t="s">
        <v>4696</v>
      </c>
      <c r="K308" s="9" t="s">
        <v>4697</v>
      </c>
      <c r="L308" s="9" t="s">
        <v>4698</v>
      </c>
      <c r="M308" s="9" t="s">
        <v>4699</v>
      </c>
      <c r="N308" s="9" t="s">
        <v>4700</v>
      </c>
      <c r="O308" s="9" t="s">
        <v>4701</v>
      </c>
      <c r="P308" s="9" t="s">
        <v>4702</v>
      </c>
      <c r="Q308" s="9" t="s">
        <v>4703</v>
      </c>
      <c r="R308" s="9" t="s">
        <v>4704</v>
      </c>
      <c r="S308" s="9" t="s">
        <v>4705</v>
      </c>
      <c r="T308" s="9" t="s">
        <v>4706</v>
      </c>
      <c r="U308" s="9" t="s">
        <v>4707</v>
      </c>
      <c r="V308" s="9" t="s">
        <v>4708</v>
      </c>
      <c r="W308" s="9" t="s">
        <v>4726</v>
      </c>
      <c r="X308" s="9" t="s">
        <v>3722</v>
      </c>
      <c r="Y308" s="51" t="s">
        <v>4041</v>
      </c>
      <c r="Z308" s="51" t="s">
        <v>4711</v>
      </c>
      <c r="AA308" s="51" t="s">
        <v>4712</v>
      </c>
      <c r="AB308" s="9" t="s">
        <v>3476</v>
      </c>
      <c r="AC308" s="9" t="s">
        <v>6478</v>
      </c>
      <c r="AD308" s="9" t="s">
        <v>6629</v>
      </c>
      <c r="AE308" s="9" t="s">
        <v>6676</v>
      </c>
      <c r="AF308" s="9" t="s">
        <v>7078</v>
      </c>
      <c r="AG308" s="60" t="s">
        <v>7552</v>
      </c>
      <c r="AH308" s="9" t="s">
        <v>8360</v>
      </c>
      <c r="AI308" s="9" t="s">
        <v>9266</v>
      </c>
      <c r="AJ308" s="9" t="s">
        <v>9832</v>
      </c>
    </row>
    <row r="309" spans="1:36" s="3" customFormat="1" ht="17.25" x14ac:dyDescent="0.15">
      <c r="A309" s="5" t="s">
        <v>45</v>
      </c>
      <c r="B309" s="5"/>
      <c r="C309" s="59" t="s">
        <v>1018</v>
      </c>
      <c r="D309" s="55" t="s">
        <v>1021</v>
      </c>
      <c r="E309" s="59" t="s">
        <v>62</v>
      </c>
      <c r="F309" s="59" t="s">
        <v>503</v>
      </c>
      <c r="G309" s="59" t="s">
        <v>747</v>
      </c>
      <c r="H309" s="9" t="s">
        <v>2996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H309" s="9"/>
      <c r="AI309" s="9"/>
      <c r="AJ309" s="9"/>
    </row>
    <row r="310" spans="1:36" s="3" customFormat="1" ht="17.25" x14ac:dyDescent="0.15">
      <c r="A310" s="5" t="s">
        <v>95</v>
      </c>
      <c r="B310" s="5"/>
      <c r="C310" s="59" t="s">
        <v>1019</v>
      </c>
      <c r="D310" s="55" t="s">
        <v>1021</v>
      </c>
      <c r="E310" s="59" t="s">
        <v>62</v>
      </c>
      <c r="F310" s="59" t="s">
        <v>503</v>
      </c>
      <c r="G310" s="59" t="s">
        <v>747</v>
      </c>
      <c r="H310" s="9" t="s">
        <v>3010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H310" s="9"/>
      <c r="AI310" s="9"/>
      <c r="AJ310" s="9"/>
    </row>
    <row r="311" spans="1:36" s="3" customFormat="1" ht="17.25" x14ac:dyDescent="0.15">
      <c r="A311" s="5" t="s">
        <v>46</v>
      </c>
      <c r="B311" s="5"/>
      <c r="C311" s="59" t="s">
        <v>828</v>
      </c>
      <c r="D311" s="55" t="s">
        <v>1021</v>
      </c>
      <c r="E311" s="59" t="s">
        <v>62</v>
      </c>
      <c r="F311" s="59" t="s">
        <v>503</v>
      </c>
      <c r="G311" s="59" t="s">
        <v>747</v>
      </c>
      <c r="H311" s="9" t="s">
        <v>2997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H311" s="9"/>
      <c r="AI311" s="9"/>
      <c r="AJ311" s="9"/>
    </row>
    <row r="312" spans="1:36" s="3" customFormat="1" ht="17.25" x14ac:dyDescent="0.15">
      <c r="A312" s="5" t="s">
        <v>47</v>
      </c>
      <c r="B312" s="5"/>
      <c r="C312" s="59" t="s">
        <v>1020</v>
      </c>
      <c r="D312" s="55" t="s">
        <v>1021</v>
      </c>
      <c r="E312" s="59" t="s">
        <v>62</v>
      </c>
      <c r="F312" s="59" t="s">
        <v>503</v>
      </c>
      <c r="G312" s="59" t="s">
        <v>747</v>
      </c>
      <c r="H312" s="9" t="s">
        <v>2998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H312" s="9"/>
      <c r="AI312" s="9"/>
      <c r="AJ312" s="9"/>
    </row>
    <row r="313" spans="1:36" s="3" customFormat="1" ht="17.25" x14ac:dyDescent="0.15">
      <c r="A313" s="2"/>
      <c r="B313" s="2"/>
      <c r="I313" s="39"/>
    </row>
    <row r="314" spans="1:36" s="3" customFormat="1" ht="17.25" x14ac:dyDescent="0.15"/>
    <row r="315" spans="1:36" s="3" customFormat="1" ht="17.25" x14ac:dyDescent="0.15">
      <c r="A315" s="535" t="s">
        <v>674</v>
      </c>
      <c r="B315" s="536"/>
      <c r="C315" s="537" t="s">
        <v>3305</v>
      </c>
      <c r="D315" s="537"/>
      <c r="E315" s="537"/>
      <c r="F315" s="537"/>
      <c r="G315" s="537"/>
      <c r="H315" s="537"/>
    </row>
    <row r="316" spans="1:36" s="3" customFormat="1" ht="17.25" x14ac:dyDescent="0.15">
      <c r="A316" s="452" t="s">
        <v>706</v>
      </c>
      <c r="B316" s="453"/>
      <c r="C316" s="454" t="s">
        <v>2724</v>
      </c>
      <c r="D316" s="454"/>
      <c r="E316" s="454"/>
      <c r="F316" s="454"/>
      <c r="G316" s="454"/>
      <c r="H316" s="454"/>
    </row>
    <row r="317" spans="1:36" s="3" customFormat="1" ht="17.25" x14ac:dyDescent="0.15">
      <c r="A317" s="452" t="s">
        <v>55</v>
      </c>
      <c r="B317" s="453"/>
      <c r="C317" s="454" t="s">
        <v>3307</v>
      </c>
      <c r="D317" s="454"/>
      <c r="E317" s="454"/>
      <c r="F317" s="454"/>
      <c r="G317" s="454"/>
      <c r="H317" s="454"/>
    </row>
    <row r="318" spans="1:36" s="3" customFormat="1" ht="17.25" x14ac:dyDescent="0.15">
      <c r="A318" s="452" t="s">
        <v>705</v>
      </c>
      <c r="B318" s="453"/>
      <c r="C318" s="454" t="s">
        <v>57</v>
      </c>
      <c r="D318" s="454"/>
      <c r="E318" s="454"/>
      <c r="F318" s="454"/>
      <c r="G318" s="454"/>
      <c r="H318" s="454"/>
    </row>
    <row r="319" spans="1:36" s="3" customFormat="1" ht="17.25" x14ac:dyDescent="0.15">
      <c r="A319" s="452" t="s">
        <v>673</v>
      </c>
      <c r="B319" s="453"/>
      <c r="C319" s="454" t="s">
        <v>0</v>
      </c>
      <c r="D319" s="454"/>
      <c r="E319" s="454"/>
      <c r="F319" s="454"/>
      <c r="G319" s="454"/>
      <c r="H319" s="454"/>
    </row>
    <row r="320" spans="1:36" s="3" customFormat="1" ht="17.25" x14ac:dyDescent="0.15">
      <c r="A320" s="56" t="s">
        <v>58</v>
      </c>
      <c r="B320" s="56" t="s">
        <v>59</v>
      </c>
      <c r="C320" s="64" t="s">
        <v>674</v>
      </c>
      <c r="D320" s="64" t="s">
        <v>706</v>
      </c>
      <c r="E320" s="64" t="s">
        <v>707</v>
      </c>
      <c r="F320" s="64" t="s">
        <v>708</v>
      </c>
      <c r="G320" s="64" t="s">
        <v>709</v>
      </c>
      <c r="H320" s="59" t="s">
        <v>749</v>
      </c>
      <c r="I320" s="59" t="s">
        <v>4718</v>
      </c>
      <c r="J320" s="9" t="s">
        <v>4696</v>
      </c>
      <c r="K320" s="9" t="s">
        <v>4697</v>
      </c>
      <c r="L320" s="9" t="s">
        <v>4698</v>
      </c>
      <c r="M320" s="9" t="s">
        <v>4699</v>
      </c>
      <c r="N320" s="9" t="s">
        <v>4700</v>
      </c>
      <c r="O320" s="9" t="s">
        <v>4701</v>
      </c>
      <c r="P320" s="9" t="s">
        <v>4702</v>
      </c>
      <c r="Q320" s="9" t="s">
        <v>4703</v>
      </c>
      <c r="R320" s="9" t="s">
        <v>4704</v>
      </c>
      <c r="S320" s="9" t="s">
        <v>4705</v>
      </c>
      <c r="T320" s="60" t="s">
        <v>4706</v>
      </c>
      <c r="U320" s="9" t="s">
        <v>4707</v>
      </c>
      <c r="V320" s="9" t="s">
        <v>4708</v>
      </c>
      <c r="W320" s="9" t="s">
        <v>4726</v>
      </c>
      <c r="X320" s="9" t="s">
        <v>3722</v>
      </c>
      <c r="Y320" s="88" t="s">
        <v>4041</v>
      </c>
      <c r="Z320" s="51" t="s">
        <v>4711</v>
      </c>
      <c r="AA320" s="88" t="s">
        <v>4712</v>
      </c>
      <c r="AB320" s="9" t="s">
        <v>3476</v>
      </c>
      <c r="AC320" s="9" t="s">
        <v>6478</v>
      </c>
      <c r="AD320" s="9" t="s">
        <v>6629</v>
      </c>
      <c r="AE320" s="9" t="s">
        <v>6676</v>
      </c>
      <c r="AF320" s="9" t="s">
        <v>7101</v>
      </c>
      <c r="AG320" s="9" t="s">
        <v>7552</v>
      </c>
      <c r="AH320" s="9" t="s">
        <v>8360</v>
      </c>
      <c r="AI320" s="9" t="s">
        <v>9266</v>
      </c>
      <c r="AJ320" s="9" t="s">
        <v>9832</v>
      </c>
    </row>
    <row r="321" spans="1:36" s="3" customFormat="1" ht="17.25" x14ac:dyDescent="0.15">
      <c r="A321" s="5" t="s">
        <v>157</v>
      </c>
      <c r="B321" s="5"/>
      <c r="C321" s="59" t="s">
        <v>1018</v>
      </c>
      <c r="D321" s="55" t="s">
        <v>1021</v>
      </c>
      <c r="E321" s="59" t="s">
        <v>429</v>
      </c>
      <c r="F321" s="59" t="s">
        <v>503</v>
      </c>
      <c r="G321" s="59" t="s">
        <v>747</v>
      </c>
      <c r="H321" s="9" t="s">
        <v>3308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G321" s="9"/>
      <c r="AH321" s="9"/>
      <c r="AI321" s="9"/>
      <c r="AJ321" s="9"/>
    </row>
    <row r="322" spans="1:36" s="3" customFormat="1" ht="17.25" x14ac:dyDescent="0.15">
      <c r="A322" s="5" t="s">
        <v>95</v>
      </c>
      <c r="B322" s="5"/>
      <c r="C322" s="59" t="s">
        <v>1019</v>
      </c>
      <c r="D322" s="55" t="s">
        <v>1021</v>
      </c>
      <c r="E322" s="59" t="s">
        <v>429</v>
      </c>
      <c r="F322" s="59" t="s">
        <v>503</v>
      </c>
      <c r="G322" s="59" t="s">
        <v>747</v>
      </c>
      <c r="H322" s="9" t="s">
        <v>3309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G322" s="9" t="s">
        <v>6777</v>
      </c>
      <c r="AH322" s="9"/>
      <c r="AI322" s="9"/>
      <c r="AJ322" s="9"/>
    </row>
    <row r="323" spans="1:36" s="3" customFormat="1" ht="17.25" x14ac:dyDescent="0.15">
      <c r="A323" s="5" t="s">
        <v>96</v>
      </c>
      <c r="B323" s="5"/>
      <c r="C323" s="59" t="s">
        <v>828</v>
      </c>
      <c r="D323" s="55" t="s">
        <v>1021</v>
      </c>
      <c r="E323" s="59" t="s">
        <v>429</v>
      </c>
      <c r="F323" s="59" t="s">
        <v>503</v>
      </c>
      <c r="G323" s="59" t="s">
        <v>747</v>
      </c>
      <c r="H323" s="9" t="s">
        <v>3310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G323" s="9"/>
      <c r="AH323" s="9"/>
      <c r="AI323" s="9"/>
      <c r="AJ323" s="9"/>
    </row>
    <row r="324" spans="1:36" s="3" customFormat="1" ht="17.25" x14ac:dyDescent="0.15">
      <c r="A324" s="5" t="s">
        <v>97</v>
      </c>
      <c r="B324" s="5"/>
      <c r="C324" s="59" t="s">
        <v>1020</v>
      </c>
      <c r="D324" s="55" t="s">
        <v>1021</v>
      </c>
      <c r="E324" s="59" t="s">
        <v>429</v>
      </c>
      <c r="F324" s="59" t="s">
        <v>503</v>
      </c>
      <c r="G324" s="59" t="s">
        <v>747</v>
      </c>
      <c r="H324" s="9" t="s">
        <v>3311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G324" s="9" t="s">
        <v>6740</v>
      </c>
      <c r="AH324" s="9"/>
      <c r="AI324" s="9"/>
      <c r="AJ324" s="9"/>
    </row>
    <row r="325" spans="1:36" s="3" customFormat="1" ht="17.25" x14ac:dyDescent="0.15">
      <c r="A325" s="7"/>
      <c r="B325" s="7"/>
      <c r="C325" s="4"/>
      <c r="D325" s="40"/>
      <c r="E325" s="4"/>
      <c r="F325" s="4"/>
      <c r="G325" s="4"/>
    </row>
    <row r="326" spans="1:36" s="3" customFormat="1" ht="17.25" x14ac:dyDescent="0.15"/>
    <row r="327" spans="1:36" s="3" customFormat="1" ht="17.25" x14ac:dyDescent="0.15">
      <c r="A327" s="535" t="s">
        <v>674</v>
      </c>
      <c r="B327" s="536"/>
      <c r="C327" s="537" t="s">
        <v>3339</v>
      </c>
      <c r="D327" s="537"/>
      <c r="E327" s="537"/>
      <c r="F327" s="537"/>
      <c r="G327" s="537"/>
      <c r="H327" s="537"/>
    </row>
    <row r="328" spans="1:36" s="3" customFormat="1" ht="17.25" x14ac:dyDescent="0.15">
      <c r="A328" s="452" t="s">
        <v>706</v>
      </c>
      <c r="B328" s="453"/>
      <c r="C328" s="454" t="s">
        <v>2724</v>
      </c>
      <c r="D328" s="454"/>
      <c r="E328" s="454"/>
      <c r="F328" s="454"/>
      <c r="G328" s="454"/>
      <c r="H328" s="454"/>
    </row>
    <row r="329" spans="1:36" s="3" customFormat="1" ht="17.25" x14ac:dyDescent="0.15">
      <c r="A329" s="452" t="s">
        <v>55</v>
      </c>
      <c r="B329" s="453"/>
      <c r="C329" s="454" t="s">
        <v>4644</v>
      </c>
      <c r="D329" s="454"/>
      <c r="E329" s="454"/>
      <c r="F329" s="454"/>
      <c r="G329" s="454"/>
      <c r="H329" s="454"/>
    </row>
    <row r="330" spans="1:36" s="3" customFormat="1" ht="17.25" x14ac:dyDescent="0.15">
      <c r="A330" s="452" t="s">
        <v>705</v>
      </c>
      <c r="B330" s="453"/>
      <c r="C330" s="454" t="s">
        <v>57</v>
      </c>
      <c r="D330" s="454"/>
      <c r="E330" s="454"/>
      <c r="F330" s="454"/>
      <c r="G330" s="454"/>
      <c r="H330" s="454"/>
    </row>
    <row r="331" spans="1:36" s="3" customFormat="1" ht="17.25" x14ac:dyDescent="0.15">
      <c r="A331" s="452" t="s">
        <v>673</v>
      </c>
      <c r="B331" s="453"/>
      <c r="C331" s="454" t="s">
        <v>0</v>
      </c>
      <c r="D331" s="454"/>
      <c r="E331" s="454"/>
      <c r="F331" s="454"/>
      <c r="G331" s="454"/>
      <c r="H331" s="454"/>
    </row>
    <row r="332" spans="1:36" s="3" customFormat="1" ht="17.25" x14ac:dyDescent="0.15">
      <c r="A332" s="56" t="s">
        <v>58</v>
      </c>
      <c r="B332" s="56" t="s">
        <v>59</v>
      </c>
      <c r="C332" s="64" t="s">
        <v>674</v>
      </c>
      <c r="D332" s="64" t="s">
        <v>706</v>
      </c>
      <c r="E332" s="64" t="s">
        <v>707</v>
      </c>
      <c r="F332" s="64" t="s">
        <v>708</v>
      </c>
      <c r="G332" s="64" t="s">
        <v>709</v>
      </c>
      <c r="H332" s="59" t="s">
        <v>749</v>
      </c>
      <c r="I332" s="59" t="s">
        <v>4718</v>
      </c>
      <c r="J332" s="9" t="s">
        <v>4696</v>
      </c>
      <c r="K332" s="9" t="s">
        <v>4697</v>
      </c>
      <c r="L332" s="9" t="s">
        <v>4698</v>
      </c>
      <c r="M332" s="9" t="s">
        <v>4699</v>
      </c>
      <c r="N332" s="9" t="s">
        <v>4700</v>
      </c>
      <c r="O332" s="9" t="s">
        <v>4701</v>
      </c>
      <c r="P332" s="9" t="s">
        <v>4702</v>
      </c>
      <c r="Q332" s="9" t="s">
        <v>4703</v>
      </c>
      <c r="R332" s="9" t="s">
        <v>4704</v>
      </c>
      <c r="S332" s="9" t="s">
        <v>4705</v>
      </c>
      <c r="T332" s="60" t="s">
        <v>4706</v>
      </c>
      <c r="U332" s="9" t="s">
        <v>4707</v>
      </c>
      <c r="V332" s="9" t="s">
        <v>4708</v>
      </c>
      <c r="W332" s="9" t="s">
        <v>4726</v>
      </c>
      <c r="X332" s="9" t="s">
        <v>3722</v>
      </c>
      <c r="Y332" s="88" t="s">
        <v>4041</v>
      </c>
      <c r="Z332" s="51" t="s">
        <v>4711</v>
      </c>
      <c r="AA332" s="88" t="s">
        <v>4712</v>
      </c>
      <c r="AB332" s="9" t="s">
        <v>3476</v>
      </c>
      <c r="AC332" s="9" t="s">
        <v>6478</v>
      </c>
      <c r="AD332" s="9" t="s">
        <v>6629</v>
      </c>
      <c r="AE332" s="9" t="s">
        <v>6676</v>
      </c>
      <c r="AF332" s="9" t="s">
        <v>7078</v>
      </c>
      <c r="AG332" s="60" t="s">
        <v>7552</v>
      </c>
      <c r="AH332" s="9" t="s">
        <v>8360</v>
      </c>
      <c r="AI332" s="9" t="s">
        <v>9266</v>
      </c>
      <c r="AJ332" s="9" t="s">
        <v>9832</v>
      </c>
    </row>
    <row r="333" spans="1:36" s="3" customFormat="1" ht="17.25" x14ac:dyDescent="0.15">
      <c r="A333" s="5" t="s">
        <v>94</v>
      </c>
      <c r="B333" s="5"/>
      <c r="C333" s="59" t="s">
        <v>3340</v>
      </c>
      <c r="D333" s="55" t="s">
        <v>1021</v>
      </c>
      <c r="E333" s="59" t="s">
        <v>62</v>
      </c>
      <c r="F333" s="59" t="s">
        <v>950</v>
      </c>
      <c r="G333" s="59" t="s">
        <v>2354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H333" s="9"/>
      <c r="AI333" s="9"/>
      <c r="AJ333" s="9"/>
    </row>
    <row r="334" spans="1:36" s="3" customFormat="1" ht="17.25" x14ac:dyDescent="0.15">
      <c r="A334" s="5" t="s">
        <v>95</v>
      </c>
      <c r="B334" s="5"/>
      <c r="C334" s="59" t="s">
        <v>3341</v>
      </c>
      <c r="D334" s="55" t="s">
        <v>1021</v>
      </c>
      <c r="E334" s="59" t="s">
        <v>62</v>
      </c>
      <c r="F334" s="59" t="s">
        <v>950</v>
      </c>
      <c r="G334" s="59" t="s">
        <v>2354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H334" s="9"/>
      <c r="AI334" s="9"/>
      <c r="AJ334" s="9"/>
    </row>
    <row r="335" spans="1:36" s="3" customFormat="1" ht="17.25" x14ac:dyDescent="0.15">
      <c r="A335" s="5" t="s">
        <v>407</v>
      </c>
      <c r="B335" s="5" t="s">
        <v>61</v>
      </c>
      <c r="C335" s="59" t="s">
        <v>5696</v>
      </c>
      <c r="D335" s="55" t="s">
        <v>403</v>
      </c>
      <c r="E335" s="59" t="s">
        <v>63</v>
      </c>
      <c r="F335" s="59" t="s">
        <v>63</v>
      </c>
      <c r="G335" s="59" t="s">
        <v>63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H335" s="9"/>
      <c r="AI335" s="9"/>
      <c r="AJ335" s="9"/>
    </row>
    <row r="336" spans="1:36" s="3" customFormat="1" ht="17.25" x14ac:dyDescent="0.15">
      <c r="A336" s="5" t="s">
        <v>407</v>
      </c>
      <c r="B336" s="5" t="s">
        <v>138</v>
      </c>
      <c r="C336" s="59" t="s">
        <v>5697</v>
      </c>
      <c r="D336" s="55" t="s">
        <v>403</v>
      </c>
      <c r="E336" s="59" t="s">
        <v>63</v>
      </c>
      <c r="F336" s="59" t="s">
        <v>63</v>
      </c>
      <c r="G336" s="59" t="s">
        <v>63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H336" s="9"/>
      <c r="AI336" s="9"/>
      <c r="AJ336" s="9"/>
    </row>
    <row r="337" spans="1:36" s="3" customFormat="1" ht="17.25" x14ac:dyDescent="0.15">
      <c r="A337" s="5" t="s">
        <v>1571</v>
      </c>
      <c r="B337" s="5"/>
      <c r="C337" s="59" t="s">
        <v>6235</v>
      </c>
      <c r="D337" s="62" t="s">
        <v>6236</v>
      </c>
      <c r="E337" s="59" t="s">
        <v>62</v>
      </c>
      <c r="F337" s="59" t="s">
        <v>900</v>
      </c>
      <c r="G337" s="59" t="s">
        <v>2354</v>
      </c>
      <c r="H337" s="9" t="s">
        <v>6234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H337" s="9" t="s">
        <v>6737</v>
      </c>
      <c r="AI337" s="9"/>
      <c r="AJ337" s="9"/>
    </row>
    <row r="338" spans="1:36" s="3" customFormat="1" ht="17.25" x14ac:dyDescent="0.15">
      <c r="A338" s="5" t="s">
        <v>97</v>
      </c>
      <c r="B338" s="5"/>
      <c r="C338" s="59"/>
      <c r="D338" s="55"/>
      <c r="E338" s="59"/>
      <c r="F338" s="59"/>
      <c r="G338" s="5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H338" s="9"/>
      <c r="AI338" s="9"/>
      <c r="AJ338" s="9"/>
    </row>
    <row r="339" spans="1:36" s="3" customFormat="1" ht="17.25" x14ac:dyDescent="0.15">
      <c r="A339" s="2"/>
      <c r="B339" s="2"/>
      <c r="I339" s="39"/>
    </row>
    <row r="340" spans="1:36" s="3" customFormat="1" ht="17.25" x14ac:dyDescent="0.15">
      <c r="I340" s="39"/>
      <c r="Y340" s="50"/>
      <c r="Z340" s="50"/>
      <c r="AA340" s="50"/>
    </row>
    <row r="341" spans="1:36" s="3" customFormat="1" ht="17.25" x14ac:dyDescent="0.15">
      <c r="A341" s="3" t="s">
        <v>5266</v>
      </c>
    </row>
    <row r="342" spans="1:36" s="3" customFormat="1" ht="17.25" x14ac:dyDescent="0.15">
      <c r="A342" s="535" t="s">
        <v>674</v>
      </c>
      <c r="B342" s="536"/>
      <c r="C342" s="537" t="s">
        <v>5267</v>
      </c>
      <c r="D342" s="537"/>
      <c r="E342" s="537"/>
      <c r="F342" s="537"/>
      <c r="G342" s="537"/>
      <c r="H342" s="537"/>
    </row>
    <row r="343" spans="1:36" s="3" customFormat="1" ht="17.25" x14ac:dyDescent="0.15">
      <c r="A343" s="452" t="s">
        <v>706</v>
      </c>
      <c r="B343" s="453"/>
      <c r="C343" s="454" t="s">
        <v>2724</v>
      </c>
      <c r="D343" s="454"/>
      <c r="E343" s="454"/>
      <c r="F343" s="454"/>
      <c r="G343" s="454"/>
      <c r="H343" s="454"/>
    </row>
    <row r="344" spans="1:36" s="3" customFormat="1" ht="17.25" x14ac:dyDescent="0.15">
      <c r="A344" s="452" t="s">
        <v>4674</v>
      </c>
      <c r="B344" s="453"/>
      <c r="C344" s="454" t="s">
        <v>6413</v>
      </c>
      <c r="D344" s="454"/>
      <c r="E344" s="454"/>
      <c r="F344" s="454"/>
      <c r="G344" s="454"/>
      <c r="H344" s="454"/>
    </row>
    <row r="345" spans="1:36" s="3" customFormat="1" ht="17.25" x14ac:dyDescent="0.15">
      <c r="A345" s="452" t="s">
        <v>705</v>
      </c>
      <c r="B345" s="453"/>
      <c r="C345" s="454" t="s">
        <v>57</v>
      </c>
      <c r="D345" s="454"/>
      <c r="E345" s="454"/>
      <c r="F345" s="454"/>
      <c r="G345" s="454"/>
      <c r="H345" s="454"/>
    </row>
    <row r="346" spans="1:36" s="3" customFormat="1" ht="17.25" x14ac:dyDescent="0.15">
      <c r="A346" s="452" t="s">
        <v>673</v>
      </c>
      <c r="B346" s="453"/>
      <c r="C346" s="454" t="s">
        <v>4647</v>
      </c>
      <c r="D346" s="454"/>
      <c r="E346" s="454"/>
      <c r="F346" s="454"/>
      <c r="G346" s="454"/>
      <c r="H346" s="454"/>
    </row>
    <row r="347" spans="1:36" s="3" customFormat="1" ht="17.25" x14ac:dyDescent="0.15">
      <c r="A347" s="56" t="s">
        <v>4675</v>
      </c>
      <c r="B347" s="56" t="s">
        <v>5268</v>
      </c>
      <c r="C347" s="64" t="s">
        <v>674</v>
      </c>
      <c r="D347" s="64" t="s">
        <v>706</v>
      </c>
      <c r="E347" s="64" t="s">
        <v>707</v>
      </c>
      <c r="F347" s="64" t="s">
        <v>708</v>
      </c>
      <c r="G347" s="64" t="s">
        <v>709</v>
      </c>
      <c r="H347" s="59" t="s">
        <v>749</v>
      </c>
      <c r="I347" s="59" t="s">
        <v>4718</v>
      </c>
      <c r="J347" s="9" t="s">
        <v>4696</v>
      </c>
      <c r="K347" s="9" t="s">
        <v>4697</v>
      </c>
      <c r="L347" s="9" t="s">
        <v>4698</v>
      </c>
      <c r="M347" s="9" t="s">
        <v>4699</v>
      </c>
      <c r="N347" s="9" t="s">
        <v>4700</v>
      </c>
      <c r="O347" s="9" t="s">
        <v>4701</v>
      </c>
      <c r="P347" s="9" t="s">
        <v>4702</v>
      </c>
      <c r="Q347" s="9" t="s">
        <v>4703</v>
      </c>
      <c r="R347" s="9" t="s">
        <v>4704</v>
      </c>
      <c r="S347" s="9" t="s">
        <v>4705</v>
      </c>
      <c r="T347" s="60" t="s">
        <v>4706</v>
      </c>
      <c r="U347" s="9" t="s">
        <v>4707</v>
      </c>
      <c r="V347" s="9" t="s">
        <v>4708</v>
      </c>
      <c r="W347" s="9" t="s">
        <v>4726</v>
      </c>
      <c r="X347" s="9" t="s">
        <v>3722</v>
      </c>
      <c r="Y347" s="88" t="s">
        <v>4041</v>
      </c>
      <c r="Z347" s="51" t="s">
        <v>4711</v>
      </c>
      <c r="AA347" s="88" t="s">
        <v>4712</v>
      </c>
      <c r="AB347" s="9" t="s">
        <v>3476</v>
      </c>
      <c r="AC347" s="9" t="s">
        <v>6478</v>
      </c>
      <c r="AD347" s="9" t="s">
        <v>6629</v>
      </c>
      <c r="AE347" s="9" t="s">
        <v>6676</v>
      </c>
      <c r="AF347" s="9" t="s">
        <v>7077</v>
      </c>
      <c r="AG347" s="60" t="s">
        <v>7552</v>
      </c>
      <c r="AH347" s="9" t="s">
        <v>8360</v>
      </c>
      <c r="AI347" s="9" t="s">
        <v>9266</v>
      </c>
      <c r="AJ347" s="9" t="s">
        <v>9832</v>
      </c>
    </row>
    <row r="348" spans="1:36" s="3" customFormat="1" ht="17.25" x14ac:dyDescent="0.15">
      <c r="A348" s="5" t="s">
        <v>5263</v>
      </c>
      <c r="B348" s="5"/>
      <c r="C348" s="59" t="s">
        <v>5269</v>
      </c>
      <c r="D348" s="55" t="s">
        <v>4669</v>
      </c>
      <c r="E348" s="59" t="s">
        <v>5195</v>
      </c>
      <c r="F348" s="59" t="s">
        <v>4666</v>
      </c>
      <c r="G348" s="59" t="s">
        <v>747</v>
      </c>
      <c r="H348" s="9" t="s">
        <v>4661</v>
      </c>
      <c r="I348" s="111" t="s">
        <v>4666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10" t="s">
        <v>5270</v>
      </c>
      <c r="AC348" s="9"/>
      <c r="AD348" s="9"/>
      <c r="AE348" s="9"/>
      <c r="AH348" s="9"/>
      <c r="AI348" s="9"/>
      <c r="AJ348" s="9"/>
    </row>
    <row r="349" spans="1:36" s="3" customFormat="1" ht="17.25" x14ac:dyDescent="0.15">
      <c r="A349" s="5" t="s">
        <v>4662</v>
      </c>
      <c r="B349" s="5"/>
      <c r="C349" s="59" t="s">
        <v>5211</v>
      </c>
      <c r="D349" s="55" t="s">
        <v>4664</v>
      </c>
      <c r="E349" s="59" t="s">
        <v>4665</v>
      </c>
      <c r="F349" s="59" t="s">
        <v>4666</v>
      </c>
      <c r="G349" s="59" t="s">
        <v>747</v>
      </c>
      <c r="H349" s="9" t="s">
        <v>4667</v>
      </c>
      <c r="I349" s="111" t="s">
        <v>4666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10" t="s">
        <v>6414</v>
      </c>
      <c r="AC349" s="9"/>
      <c r="AD349" s="9"/>
      <c r="AE349" s="9"/>
      <c r="AH349" s="9"/>
      <c r="AI349" s="9"/>
      <c r="AJ349" s="9"/>
    </row>
    <row r="350" spans="1:36" s="3" customFormat="1" ht="17.25" x14ac:dyDescent="0.15">
      <c r="A350" s="5" t="s">
        <v>4668</v>
      </c>
      <c r="B350" s="5"/>
      <c r="C350" s="59" t="s">
        <v>4682</v>
      </c>
      <c r="D350" s="55" t="s">
        <v>4669</v>
      </c>
      <c r="E350" s="59" t="s">
        <v>4665</v>
      </c>
      <c r="F350" s="59" t="s">
        <v>4666</v>
      </c>
      <c r="G350" s="59" t="s">
        <v>747</v>
      </c>
      <c r="H350" s="9" t="s">
        <v>4670</v>
      </c>
      <c r="I350" s="111" t="s">
        <v>4666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10" t="s">
        <v>6415</v>
      </c>
      <c r="AC350" s="9"/>
      <c r="AD350" s="9"/>
      <c r="AE350" s="9"/>
      <c r="AH350" s="9"/>
      <c r="AI350" s="9"/>
      <c r="AJ350" s="9"/>
    </row>
    <row r="351" spans="1:36" s="3" customFormat="1" ht="17.25" x14ac:dyDescent="0.15">
      <c r="A351" s="5" t="s">
        <v>4683</v>
      </c>
      <c r="B351" s="5"/>
      <c r="C351" s="59" t="s">
        <v>4692</v>
      </c>
      <c r="D351" s="55" t="s">
        <v>4677</v>
      </c>
      <c r="E351" s="59" t="s">
        <v>4678</v>
      </c>
      <c r="F351" s="59" t="s">
        <v>4679</v>
      </c>
      <c r="G351" s="59" t="s">
        <v>747</v>
      </c>
      <c r="H351" s="9"/>
      <c r="I351" s="111" t="s">
        <v>4660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H351" s="9"/>
      <c r="AI351" s="9"/>
      <c r="AJ351" s="9"/>
    </row>
    <row r="352" spans="1:36" s="3" customFormat="1" ht="17.25" x14ac:dyDescent="0.15">
      <c r="A352" s="2"/>
      <c r="B352" s="2"/>
      <c r="I352" s="39"/>
    </row>
    <row r="353" spans="1:36" s="3" customFormat="1" ht="17.25" x14ac:dyDescent="0.15">
      <c r="A353" s="3" t="s">
        <v>4672</v>
      </c>
    </row>
    <row r="354" spans="1:36" s="3" customFormat="1" ht="17.25" x14ac:dyDescent="0.15">
      <c r="A354" s="535" t="s">
        <v>674</v>
      </c>
      <c r="B354" s="536"/>
      <c r="C354" s="537" t="s">
        <v>5271</v>
      </c>
      <c r="D354" s="537"/>
      <c r="E354" s="537"/>
      <c r="F354" s="537"/>
      <c r="G354" s="537"/>
      <c r="H354" s="537"/>
    </row>
    <row r="355" spans="1:36" s="3" customFormat="1" ht="17.25" x14ac:dyDescent="0.15">
      <c r="A355" s="452" t="s">
        <v>706</v>
      </c>
      <c r="B355" s="453"/>
      <c r="C355" s="454" t="s">
        <v>2724</v>
      </c>
      <c r="D355" s="454"/>
      <c r="E355" s="454"/>
      <c r="F355" s="454"/>
      <c r="G355" s="454"/>
      <c r="H355" s="454"/>
    </row>
    <row r="356" spans="1:36" s="3" customFormat="1" ht="17.25" x14ac:dyDescent="0.15">
      <c r="A356" s="452" t="s">
        <v>5218</v>
      </c>
      <c r="B356" s="453"/>
      <c r="C356" s="454" t="s">
        <v>6416</v>
      </c>
      <c r="D356" s="454"/>
      <c r="E356" s="454"/>
      <c r="F356" s="454"/>
      <c r="G356" s="454"/>
      <c r="H356" s="454"/>
    </row>
    <row r="357" spans="1:36" s="3" customFormat="1" ht="17.25" x14ac:dyDescent="0.15">
      <c r="A357" s="452" t="s">
        <v>705</v>
      </c>
      <c r="B357" s="453"/>
      <c r="C357" s="454" t="s">
        <v>57</v>
      </c>
      <c r="D357" s="454"/>
      <c r="E357" s="454"/>
      <c r="F357" s="454"/>
      <c r="G357" s="454"/>
      <c r="H357" s="454"/>
    </row>
    <row r="358" spans="1:36" s="3" customFormat="1" ht="17.25" x14ac:dyDescent="0.15">
      <c r="A358" s="452" t="s">
        <v>673</v>
      </c>
      <c r="B358" s="453"/>
      <c r="C358" s="454" t="s">
        <v>5221</v>
      </c>
      <c r="D358" s="454"/>
      <c r="E358" s="454"/>
      <c r="F358" s="454"/>
      <c r="G358" s="454"/>
      <c r="H358" s="454"/>
    </row>
    <row r="359" spans="1:36" s="3" customFormat="1" ht="17.25" x14ac:dyDescent="0.15">
      <c r="A359" s="56" t="s">
        <v>4675</v>
      </c>
      <c r="B359" s="56" t="s">
        <v>5175</v>
      </c>
      <c r="C359" s="64" t="s">
        <v>674</v>
      </c>
      <c r="D359" s="64" t="s">
        <v>706</v>
      </c>
      <c r="E359" s="64" t="s">
        <v>707</v>
      </c>
      <c r="F359" s="64" t="s">
        <v>708</v>
      </c>
      <c r="G359" s="64" t="s">
        <v>709</v>
      </c>
      <c r="H359" s="59" t="s">
        <v>749</v>
      </c>
      <c r="I359" s="59" t="s">
        <v>4718</v>
      </c>
      <c r="J359" s="9" t="s">
        <v>4696</v>
      </c>
      <c r="K359" s="9" t="s">
        <v>4697</v>
      </c>
      <c r="L359" s="9" t="s">
        <v>4698</v>
      </c>
      <c r="M359" s="9" t="s">
        <v>4699</v>
      </c>
      <c r="N359" s="9" t="s">
        <v>4700</v>
      </c>
      <c r="O359" s="9" t="s">
        <v>4701</v>
      </c>
      <c r="P359" s="9" t="s">
        <v>4702</v>
      </c>
      <c r="Q359" s="9" t="s">
        <v>4703</v>
      </c>
      <c r="R359" s="9" t="s">
        <v>4704</v>
      </c>
      <c r="S359" s="9" t="s">
        <v>4705</v>
      </c>
      <c r="T359" s="9" t="s">
        <v>4706</v>
      </c>
      <c r="U359" s="9" t="s">
        <v>4707</v>
      </c>
      <c r="V359" s="9" t="s">
        <v>4708</v>
      </c>
      <c r="W359" s="9" t="s">
        <v>4726</v>
      </c>
      <c r="X359" s="9" t="s">
        <v>3722</v>
      </c>
      <c r="Y359" s="51" t="s">
        <v>4041</v>
      </c>
      <c r="Z359" s="51" t="s">
        <v>4711</v>
      </c>
      <c r="AA359" s="51" t="s">
        <v>4712</v>
      </c>
      <c r="AB359" s="9" t="s">
        <v>3476</v>
      </c>
      <c r="AC359" s="9" t="s">
        <v>6478</v>
      </c>
      <c r="AD359" s="9" t="s">
        <v>6629</v>
      </c>
      <c r="AE359" s="9" t="s">
        <v>6676</v>
      </c>
      <c r="AF359" s="9" t="s">
        <v>7078</v>
      </c>
      <c r="AG359" s="9" t="s">
        <v>7552</v>
      </c>
      <c r="AH359" s="9" t="s">
        <v>8360</v>
      </c>
      <c r="AI359" s="9" t="s">
        <v>9266</v>
      </c>
      <c r="AJ359" s="9" t="s">
        <v>9832</v>
      </c>
    </row>
    <row r="360" spans="1:36" s="3" customFormat="1" ht="17.25" x14ac:dyDescent="0.15">
      <c r="A360" s="5" t="s">
        <v>5263</v>
      </c>
      <c r="B360" s="5"/>
      <c r="C360" s="59" t="s">
        <v>5269</v>
      </c>
      <c r="D360" s="55" t="s">
        <v>4669</v>
      </c>
      <c r="E360" s="59" t="s">
        <v>4665</v>
      </c>
      <c r="F360" s="59" t="s">
        <v>4666</v>
      </c>
      <c r="G360" s="59" t="s">
        <v>747</v>
      </c>
      <c r="H360" s="9" t="s">
        <v>5813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G360" s="9"/>
      <c r="AH360" s="9"/>
      <c r="AI360" s="9"/>
      <c r="AJ360" s="9"/>
    </row>
    <row r="361" spans="1:36" s="3" customFormat="1" ht="17.25" x14ac:dyDescent="0.15">
      <c r="A361" s="5" t="s">
        <v>4662</v>
      </c>
      <c r="B361" s="5"/>
      <c r="C361" s="59" t="s">
        <v>4680</v>
      </c>
      <c r="D361" s="55" t="s">
        <v>4669</v>
      </c>
      <c r="E361" s="59" t="s">
        <v>5166</v>
      </c>
      <c r="F361" s="59" t="s">
        <v>4679</v>
      </c>
      <c r="G361" s="59" t="s">
        <v>747</v>
      </c>
      <c r="H361" s="9" t="s">
        <v>2386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10" t="s">
        <v>5814</v>
      </c>
      <c r="AC361" s="9"/>
      <c r="AD361" s="9"/>
      <c r="AE361" s="9" t="s">
        <v>5270</v>
      </c>
      <c r="AG361" s="9" t="s">
        <v>5815</v>
      </c>
      <c r="AH361" s="9" t="s">
        <v>5270</v>
      </c>
      <c r="AI361" s="9" t="s">
        <v>9364</v>
      </c>
      <c r="AJ361" s="9"/>
    </row>
    <row r="362" spans="1:36" s="3" customFormat="1" ht="17.25" x14ac:dyDescent="0.15">
      <c r="A362" s="5" t="s">
        <v>5273</v>
      </c>
      <c r="B362" s="5"/>
      <c r="C362" s="59" t="s">
        <v>828</v>
      </c>
      <c r="D362" s="55" t="s">
        <v>1021</v>
      </c>
      <c r="E362" s="59" t="s">
        <v>62</v>
      </c>
      <c r="F362" s="59" t="s">
        <v>6006</v>
      </c>
      <c r="G362" s="59" t="s">
        <v>747</v>
      </c>
      <c r="H362" s="9" t="s">
        <v>6010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10" t="s">
        <v>5815</v>
      </c>
      <c r="AC362" s="9"/>
      <c r="AD362" s="9"/>
      <c r="AE362" s="9" t="s">
        <v>6777</v>
      </c>
      <c r="AG362" s="9" t="s">
        <v>6746</v>
      </c>
      <c r="AH362" s="9" t="s">
        <v>6777</v>
      </c>
      <c r="AI362" s="9" t="s">
        <v>9362</v>
      </c>
      <c r="AJ362" s="9"/>
    </row>
    <row r="363" spans="1:36" s="3" customFormat="1" ht="17.25" x14ac:dyDescent="0.15">
      <c r="A363" s="5" t="s">
        <v>5237</v>
      </c>
      <c r="B363" s="5"/>
      <c r="C363" s="59" t="s">
        <v>6012</v>
      </c>
      <c r="D363" s="55" t="s">
        <v>1021</v>
      </c>
      <c r="E363" s="59" t="s">
        <v>62</v>
      </c>
      <c r="F363" s="59" t="s">
        <v>6006</v>
      </c>
      <c r="G363" s="59" t="s">
        <v>747</v>
      </c>
      <c r="H363" s="9" t="s">
        <v>6013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 t="s">
        <v>6746</v>
      </c>
      <c r="AG363" s="9" t="s">
        <v>5814</v>
      </c>
      <c r="AH363" s="9" t="s">
        <v>6746</v>
      </c>
      <c r="AI363" s="9" t="s">
        <v>9363</v>
      </c>
      <c r="AJ363" s="9"/>
    </row>
    <row r="364" spans="1:36" s="3" customFormat="1" ht="17.25" x14ac:dyDescent="0.15">
      <c r="A364" s="7"/>
      <c r="B364" s="7"/>
      <c r="C364" s="4"/>
      <c r="D364" s="40"/>
      <c r="E364" s="4"/>
      <c r="F364" s="4"/>
      <c r="G364" s="4"/>
      <c r="I364" s="39"/>
    </row>
    <row r="365" spans="1:36" s="3" customFormat="1" ht="17.25" x14ac:dyDescent="0.15">
      <c r="A365" s="3" t="s">
        <v>6231</v>
      </c>
    </row>
    <row r="366" spans="1:36" s="3" customFormat="1" ht="17.25" x14ac:dyDescent="0.15">
      <c r="A366" s="535" t="s">
        <v>674</v>
      </c>
      <c r="B366" s="536"/>
      <c r="C366" s="537" t="s">
        <v>4684</v>
      </c>
      <c r="D366" s="537"/>
      <c r="E366" s="537"/>
      <c r="F366" s="537"/>
      <c r="G366" s="537"/>
      <c r="H366" s="537"/>
    </row>
    <row r="367" spans="1:36" s="3" customFormat="1" ht="17.25" x14ac:dyDescent="0.15">
      <c r="A367" s="452" t="s">
        <v>706</v>
      </c>
      <c r="B367" s="453"/>
      <c r="C367" s="454" t="s">
        <v>2724</v>
      </c>
      <c r="D367" s="454"/>
      <c r="E367" s="454"/>
      <c r="F367" s="454"/>
      <c r="G367" s="454"/>
      <c r="H367" s="454"/>
    </row>
    <row r="368" spans="1:36" s="3" customFormat="1" ht="17.25" x14ac:dyDescent="0.15">
      <c r="A368" s="452" t="s">
        <v>55</v>
      </c>
      <c r="B368" s="453"/>
      <c r="C368" s="454" t="s">
        <v>4652</v>
      </c>
      <c r="D368" s="454"/>
      <c r="E368" s="454"/>
      <c r="F368" s="454"/>
      <c r="G368" s="454"/>
      <c r="H368" s="454"/>
    </row>
    <row r="369" spans="1:36" s="3" customFormat="1" ht="17.25" x14ac:dyDescent="0.15">
      <c r="A369" s="452" t="s">
        <v>705</v>
      </c>
      <c r="B369" s="453"/>
      <c r="C369" s="454" t="s">
        <v>57</v>
      </c>
      <c r="D369" s="454"/>
      <c r="E369" s="454"/>
      <c r="F369" s="454"/>
      <c r="G369" s="454"/>
      <c r="H369" s="454"/>
    </row>
    <row r="370" spans="1:36" s="3" customFormat="1" ht="17.25" x14ac:dyDescent="0.15">
      <c r="A370" s="452" t="s">
        <v>673</v>
      </c>
      <c r="B370" s="453"/>
      <c r="C370" s="454" t="s">
        <v>0</v>
      </c>
      <c r="D370" s="454"/>
      <c r="E370" s="454"/>
      <c r="F370" s="454"/>
      <c r="G370" s="454"/>
      <c r="H370" s="454"/>
    </row>
    <row r="371" spans="1:36" s="3" customFormat="1" ht="17.25" x14ac:dyDescent="0.15">
      <c r="A371" s="56" t="s">
        <v>58</v>
      </c>
      <c r="B371" s="56" t="s">
        <v>59</v>
      </c>
      <c r="C371" s="64" t="s">
        <v>674</v>
      </c>
      <c r="D371" s="64" t="s">
        <v>706</v>
      </c>
      <c r="E371" s="64" t="s">
        <v>707</v>
      </c>
      <c r="F371" s="64" t="s">
        <v>708</v>
      </c>
      <c r="G371" s="64" t="s">
        <v>709</v>
      </c>
      <c r="H371" s="59" t="s">
        <v>749</v>
      </c>
      <c r="I371" s="59" t="s">
        <v>4718</v>
      </c>
      <c r="J371" s="9" t="s">
        <v>4696</v>
      </c>
      <c r="K371" s="9" t="s">
        <v>4697</v>
      </c>
      <c r="L371" s="9" t="s">
        <v>4698</v>
      </c>
      <c r="M371" s="9" t="s">
        <v>4699</v>
      </c>
      <c r="N371" s="9" t="s">
        <v>4700</v>
      </c>
      <c r="O371" s="9" t="s">
        <v>4701</v>
      </c>
      <c r="P371" s="9" t="s">
        <v>4702</v>
      </c>
      <c r="Q371" s="9" t="s">
        <v>4703</v>
      </c>
      <c r="R371" s="9" t="s">
        <v>4704</v>
      </c>
      <c r="S371" s="9" t="s">
        <v>4705</v>
      </c>
      <c r="T371" s="9" t="s">
        <v>4706</v>
      </c>
      <c r="U371" s="9" t="s">
        <v>4707</v>
      </c>
      <c r="V371" s="9" t="s">
        <v>4708</v>
      </c>
      <c r="W371" s="9" t="s">
        <v>4726</v>
      </c>
      <c r="X371" s="9" t="s">
        <v>3722</v>
      </c>
      <c r="Y371" s="51" t="s">
        <v>4041</v>
      </c>
      <c r="Z371" s="51" t="s">
        <v>4711</v>
      </c>
      <c r="AA371" s="51" t="s">
        <v>4712</v>
      </c>
      <c r="AB371" s="9" t="s">
        <v>3476</v>
      </c>
      <c r="AC371" s="9" t="s">
        <v>6478</v>
      </c>
      <c r="AD371" s="9" t="s">
        <v>6629</v>
      </c>
      <c r="AE371" s="9" t="s">
        <v>6676</v>
      </c>
      <c r="AF371" s="9" t="s">
        <v>7078</v>
      </c>
      <c r="AG371" s="60" t="s">
        <v>7552</v>
      </c>
      <c r="AH371" s="9" t="s">
        <v>8360</v>
      </c>
      <c r="AI371" s="9" t="s">
        <v>9266</v>
      </c>
      <c r="AJ371" s="9" t="s">
        <v>9832</v>
      </c>
    </row>
    <row r="372" spans="1:36" s="3" customFormat="1" ht="17.25" x14ac:dyDescent="0.15">
      <c r="A372" s="5" t="s">
        <v>157</v>
      </c>
      <c r="B372" s="5"/>
      <c r="C372" s="59" t="s">
        <v>1018</v>
      </c>
      <c r="D372" s="55" t="s">
        <v>1021</v>
      </c>
      <c r="E372" s="59" t="s">
        <v>429</v>
      </c>
      <c r="F372" s="59" t="s">
        <v>503</v>
      </c>
      <c r="G372" s="59" t="s">
        <v>747</v>
      </c>
      <c r="H372" s="9" t="s">
        <v>4689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10" t="s">
        <v>5816</v>
      </c>
      <c r="AC372" s="9"/>
      <c r="AD372" s="9"/>
      <c r="AE372" s="9"/>
      <c r="AH372" s="9"/>
      <c r="AI372" s="9"/>
      <c r="AJ372" s="9"/>
    </row>
    <row r="373" spans="1:36" s="3" customFormat="1" ht="17.25" x14ac:dyDescent="0.15">
      <c r="A373" s="5" t="s">
        <v>95</v>
      </c>
      <c r="B373" s="5"/>
      <c r="C373" s="59" t="s">
        <v>1019</v>
      </c>
      <c r="D373" s="55" t="s">
        <v>1021</v>
      </c>
      <c r="E373" s="59" t="s">
        <v>429</v>
      </c>
      <c r="F373" s="59" t="s">
        <v>503</v>
      </c>
      <c r="G373" s="59" t="s">
        <v>747</v>
      </c>
      <c r="H373" s="9" t="s">
        <v>4690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10" t="s">
        <v>5817</v>
      </c>
      <c r="AC373" s="9"/>
      <c r="AD373" s="9"/>
      <c r="AE373" s="9"/>
      <c r="AH373" s="9"/>
      <c r="AI373" s="9"/>
      <c r="AJ373" s="9"/>
    </row>
    <row r="374" spans="1:36" s="3" customFormat="1" ht="17.25" x14ac:dyDescent="0.15">
      <c r="A374" s="5" t="s">
        <v>96</v>
      </c>
      <c r="B374" s="5"/>
      <c r="C374" s="59" t="s">
        <v>6031</v>
      </c>
      <c r="D374" s="55" t="s">
        <v>1021</v>
      </c>
      <c r="E374" s="59" t="s">
        <v>62</v>
      </c>
      <c r="F374" s="59" t="s">
        <v>6006</v>
      </c>
      <c r="G374" s="59" t="s">
        <v>747</v>
      </c>
      <c r="H374" s="9" t="s">
        <v>6032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 t="s">
        <v>6779</v>
      </c>
      <c r="AH374" s="9" t="s">
        <v>6779</v>
      </c>
      <c r="AI374" s="9"/>
      <c r="AJ374" s="9"/>
    </row>
    <row r="375" spans="1:36" s="3" customFormat="1" ht="17.25" x14ac:dyDescent="0.15">
      <c r="A375" s="5" t="s">
        <v>97</v>
      </c>
      <c r="B375" s="5"/>
      <c r="C375" s="59" t="s">
        <v>6012</v>
      </c>
      <c r="D375" s="55" t="s">
        <v>1021</v>
      </c>
      <c r="E375" s="59" t="s">
        <v>62</v>
      </c>
      <c r="F375" s="59" t="s">
        <v>6006</v>
      </c>
      <c r="G375" s="59" t="s">
        <v>747</v>
      </c>
      <c r="H375" s="9" t="s">
        <v>5778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 t="s">
        <v>6780</v>
      </c>
      <c r="AH375" s="9" t="s">
        <v>6780</v>
      </c>
      <c r="AI375" s="9"/>
      <c r="AJ375" s="9"/>
    </row>
    <row r="376" spans="1:36" s="3" customFormat="1" ht="17.25" x14ac:dyDescent="0.15">
      <c r="A376" s="7"/>
      <c r="B376" s="7"/>
      <c r="C376" s="4"/>
      <c r="D376" s="40"/>
      <c r="E376" s="4"/>
      <c r="F376" s="4"/>
      <c r="G376" s="4"/>
    </row>
    <row r="377" spans="1:36" s="3" customFormat="1" ht="17.25" x14ac:dyDescent="0.15">
      <c r="A377" s="3" t="s">
        <v>6114</v>
      </c>
    </row>
    <row r="378" spans="1:36" s="3" customFormat="1" ht="17.25" x14ac:dyDescent="0.15">
      <c r="A378" s="535" t="s">
        <v>674</v>
      </c>
      <c r="B378" s="536"/>
      <c r="C378" s="537" t="s">
        <v>6033</v>
      </c>
      <c r="D378" s="537"/>
      <c r="E378" s="537"/>
      <c r="F378" s="537"/>
      <c r="G378" s="537"/>
      <c r="H378" s="537"/>
    </row>
    <row r="379" spans="1:36" s="3" customFormat="1" ht="17.25" x14ac:dyDescent="0.15">
      <c r="A379" s="452" t="s">
        <v>706</v>
      </c>
      <c r="B379" s="453"/>
      <c r="C379" s="454" t="s">
        <v>2724</v>
      </c>
      <c r="D379" s="454"/>
      <c r="E379" s="454"/>
      <c r="F379" s="454"/>
      <c r="G379" s="454"/>
      <c r="H379" s="454"/>
    </row>
    <row r="380" spans="1:36" s="3" customFormat="1" ht="17.25" x14ac:dyDescent="0.15">
      <c r="A380" s="452" t="s">
        <v>5995</v>
      </c>
      <c r="B380" s="453"/>
      <c r="C380" s="454" t="s">
        <v>6145</v>
      </c>
      <c r="D380" s="454"/>
      <c r="E380" s="454"/>
      <c r="F380" s="454"/>
      <c r="G380" s="454"/>
      <c r="H380" s="454"/>
    </row>
    <row r="381" spans="1:36" s="3" customFormat="1" ht="17.25" x14ac:dyDescent="0.15">
      <c r="A381" s="452" t="s">
        <v>705</v>
      </c>
      <c r="B381" s="453"/>
      <c r="C381" s="454" t="s">
        <v>57</v>
      </c>
      <c r="D381" s="454"/>
      <c r="E381" s="454"/>
      <c r="F381" s="454"/>
      <c r="G381" s="454"/>
      <c r="H381" s="454"/>
    </row>
    <row r="382" spans="1:36" s="3" customFormat="1" ht="17.25" x14ac:dyDescent="0.15">
      <c r="A382" s="452" t="s">
        <v>673</v>
      </c>
      <c r="B382" s="453"/>
      <c r="C382" s="454" t="s">
        <v>6034</v>
      </c>
      <c r="D382" s="454"/>
      <c r="E382" s="454"/>
      <c r="F382" s="454"/>
      <c r="G382" s="454"/>
      <c r="H382" s="454"/>
    </row>
    <row r="383" spans="1:36" s="3" customFormat="1" ht="17.25" x14ac:dyDescent="0.15">
      <c r="A383" s="56" t="s">
        <v>6035</v>
      </c>
      <c r="B383" s="56" t="s">
        <v>5998</v>
      </c>
      <c r="C383" s="64" t="s">
        <v>674</v>
      </c>
      <c r="D383" s="64" t="s">
        <v>706</v>
      </c>
      <c r="E383" s="64" t="s">
        <v>707</v>
      </c>
      <c r="F383" s="64" t="s">
        <v>708</v>
      </c>
      <c r="G383" s="64" t="s">
        <v>709</v>
      </c>
      <c r="H383" s="59" t="s">
        <v>749</v>
      </c>
      <c r="I383" s="59" t="s">
        <v>5999</v>
      </c>
      <c r="J383" s="9" t="s">
        <v>6036</v>
      </c>
      <c r="K383" s="9" t="s">
        <v>6037</v>
      </c>
      <c r="L383" s="9" t="s">
        <v>6017</v>
      </c>
      <c r="M383" s="9" t="s">
        <v>6038</v>
      </c>
      <c r="N383" s="9" t="s">
        <v>6039</v>
      </c>
      <c r="O383" s="9" t="s">
        <v>6040</v>
      </c>
      <c r="P383" s="9" t="s">
        <v>6041</v>
      </c>
      <c r="Q383" s="9" t="s">
        <v>6018</v>
      </c>
      <c r="R383" s="9" t="s">
        <v>6019</v>
      </c>
      <c r="S383" s="9" t="s">
        <v>6042</v>
      </c>
      <c r="T383" s="9" t="s">
        <v>6043</v>
      </c>
      <c r="U383" s="9" t="s">
        <v>6021</v>
      </c>
      <c r="V383" s="9" t="s">
        <v>6044</v>
      </c>
      <c r="W383" s="9" t="s">
        <v>6045</v>
      </c>
      <c r="X383" s="9" t="s">
        <v>6046</v>
      </c>
      <c r="Y383" s="51" t="s">
        <v>4041</v>
      </c>
      <c r="Z383" s="51" t="s">
        <v>6025</v>
      </c>
      <c r="AA383" s="51" t="s">
        <v>6047</v>
      </c>
      <c r="AB383" s="9" t="s">
        <v>6048</v>
      </c>
      <c r="AC383" s="9" t="s">
        <v>6478</v>
      </c>
      <c r="AD383" s="9" t="s">
        <v>6629</v>
      </c>
      <c r="AE383" s="9" t="s">
        <v>6676</v>
      </c>
      <c r="AF383" s="9" t="s">
        <v>7101</v>
      </c>
      <c r="AG383" s="9" t="s">
        <v>7552</v>
      </c>
      <c r="AH383" s="9" t="s">
        <v>8360</v>
      </c>
      <c r="AI383" s="9" t="s">
        <v>9266</v>
      </c>
      <c r="AJ383" s="9" t="s">
        <v>9832</v>
      </c>
    </row>
    <row r="384" spans="1:36" s="3" customFormat="1" ht="17.25" x14ac:dyDescent="0.15">
      <c r="A384" s="5" t="s">
        <v>6049</v>
      </c>
      <c r="B384" s="5"/>
      <c r="C384" s="59" t="s">
        <v>2741</v>
      </c>
      <c r="D384" s="55" t="s">
        <v>6050</v>
      </c>
      <c r="E384" s="59" t="s">
        <v>6008</v>
      </c>
      <c r="F384" s="59" t="s">
        <v>6051</v>
      </c>
      <c r="G384" s="59" t="s">
        <v>747</v>
      </c>
      <c r="H384" s="9" t="s">
        <v>6052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10" t="s">
        <v>6053</v>
      </c>
      <c r="AC384" s="9"/>
      <c r="AD384" s="9"/>
      <c r="AE384" s="9" t="s">
        <v>5503</v>
      </c>
      <c r="AF384" s="9"/>
      <c r="AG384" s="9" t="s">
        <v>5816</v>
      </c>
      <c r="AH384" s="9" t="s">
        <v>5503</v>
      </c>
      <c r="AI384" s="9" t="s">
        <v>9365</v>
      </c>
      <c r="AJ384" s="9"/>
    </row>
    <row r="385" spans="1:36" s="3" customFormat="1" ht="17.25" x14ac:dyDescent="0.15">
      <c r="A385" s="5" t="s">
        <v>6054</v>
      </c>
      <c r="B385" s="5"/>
      <c r="C385" s="59" t="s">
        <v>2742</v>
      </c>
      <c r="D385" s="55" t="s">
        <v>6007</v>
      </c>
      <c r="E385" s="59" t="s">
        <v>6008</v>
      </c>
      <c r="F385" s="59" t="s">
        <v>6051</v>
      </c>
      <c r="G385" s="59" t="s">
        <v>747</v>
      </c>
      <c r="H385" s="9" t="s">
        <v>6055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10" t="s">
        <v>6056</v>
      </c>
      <c r="AC385" s="9"/>
      <c r="AD385" s="9"/>
      <c r="AE385" s="9" t="s">
        <v>6781</v>
      </c>
      <c r="AF385" s="9"/>
      <c r="AG385" s="9"/>
      <c r="AH385" s="9" t="s">
        <v>6781</v>
      </c>
      <c r="AI385" s="9"/>
      <c r="AJ385" s="9"/>
    </row>
    <row r="386" spans="1:36" s="3" customFormat="1" ht="17.25" x14ac:dyDescent="0.15">
      <c r="A386" s="5" t="s">
        <v>6057</v>
      </c>
      <c r="B386" s="5"/>
      <c r="C386" s="59" t="s">
        <v>2743</v>
      </c>
      <c r="D386" s="55" t="s">
        <v>6005</v>
      </c>
      <c r="E386" s="59" t="s">
        <v>6058</v>
      </c>
      <c r="F386" s="59" t="s">
        <v>6009</v>
      </c>
      <c r="G386" s="59" t="s">
        <v>747</v>
      </c>
      <c r="H386" s="9" t="s">
        <v>6060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 t="s">
        <v>6782</v>
      </c>
      <c r="AF386" s="9"/>
      <c r="AG386" s="9"/>
      <c r="AH386" s="9" t="s">
        <v>6782</v>
      </c>
      <c r="AI386" s="9"/>
      <c r="AJ386" s="9"/>
    </row>
    <row r="387" spans="1:36" s="3" customFormat="1" ht="17.25" x14ac:dyDescent="0.15">
      <c r="A387" s="5" t="s">
        <v>6011</v>
      </c>
      <c r="B387" s="5"/>
      <c r="C387" s="59" t="s">
        <v>2744</v>
      </c>
      <c r="D387" s="55" t="s">
        <v>6050</v>
      </c>
      <c r="E387" s="59" t="s">
        <v>6008</v>
      </c>
      <c r="F387" s="59" t="s">
        <v>6009</v>
      </c>
      <c r="G387" s="59" t="s">
        <v>747</v>
      </c>
      <c r="H387" s="9" t="s">
        <v>6061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 t="s">
        <v>5172</v>
      </c>
      <c r="AF387" s="9" t="s">
        <v>5640</v>
      </c>
      <c r="AG387" s="9"/>
      <c r="AH387" s="9" t="s">
        <v>5172</v>
      </c>
      <c r="AI387" s="9"/>
      <c r="AJ387" s="9" t="s">
        <v>5640</v>
      </c>
    </row>
    <row r="388" spans="1:36" s="3" customFormat="1" ht="17.25" x14ac:dyDescent="0.15">
      <c r="A388" s="2"/>
      <c r="B388" s="2"/>
      <c r="I388" s="39"/>
    </row>
    <row r="389" spans="1:36" s="3" customFormat="1" ht="17.25" x14ac:dyDescent="0.15">
      <c r="A389" s="3" t="s">
        <v>6113</v>
      </c>
    </row>
    <row r="390" spans="1:36" s="3" customFormat="1" ht="17.25" x14ac:dyDescent="0.15">
      <c r="A390" s="535" t="s">
        <v>674</v>
      </c>
      <c r="B390" s="536"/>
      <c r="C390" s="537" t="s">
        <v>6062</v>
      </c>
      <c r="D390" s="537"/>
      <c r="E390" s="537"/>
      <c r="F390" s="537"/>
      <c r="G390" s="537"/>
      <c r="H390" s="537"/>
    </row>
    <row r="391" spans="1:36" s="3" customFormat="1" ht="17.25" x14ac:dyDescent="0.15">
      <c r="A391" s="452" t="s">
        <v>706</v>
      </c>
      <c r="B391" s="453"/>
      <c r="C391" s="454" t="s">
        <v>2724</v>
      </c>
      <c r="D391" s="454"/>
      <c r="E391" s="454"/>
      <c r="F391" s="454"/>
      <c r="G391" s="454"/>
      <c r="H391" s="454"/>
    </row>
    <row r="392" spans="1:36" s="3" customFormat="1" ht="17.25" x14ac:dyDescent="0.15">
      <c r="A392" s="452" t="s">
        <v>5995</v>
      </c>
      <c r="B392" s="453"/>
      <c r="C392" s="454" t="s">
        <v>5992</v>
      </c>
      <c r="D392" s="454"/>
      <c r="E392" s="454"/>
      <c r="F392" s="454"/>
      <c r="G392" s="454"/>
      <c r="H392" s="454"/>
    </row>
    <row r="393" spans="1:36" s="3" customFormat="1" ht="17.25" x14ac:dyDescent="0.15">
      <c r="A393" s="452" t="s">
        <v>705</v>
      </c>
      <c r="B393" s="453"/>
      <c r="C393" s="454" t="s">
        <v>6014</v>
      </c>
      <c r="D393" s="454"/>
      <c r="E393" s="454"/>
      <c r="F393" s="454"/>
      <c r="G393" s="454"/>
      <c r="H393" s="454"/>
    </row>
    <row r="394" spans="1:36" s="3" customFormat="1" ht="17.25" x14ac:dyDescent="0.15">
      <c r="A394" s="452" t="s">
        <v>673</v>
      </c>
      <c r="B394" s="453"/>
      <c r="C394" s="454" t="s">
        <v>6063</v>
      </c>
      <c r="D394" s="454"/>
      <c r="E394" s="454"/>
      <c r="F394" s="454"/>
      <c r="G394" s="454"/>
      <c r="H394" s="454"/>
    </row>
    <row r="395" spans="1:36" s="3" customFormat="1" ht="17.25" x14ac:dyDescent="0.15">
      <c r="A395" s="56" t="s">
        <v>6064</v>
      </c>
      <c r="B395" s="56" t="s">
        <v>6016</v>
      </c>
      <c r="C395" s="64" t="s">
        <v>674</v>
      </c>
      <c r="D395" s="64" t="s">
        <v>706</v>
      </c>
      <c r="E395" s="64" t="s">
        <v>707</v>
      </c>
      <c r="F395" s="64" t="s">
        <v>708</v>
      </c>
      <c r="G395" s="64" t="s">
        <v>709</v>
      </c>
      <c r="H395" s="59" t="s">
        <v>749</v>
      </c>
      <c r="I395" s="59" t="s">
        <v>6065</v>
      </c>
      <c r="J395" s="9" t="s">
        <v>6066</v>
      </c>
      <c r="K395" s="9" t="s">
        <v>6067</v>
      </c>
      <c r="L395" s="9" t="s">
        <v>6068</v>
      </c>
      <c r="M395" s="9" t="s">
        <v>6069</v>
      </c>
      <c r="N395" s="9" t="s">
        <v>6070</v>
      </c>
      <c r="O395" s="9" t="s">
        <v>6071</v>
      </c>
      <c r="P395" s="9" t="s">
        <v>6072</v>
      </c>
      <c r="Q395" s="9" t="s">
        <v>6073</v>
      </c>
      <c r="R395" s="9" t="s">
        <v>6074</v>
      </c>
      <c r="S395" s="9" t="s">
        <v>6001</v>
      </c>
      <c r="T395" s="9" t="s">
        <v>6075</v>
      </c>
      <c r="U395" s="9" t="s">
        <v>6021</v>
      </c>
      <c r="V395" s="9" t="s">
        <v>6076</v>
      </c>
      <c r="W395" s="9" t="s">
        <v>6045</v>
      </c>
      <c r="X395" s="9" t="s">
        <v>6077</v>
      </c>
      <c r="Y395" s="51" t="s">
        <v>4041</v>
      </c>
      <c r="Z395" s="51" t="s">
        <v>6078</v>
      </c>
      <c r="AA395" s="51" t="s">
        <v>6047</v>
      </c>
      <c r="AB395" s="9" t="s">
        <v>6048</v>
      </c>
      <c r="AC395" s="9" t="s">
        <v>6478</v>
      </c>
      <c r="AD395" s="9" t="s">
        <v>6629</v>
      </c>
      <c r="AE395" s="9" t="s">
        <v>6676</v>
      </c>
      <c r="AF395" s="9" t="s">
        <v>7101</v>
      </c>
      <c r="AG395" s="60" t="s">
        <v>7552</v>
      </c>
      <c r="AH395" s="9" t="s">
        <v>8360</v>
      </c>
      <c r="AI395" s="9" t="s">
        <v>9266</v>
      </c>
      <c r="AJ395" s="9" t="s">
        <v>9832</v>
      </c>
    </row>
    <row r="396" spans="1:36" s="3" customFormat="1" ht="17.25" x14ac:dyDescent="0.15">
      <c r="A396" s="5" t="s">
        <v>6003</v>
      </c>
      <c r="B396" s="5"/>
      <c r="C396" s="59" t="s">
        <v>2741</v>
      </c>
      <c r="D396" s="55" t="s">
        <v>6007</v>
      </c>
      <c r="E396" s="59" t="s">
        <v>6008</v>
      </c>
      <c r="F396" s="59" t="s">
        <v>6009</v>
      </c>
      <c r="G396" s="59" t="s">
        <v>747</v>
      </c>
      <c r="H396" s="9" t="s">
        <v>6079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10" t="s">
        <v>6028</v>
      </c>
      <c r="AC396" s="9"/>
      <c r="AD396" s="9"/>
      <c r="AE396" s="9" t="s">
        <v>6778</v>
      </c>
      <c r="AH396" s="9" t="s">
        <v>6778</v>
      </c>
      <c r="AI396" s="9"/>
      <c r="AJ396" s="9"/>
    </row>
    <row r="397" spans="1:36" s="3" customFormat="1" ht="17.25" x14ac:dyDescent="0.15">
      <c r="A397" s="5" t="s">
        <v>6054</v>
      </c>
      <c r="B397" s="5"/>
      <c r="C397" s="59" t="s">
        <v>2742</v>
      </c>
      <c r="D397" s="55" t="s">
        <v>6007</v>
      </c>
      <c r="E397" s="59" t="s">
        <v>6058</v>
      </c>
      <c r="F397" s="59" t="s">
        <v>6029</v>
      </c>
      <c r="G397" s="59" t="s">
        <v>747</v>
      </c>
      <c r="H397" s="9" t="s">
        <v>3488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10" t="s">
        <v>6030</v>
      </c>
      <c r="AC397" s="9"/>
      <c r="AD397" s="9"/>
      <c r="AE397" s="9" t="s">
        <v>6783</v>
      </c>
      <c r="AH397" s="9" t="s">
        <v>6783</v>
      </c>
      <c r="AI397" s="9"/>
      <c r="AJ397" s="9"/>
    </row>
    <row r="398" spans="1:36" s="3" customFormat="1" ht="17.25" x14ac:dyDescent="0.15">
      <c r="A398" s="5" t="s">
        <v>6237</v>
      </c>
      <c r="B398" s="5"/>
      <c r="C398" s="59" t="s">
        <v>2743</v>
      </c>
      <c r="D398" s="55" t="s">
        <v>6238</v>
      </c>
      <c r="E398" s="59" t="s">
        <v>62</v>
      </c>
      <c r="F398" s="59" t="s">
        <v>5812</v>
      </c>
      <c r="G398" s="59" t="s">
        <v>747</v>
      </c>
      <c r="H398" s="9" t="s">
        <v>6239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 t="s">
        <v>6784</v>
      </c>
      <c r="AH398" s="9" t="s">
        <v>6784</v>
      </c>
      <c r="AI398" s="9"/>
      <c r="AJ398" s="9"/>
    </row>
    <row r="399" spans="1:36" s="3" customFormat="1" ht="17.25" x14ac:dyDescent="0.15">
      <c r="A399" s="5" t="s">
        <v>6011</v>
      </c>
      <c r="B399" s="5"/>
      <c r="C399" s="59" t="s">
        <v>2744</v>
      </c>
      <c r="D399" s="55" t="s">
        <v>6007</v>
      </c>
      <c r="E399" s="59" t="s">
        <v>6008</v>
      </c>
      <c r="F399" s="59" t="s">
        <v>6009</v>
      </c>
      <c r="G399" s="59" t="s">
        <v>747</v>
      </c>
      <c r="H399" s="9" t="s">
        <v>6842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H399" s="9" t="s">
        <v>6737</v>
      </c>
      <c r="AI399" s="9"/>
      <c r="AJ399" s="9"/>
    </row>
    <row r="400" spans="1:36" s="3" customFormat="1" ht="17.25" x14ac:dyDescent="0.15">
      <c r="A400" s="2"/>
      <c r="B400" s="2"/>
      <c r="I400" s="39"/>
    </row>
    <row r="401" spans="1:36" s="3" customFormat="1" ht="17.25" x14ac:dyDescent="0.15">
      <c r="A401" s="3" t="s">
        <v>6114</v>
      </c>
    </row>
    <row r="402" spans="1:36" s="3" customFormat="1" ht="17.25" x14ac:dyDescent="0.15">
      <c r="A402" s="535" t="s">
        <v>674</v>
      </c>
      <c r="B402" s="536"/>
      <c r="C402" s="537" t="s">
        <v>6081</v>
      </c>
      <c r="D402" s="537"/>
      <c r="E402" s="537"/>
      <c r="F402" s="537"/>
      <c r="G402" s="537"/>
      <c r="H402" s="537"/>
    </row>
    <row r="403" spans="1:36" s="3" customFormat="1" ht="17.25" x14ac:dyDescent="0.15">
      <c r="A403" s="452" t="s">
        <v>706</v>
      </c>
      <c r="B403" s="453"/>
      <c r="C403" s="454" t="s">
        <v>2724</v>
      </c>
      <c r="D403" s="454"/>
      <c r="E403" s="454"/>
      <c r="F403" s="454"/>
      <c r="G403" s="454"/>
      <c r="H403" s="454"/>
    </row>
    <row r="404" spans="1:36" s="3" customFormat="1" ht="17.25" x14ac:dyDescent="0.15">
      <c r="A404" s="452" t="s">
        <v>5995</v>
      </c>
      <c r="B404" s="453"/>
      <c r="C404" s="454" t="s">
        <v>5993</v>
      </c>
      <c r="D404" s="454"/>
      <c r="E404" s="454"/>
      <c r="F404" s="454"/>
      <c r="G404" s="454"/>
      <c r="H404" s="454"/>
    </row>
    <row r="405" spans="1:36" s="3" customFormat="1" ht="17.25" x14ac:dyDescent="0.15">
      <c r="A405" s="452" t="s">
        <v>705</v>
      </c>
      <c r="B405" s="453"/>
      <c r="C405" s="454" t="s">
        <v>5996</v>
      </c>
      <c r="D405" s="454"/>
      <c r="E405" s="454"/>
      <c r="F405" s="454"/>
      <c r="G405" s="454"/>
      <c r="H405" s="454"/>
    </row>
    <row r="406" spans="1:36" s="3" customFormat="1" ht="17.25" x14ac:dyDescent="0.15">
      <c r="A406" s="452" t="s">
        <v>673</v>
      </c>
      <c r="B406" s="453"/>
      <c r="C406" s="454" t="s">
        <v>5997</v>
      </c>
      <c r="D406" s="454"/>
      <c r="E406" s="454"/>
      <c r="F406" s="454"/>
      <c r="G406" s="454"/>
      <c r="H406" s="454"/>
    </row>
    <row r="407" spans="1:36" s="3" customFormat="1" ht="17.25" x14ac:dyDescent="0.15">
      <c r="A407" s="56" t="s">
        <v>6035</v>
      </c>
      <c r="B407" s="56" t="s">
        <v>6016</v>
      </c>
      <c r="C407" s="64" t="s">
        <v>674</v>
      </c>
      <c r="D407" s="64" t="s">
        <v>706</v>
      </c>
      <c r="E407" s="64" t="s">
        <v>707</v>
      </c>
      <c r="F407" s="64" t="s">
        <v>708</v>
      </c>
      <c r="G407" s="64" t="s">
        <v>709</v>
      </c>
      <c r="H407" s="59" t="s">
        <v>749</v>
      </c>
      <c r="I407" s="59" t="s">
        <v>6065</v>
      </c>
      <c r="J407" s="9" t="s">
        <v>6000</v>
      </c>
      <c r="K407" s="9" t="s">
        <v>6082</v>
      </c>
      <c r="L407" s="9" t="s">
        <v>6017</v>
      </c>
      <c r="M407" s="9" t="s">
        <v>6083</v>
      </c>
      <c r="N407" s="9" t="s">
        <v>6070</v>
      </c>
      <c r="O407" s="9" t="s">
        <v>6084</v>
      </c>
      <c r="P407" s="9" t="s">
        <v>6085</v>
      </c>
      <c r="Q407" s="9" t="s">
        <v>6086</v>
      </c>
      <c r="R407" s="9" t="s">
        <v>6074</v>
      </c>
      <c r="S407" s="9" t="s">
        <v>6020</v>
      </c>
      <c r="T407" s="9" t="s">
        <v>6002</v>
      </c>
      <c r="U407" s="9" t="s">
        <v>6021</v>
      </c>
      <c r="V407" s="9" t="s">
        <v>6022</v>
      </c>
      <c r="W407" s="9" t="s">
        <v>6023</v>
      </c>
      <c r="X407" s="9" t="s">
        <v>6077</v>
      </c>
      <c r="Y407" s="51" t="s">
        <v>4041</v>
      </c>
      <c r="Z407" s="51" t="s">
        <v>6025</v>
      </c>
      <c r="AA407" s="51" t="s">
        <v>6087</v>
      </c>
      <c r="AB407" s="9" t="s">
        <v>6088</v>
      </c>
      <c r="AC407" s="9" t="s">
        <v>6478</v>
      </c>
      <c r="AD407" s="9" t="s">
        <v>6629</v>
      </c>
      <c r="AE407" s="9" t="s">
        <v>6676</v>
      </c>
      <c r="AF407" s="9" t="s">
        <v>7078</v>
      </c>
      <c r="AG407" s="9" t="s">
        <v>7552</v>
      </c>
      <c r="AH407" s="9" t="s">
        <v>8360</v>
      </c>
      <c r="AI407" s="9" t="s">
        <v>9266</v>
      </c>
      <c r="AJ407" s="9" t="s">
        <v>9832</v>
      </c>
    </row>
    <row r="408" spans="1:36" s="3" customFormat="1" ht="17.25" x14ac:dyDescent="0.15">
      <c r="A408" s="5" t="s">
        <v>6089</v>
      </c>
      <c r="B408" s="5"/>
      <c r="C408" s="59" t="s">
        <v>2741</v>
      </c>
      <c r="D408" s="55" t="s">
        <v>6004</v>
      </c>
      <c r="E408" s="59" t="s">
        <v>6090</v>
      </c>
      <c r="F408" s="59" t="s">
        <v>6091</v>
      </c>
      <c r="G408" s="59" t="s">
        <v>747</v>
      </c>
      <c r="H408" s="9" t="s">
        <v>6092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10" t="s">
        <v>6093</v>
      </c>
      <c r="AC408" s="9"/>
      <c r="AD408" s="9"/>
      <c r="AE408" s="9"/>
      <c r="AF408" s="9"/>
      <c r="AG408" s="9"/>
      <c r="AH408" s="9" t="s">
        <v>6737</v>
      </c>
      <c r="AI408" s="9"/>
      <c r="AJ408" s="9"/>
    </row>
    <row r="409" spans="1:36" s="3" customFormat="1" ht="17.25" x14ac:dyDescent="0.15">
      <c r="A409" s="5" t="s">
        <v>6054</v>
      </c>
      <c r="B409" s="5"/>
      <c r="C409" s="59" t="s">
        <v>2742</v>
      </c>
      <c r="D409" s="55" t="s">
        <v>6004</v>
      </c>
      <c r="E409" s="59" t="s">
        <v>6008</v>
      </c>
      <c r="F409" s="59" t="s">
        <v>6094</v>
      </c>
      <c r="G409" s="59" t="s">
        <v>747</v>
      </c>
      <c r="H409" s="9" t="s">
        <v>6095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10" t="s">
        <v>6030</v>
      </c>
      <c r="AC409" s="9"/>
      <c r="AD409" s="9"/>
      <c r="AE409" s="9"/>
      <c r="AF409" s="9"/>
      <c r="AG409" s="9"/>
      <c r="AH409" s="9" t="s">
        <v>6737</v>
      </c>
      <c r="AI409" s="9"/>
      <c r="AJ409" s="9"/>
    </row>
    <row r="410" spans="1:36" s="3" customFormat="1" ht="17.25" x14ac:dyDescent="0.15">
      <c r="A410" s="5" t="s">
        <v>6057</v>
      </c>
      <c r="B410" s="5"/>
      <c r="C410" s="59" t="s">
        <v>2743</v>
      </c>
      <c r="D410" s="55" t="s">
        <v>6007</v>
      </c>
      <c r="E410" s="59" t="s">
        <v>6008</v>
      </c>
      <c r="F410" s="59" t="s">
        <v>6096</v>
      </c>
      <c r="G410" s="59" t="s">
        <v>747</v>
      </c>
      <c r="H410" s="9" t="s">
        <v>6032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 spans="1:36" s="3" customFormat="1" ht="17.25" x14ac:dyDescent="0.15">
      <c r="A411" s="5" t="s">
        <v>6097</v>
      </c>
      <c r="B411" s="5"/>
      <c r="C411" s="59" t="s">
        <v>2744</v>
      </c>
      <c r="D411" s="55" t="s">
        <v>6007</v>
      </c>
      <c r="E411" s="59" t="s">
        <v>6090</v>
      </c>
      <c r="F411" s="59" t="s">
        <v>6096</v>
      </c>
      <c r="G411" s="59" t="s">
        <v>747</v>
      </c>
      <c r="H411" s="9" t="s">
        <v>5778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 spans="1:36" s="3" customFormat="1" ht="17.25" x14ac:dyDescent="0.15">
      <c r="A412" s="2"/>
      <c r="B412" s="2"/>
      <c r="I412" s="39"/>
    </row>
    <row r="413" spans="1:36" s="3" customFormat="1" ht="17.25" x14ac:dyDescent="0.15">
      <c r="A413" s="3" t="s">
        <v>8517</v>
      </c>
    </row>
    <row r="414" spans="1:36" s="3" customFormat="1" ht="17.25" x14ac:dyDescent="0.15">
      <c r="A414" s="535" t="s">
        <v>674</v>
      </c>
      <c r="B414" s="536"/>
      <c r="C414" s="537" t="s">
        <v>6098</v>
      </c>
      <c r="D414" s="537"/>
      <c r="E414" s="537"/>
      <c r="F414" s="537"/>
      <c r="G414" s="537"/>
      <c r="H414" s="537"/>
    </row>
    <row r="415" spans="1:36" s="3" customFormat="1" ht="17.25" x14ac:dyDescent="0.15">
      <c r="A415" s="452" t="s">
        <v>706</v>
      </c>
      <c r="B415" s="453"/>
      <c r="C415" s="454" t="s">
        <v>2724</v>
      </c>
      <c r="D415" s="454"/>
      <c r="E415" s="454"/>
      <c r="F415" s="454"/>
      <c r="G415" s="454"/>
      <c r="H415" s="454"/>
    </row>
    <row r="416" spans="1:36" s="3" customFormat="1" ht="17.25" x14ac:dyDescent="0.15">
      <c r="A416" s="452" t="s">
        <v>6099</v>
      </c>
      <c r="B416" s="453"/>
      <c r="C416" s="454" t="s">
        <v>5994</v>
      </c>
      <c r="D416" s="454"/>
      <c r="E416" s="454"/>
      <c r="F416" s="454"/>
      <c r="G416" s="454"/>
      <c r="H416" s="454"/>
    </row>
    <row r="417" spans="1:37" s="3" customFormat="1" ht="17.25" x14ac:dyDescent="0.15">
      <c r="A417" s="452" t="s">
        <v>705</v>
      </c>
      <c r="B417" s="453"/>
      <c r="C417" s="454" t="s">
        <v>5996</v>
      </c>
      <c r="D417" s="454"/>
      <c r="E417" s="454"/>
      <c r="F417" s="454"/>
      <c r="G417" s="454"/>
      <c r="H417" s="454"/>
    </row>
    <row r="418" spans="1:37" s="3" customFormat="1" ht="17.25" x14ac:dyDescent="0.15">
      <c r="A418" s="452" t="s">
        <v>673</v>
      </c>
      <c r="B418" s="453"/>
      <c r="C418" s="454" t="s">
        <v>6034</v>
      </c>
      <c r="D418" s="454"/>
      <c r="E418" s="454"/>
      <c r="F418" s="454"/>
      <c r="G418" s="454"/>
      <c r="H418" s="454"/>
    </row>
    <row r="419" spans="1:37" s="3" customFormat="1" ht="17.25" x14ac:dyDescent="0.15">
      <c r="A419" s="56" t="s">
        <v>6015</v>
      </c>
      <c r="B419" s="56" t="s">
        <v>6016</v>
      </c>
      <c r="C419" s="64" t="s">
        <v>674</v>
      </c>
      <c r="D419" s="64" t="s">
        <v>706</v>
      </c>
      <c r="E419" s="64" t="s">
        <v>707</v>
      </c>
      <c r="F419" s="64" t="s">
        <v>708</v>
      </c>
      <c r="G419" s="64" t="s">
        <v>709</v>
      </c>
      <c r="H419" s="59" t="s">
        <v>749</v>
      </c>
      <c r="I419" s="59" t="s">
        <v>6100</v>
      </c>
      <c r="J419" s="9" t="s">
        <v>6066</v>
      </c>
      <c r="K419" s="9" t="s">
        <v>6037</v>
      </c>
      <c r="L419" s="9" t="s">
        <v>6101</v>
      </c>
      <c r="M419" s="9" t="s">
        <v>6102</v>
      </c>
      <c r="N419" s="9" t="s">
        <v>6070</v>
      </c>
      <c r="O419" s="9" t="s">
        <v>6084</v>
      </c>
      <c r="P419" s="9" t="s">
        <v>6085</v>
      </c>
      <c r="Q419" s="9" t="s">
        <v>6103</v>
      </c>
      <c r="R419" s="9" t="s">
        <v>6104</v>
      </c>
      <c r="S419" s="9" t="s">
        <v>6001</v>
      </c>
      <c r="T419" s="9" t="s">
        <v>6075</v>
      </c>
      <c r="U419" s="9" t="s">
        <v>6021</v>
      </c>
      <c r="V419" s="9" t="s">
        <v>6105</v>
      </c>
      <c r="W419" s="9" t="s">
        <v>6045</v>
      </c>
      <c r="X419" s="9" t="s">
        <v>6024</v>
      </c>
      <c r="Y419" s="51" t="s">
        <v>4041</v>
      </c>
      <c r="Z419" s="51" t="s">
        <v>6106</v>
      </c>
      <c r="AA419" s="51" t="s">
        <v>6047</v>
      </c>
      <c r="AB419" s="9" t="s">
        <v>6026</v>
      </c>
      <c r="AC419" s="9" t="s">
        <v>6478</v>
      </c>
      <c r="AD419" s="9" t="s">
        <v>6629</v>
      </c>
      <c r="AE419" s="9" t="s">
        <v>6676</v>
      </c>
      <c r="AF419" s="9" t="s">
        <v>7077</v>
      </c>
      <c r="AG419" s="9" t="s">
        <v>7552</v>
      </c>
      <c r="AH419" s="9" t="s">
        <v>8360</v>
      </c>
      <c r="AI419" s="9" t="s">
        <v>9266</v>
      </c>
      <c r="AJ419" s="9" t="s">
        <v>9832</v>
      </c>
    </row>
    <row r="420" spans="1:37" s="3" customFormat="1" ht="17.25" x14ac:dyDescent="0.15">
      <c r="A420" s="5" t="s">
        <v>6049</v>
      </c>
      <c r="B420" s="5"/>
      <c r="C420" s="59" t="s">
        <v>2741</v>
      </c>
      <c r="D420" s="55" t="s">
        <v>6004</v>
      </c>
      <c r="E420" s="59" t="s">
        <v>6090</v>
      </c>
      <c r="F420" s="59" t="s">
        <v>6107</v>
      </c>
      <c r="G420" s="59" t="s">
        <v>747</v>
      </c>
      <c r="H420" s="49" t="s">
        <v>6108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10" t="s">
        <v>6109</v>
      </c>
      <c r="AC420" s="9"/>
      <c r="AD420" s="9"/>
      <c r="AE420" s="9"/>
      <c r="AF420" s="9"/>
      <c r="AG420" s="9"/>
      <c r="AH420" s="9"/>
      <c r="AI420" s="9"/>
      <c r="AJ420" s="9"/>
    </row>
    <row r="421" spans="1:37" s="3" customFormat="1" ht="17.25" x14ac:dyDescent="0.15">
      <c r="A421" s="5" t="s">
        <v>6054</v>
      </c>
      <c r="B421" s="5"/>
      <c r="C421" s="59" t="s">
        <v>2742</v>
      </c>
      <c r="D421" s="55" t="s">
        <v>6007</v>
      </c>
      <c r="E421" s="59" t="s">
        <v>6027</v>
      </c>
      <c r="F421" s="59" t="s">
        <v>6107</v>
      </c>
      <c r="G421" s="59" t="s">
        <v>747</v>
      </c>
      <c r="H421" s="49" t="s">
        <v>3488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10" t="s">
        <v>6110</v>
      </c>
      <c r="AC421" s="9"/>
      <c r="AD421" s="9"/>
      <c r="AE421" s="9"/>
      <c r="AF421" s="9"/>
      <c r="AG421" s="9"/>
      <c r="AH421" s="9"/>
      <c r="AI421" s="9"/>
      <c r="AJ421" s="9"/>
    </row>
    <row r="422" spans="1:37" s="3" customFormat="1" ht="17.25" x14ac:dyDescent="0.15">
      <c r="A422" s="5" t="s">
        <v>6111</v>
      </c>
      <c r="B422" s="5"/>
      <c r="C422" s="59" t="s">
        <v>2743</v>
      </c>
      <c r="D422" s="55" t="s">
        <v>6007</v>
      </c>
      <c r="E422" s="59" t="s">
        <v>6080</v>
      </c>
      <c r="F422" s="59" t="s">
        <v>6112</v>
      </c>
      <c r="G422" s="59" t="s">
        <v>747</v>
      </c>
      <c r="H422" s="49" t="s">
        <v>8518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 spans="1:37" s="3" customFormat="1" ht="17.25" x14ac:dyDescent="0.15">
      <c r="A423" s="5" t="s">
        <v>6011</v>
      </c>
      <c r="B423" s="5"/>
      <c r="C423" s="59" t="s">
        <v>2744</v>
      </c>
      <c r="D423" s="55" t="s">
        <v>6007</v>
      </c>
      <c r="E423" s="59" t="s">
        <v>6008</v>
      </c>
      <c r="F423" s="59" t="s">
        <v>6112</v>
      </c>
      <c r="G423" s="59" t="s">
        <v>747</v>
      </c>
      <c r="H423" s="4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 spans="1:37" s="3" customFormat="1" ht="17.25" x14ac:dyDescent="0.15">
      <c r="A424" s="7"/>
      <c r="B424" s="7"/>
      <c r="C424" s="4"/>
      <c r="D424" s="40"/>
      <c r="E424" s="4"/>
      <c r="F424" s="4"/>
      <c r="G424" s="4"/>
    </row>
    <row r="425" spans="1:37" ht="17.25" x14ac:dyDescent="0.15">
      <c r="A425" s="47" t="s">
        <v>6673</v>
      </c>
    </row>
    <row r="426" spans="1:37" ht="17.25" x14ac:dyDescent="0.15">
      <c r="A426" s="535" t="s">
        <v>674</v>
      </c>
      <c r="B426" s="536"/>
      <c r="C426" s="541" t="s">
        <v>6674</v>
      </c>
      <c r="D426" s="542"/>
      <c r="E426" s="542"/>
      <c r="F426" s="542"/>
      <c r="G426" s="542"/>
      <c r="H426" s="543"/>
    </row>
    <row r="427" spans="1:37" ht="17.25" x14ac:dyDescent="0.15">
      <c r="A427" s="452" t="s">
        <v>706</v>
      </c>
      <c r="B427" s="453"/>
      <c r="C427" s="454" t="s">
        <v>401</v>
      </c>
      <c r="D427" s="454"/>
      <c r="E427" s="454"/>
      <c r="F427" s="454"/>
      <c r="G427" s="454"/>
      <c r="H427" s="454"/>
    </row>
    <row r="428" spans="1:37" ht="17.25" x14ac:dyDescent="0.15">
      <c r="A428" s="452" t="s">
        <v>44</v>
      </c>
      <c r="B428" s="453"/>
      <c r="C428" s="454" t="s">
        <v>6635</v>
      </c>
      <c r="D428" s="454"/>
      <c r="E428" s="454"/>
      <c r="F428" s="454"/>
      <c r="G428" s="454"/>
      <c r="H428" s="454"/>
    </row>
    <row r="429" spans="1:37" ht="17.25" x14ac:dyDescent="0.15">
      <c r="A429" s="452" t="s">
        <v>705</v>
      </c>
      <c r="B429" s="453"/>
      <c r="C429" s="454" t="s">
        <v>57</v>
      </c>
      <c r="D429" s="454"/>
      <c r="E429" s="454"/>
      <c r="F429" s="454"/>
      <c r="G429" s="454"/>
      <c r="H429" s="454"/>
    </row>
    <row r="430" spans="1:37" ht="17.25" x14ac:dyDescent="0.15">
      <c r="A430" s="452" t="s">
        <v>673</v>
      </c>
      <c r="B430" s="453"/>
      <c r="C430" s="454" t="s">
        <v>91</v>
      </c>
      <c r="D430" s="454"/>
      <c r="E430" s="454"/>
      <c r="F430" s="454"/>
      <c r="G430" s="454"/>
      <c r="H430" s="454"/>
    </row>
    <row r="431" spans="1:37" ht="17.25" x14ac:dyDescent="0.15">
      <c r="A431" s="56" t="s">
        <v>58</v>
      </c>
      <c r="B431" s="56" t="s">
        <v>59</v>
      </c>
      <c r="C431" s="64" t="s">
        <v>674</v>
      </c>
      <c r="D431" s="64" t="s">
        <v>706</v>
      </c>
      <c r="E431" s="64" t="s">
        <v>707</v>
      </c>
      <c r="F431" s="64" t="s">
        <v>708</v>
      </c>
      <c r="G431" s="64" t="s">
        <v>709</v>
      </c>
      <c r="H431" s="59" t="s">
        <v>749</v>
      </c>
      <c r="I431" s="59" t="s">
        <v>4718</v>
      </c>
      <c r="J431" s="9" t="s">
        <v>4696</v>
      </c>
      <c r="K431" s="9" t="s">
        <v>4697</v>
      </c>
      <c r="L431" s="9" t="s">
        <v>4698</v>
      </c>
      <c r="M431" s="9" t="s">
        <v>4699</v>
      </c>
      <c r="N431" s="9" t="s">
        <v>4700</v>
      </c>
      <c r="O431" s="9" t="s">
        <v>4701</v>
      </c>
      <c r="P431" s="9" t="s">
        <v>4702</v>
      </c>
      <c r="Q431" s="9" t="s">
        <v>4703</v>
      </c>
      <c r="R431" s="9" t="s">
        <v>4704</v>
      </c>
      <c r="S431" s="9" t="s">
        <v>4705</v>
      </c>
      <c r="T431" s="60" t="s">
        <v>4706</v>
      </c>
      <c r="U431" s="9" t="s">
        <v>4707</v>
      </c>
      <c r="V431" s="9" t="s">
        <v>4708</v>
      </c>
      <c r="W431" s="9" t="s">
        <v>4726</v>
      </c>
      <c r="X431" s="60" t="s">
        <v>3722</v>
      </c>
      <c r="Y431" s="88" t="s">
        <v>4710</v>
      </c>
      <c r="Z431" s="51" t="s">
        <v>4711</v>
      </c>
      <c r="AA431" s="88" t="s">
        <v>4712</v>
      </c>
      <c r="AB431" s="9" t="s">
        <v>3476</v>
      </c>
      <c r="AC431" s="9" t="s">
        <v>6478</v>
      </c>
      <c r="AD431" s="9" t="s">
        <v>6629</v>
      </c>
      <c r="AE431" s="9" t="s">
        <v>6676</v>
      </c>
      <c r="AF431" s="9" t="s">
        <v>6903</v>
      </c>
      <c r="AG431" s="9" t="s">
        <v>7552</v>
      </c>
      <c r="AH431" s="9" t="s">
        <v>8360</v>
      </c>
      <c r="AI431" s="9" t="s">
        <v>9266</v>
      </c>
      <c r="AJ431" s="9" t="s">
        <v>9832</v>
      </c>
      <c r="AK431" s="3"/>
    </row>
    <row r="432" spans="1:37" ht="17.25" x14ac:dyDescent="0.15">
      <c r="A432" s="5" t="s">
        <v>45</v>
      </c>
      <c r="B432" s="5"/>
      <c r="C432" s="59" t="s">
        <v>4687</v>
      </c>
      <c r="D432" s="55" t="s">
        <v>1751</v>
      </c>
      <c r="E432" s="59" t="s">
        <v>62</v>
      </c>
      <c r="F432" s="59" t="s">
        <v>1449</v>
      </c>
      <c r="G432" s="59" t="s">
        <v>747</v>
      </c>
      <c r="H432" s="9" t="s">
        <v>6636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 t="s">
        <v>6637</v>
      </c>
      <c r="AE432" s="9"/>
      <c r="AF432" s="24"/>
      <c r="AG432" s="24"/>
      <c r="AH432" s="24"/>
      <c r="AI432" s="9"/>
      <c r="AJ432" s="9"/>
      <c r="AK432" s="3"/>
    </row>
    <row r="433" spans="1:37" ht="17.25" x14ac:dyDescent="0.15">
      <c r="A433" s="5" t="s">
        <v>95</v>
      </c>
      <c r="B433" s="5"/>
      <c r="C433" s="59" t="s">
        <v>1019</v>
      </c>
      <c r="D433" s="55" t="s">
        <v>1751</v>
      </c>
      <c r="E433" s="59" t="s">
        <v>62</v>
      </c>
      <c r="F433" s="59" t="s">
        <v>7132</v>
      </c>
      <c r="G433" s="59" t="s">
        <v>747</v>
      </c>
      <c r="H433" s="9" t="s">
        <v>7133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 t="s">
        <v>5640</v>
      </c>
      <c r="AG433" s="9"/>
      <c r="AH433" s="24"/>
      <c r="AI433" s="9"/>
      <c r="AJ433" s="9"/>
      <c r="AK433" s="3"/>
    </row>
    <row r="434" spans="1:37" ht="17.25" x14ac:dyDescent="0.15">
      <c r="A434" s="5" t="s">
        <v>96</v>
      </c>
      <c r="B434" s="5"/>
      <c r="C434" s="59" t="s">
        <v>828</v>
      </c>
      <c r="D434" s="55" t="s">
        <v>1751</v>
      </c>
      <c r="E434" s="59" t="s">
        <v>173</v>
      </c>
      <c r="F434" s="59" t="s">
        <v>5812</v>
      </c>
      <c r="G434" s="59" t="s">
        <v>747</v>
      </c>
      <c r="H434" s="9" t="s">
        <v>8268</v>
      </c>
      <c r="I434" s="9" t="s">
        <v>7560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24"/>
      <c r="AG434" s="9" t="s">
        <v>6776</v>
      </c>
      <c r="AH434" s="24"/>
      <c r="AI434" s="9"/>
      <c r="AJ434" s="9"/>
      <c r="AK434" s="3"/>
    </row>
    <row r="435" spans="1:37" ht="17.25" x14ac:dyDescent="0.15">
      <c r="A435" s="5" t="s">
        <v>97</v>
      </c>
      <c r="B435" s="5"/>
      <c r="C435" s="59" t="s">
        <v>1020</v>
      </c>
      <c r="D435" s="55" t="s">
        <v>1751</v>
      </c>
      <c r="E435" s="59" t="s">
        <v>173</v>
      </c>
      <c r="F435" s="57" t="s">
        <v>2066</v>
      </c>
      <c r="G435" s="59" t="s">
        <v>747</v>
      </c>
      <c r="H435" s="9" t="s">
        <v>7559</v>
      </c>
      <c r="I435" s="9" t="s">
        <v>8269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24"/>
      <c r="AG435" s="24"/>
      <c r="AH435" s="24"/>
      <c r="AI435" s="9"/>
      <c r="AJ435" s="9"/>
      <c r="AK435" s="3"/>
    </row>
    <row r="436" spans="1:37" ht="17.25" x14ac:dyDescent="0.15">
      <c r="A436" s="7"/>
      <c r="B436" s="7"/>
      <c r="C436" s="4"/>
      <c r="D436" s="40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7" ht="17.25" x14ac:dyDescent="0.15">
      <c r="A437" s="7" t="s">
        <v>6968</v>
      </c>
      <c r="B437" s="7"/>
      <c r="C437" s="4"/>
      <c r="D437" s="40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7" ht="17.25" x14ac:dyDescent="0.15">
      <c r="A438" s="535" t="s">
        <v>674</v>
      </c>
      <c r="B438" s="536"/>
      <c r="C438" s="541" t="s">
        <v>6874</v>
      </c>
      <c r="D438" s="542"/>
      <c r="E438" s="542"/>
      <c r="F438" s="542"/>
      <c r="G438" s="542"/>
      <c r="H438" s="543"/>
      <c r="I438" s="4"/>
    </row>
    <row r="439" spans="1:37" ht="17.25" x14ac:dyDescent="0.15">
      <c r="A439" s="452" t="s">
        <v>706</v>
      </c>
      <c r="B439" s="453"/>
      <c r="C439" s="454" t="s">
        <v>401</v>
      </c>
      <c r="D439" s="454"/>
      <c r="E439" s="454"/>
      <c r="F439" s="454"/>
      <c r="G439" s="454"/>
      <c r="H439" s="454"/>
      <c r="I439" s="4"/>
    </row>
    <row r="440" spans="1:37" ht="17.25" x14ac:dyDescent="0.15">
      <c r="A440" s="452" t="s">
        <v>6875</v>
      </c>
      <c r="B440" s="453"/>
      <c r="C440" s="454" t="s">
        <v>6876</v>
      </c>
      <c r="D440" s="454"/>
      <c r="E440" s="454"/>
      <c r="F440" s="454"/>
      <c r="G440" s="454"/>
      <c r="H440" s="454"/>
      <c r="I440" s="4"/>
    </row>
    <row r="441" spans="1:37" ht="17.25" x14ac:dyDescent="0.15">
      <c r="A441" s="452" t="s">
        <v>705</v>
      </c>
      <c r="B441" s="453"/>
      <c r="C441" s="454" t="s">
        <v>6877</v>
      </c>
      <c r="D441" s="454"/>
      <c r="E441" s="454"/>
      <c r="F441" s="454"/>
      <c r="G441" s="454"/>
      <c r="H441" s="454"/>
      <c r="I441" s="4"/>
    </row>
    <row r="442" spans="1:37" ht="17.25" x14ac:dyDescent="0.15">
      <c r="A442" s="452" t="s">
        <v>673</v>
      </c>
      <c r="B442" s="453"/>
      <c r="C442" s="454" t="s">
        <v>6878</v>
      </c>
      <c r="D442" s="454"/>
      <c r="E442" s="454"/>
      <c r="F442" s="454"/>
      <c r="G442" s="454"/>
      <c r="H442" s="454"/>
      <c r="I442" s="4"/>
    </row>
    <row r="443" spans="1:37" ht="17.25" x14ac:dyDescent="0.15">
      <c r="A443" s="56" t="s">
        <v>6879</v>
      </c>
      <c r="B443" s="56" t="s">
        <v>6880</v>
      </c>
      <c r="C443" s="64" t="s">
        <v>674</v>
      </c>
      <c r="D443" s="64" t="s">
        <v>706</v>
      </c>
      <c r="E443" s="64" t="s">
        <v>707</v>
      </c>
      <c r="F443" s="64" t="s">
        <v>708</v>
      </c>
      <c r="G443" s="64" t="s">
        <v>709</v>
      </c>
      <c r="H443" s="59" t="s">
        <v>749</v>
      </c>
      <c r="I443" s="59" t="s">
        <v>6881</v>
      </c>
      <c r="J443" s="9" t="s">
        <v>6882</v>
      </c>
      <c r="K443" s="9" t="s">
        <v>6883</v>
      </c>
      <c r="L443" s="9" t="s">
        <v>6884</v>
      </c>
      <c r="M443" s="9" t="s">
        <v>6885</v>
      </c>
      <c r="N443" s="9" t="s">
        <v>6886</v>
      </c>
      <c r="O443" s="9" t="s">
        <v>6887</v>
      </c>
      <c r="P443" s="9" t="s">
        <v>6888</v>
      </c>
      <c r="Q443" s="9" t="s">
        <v>6889</v>
      </c>
      <c r="R443" s="9" t="s">
        <v>6890</v>
      </c>
      <c r="S443" s="9" t="s">
        <v>6891</v>
      </c>
      <c r="T443" s="60" t="s">
        <v>6892</v>
      </c>
      <c r="U443" s="9" t="s">
        <v>6893</v>
      </c>
      <c r="V443" s="9" t="s">
        <v>6894</v>
      </c>
      <c r="W443" s="9" t="s">
        <v>6895</v>
      </c>
      <c r="X443" s="9" t="s">
        <v>6896</v>
      </c>
      <c r="Y443" s="88" t="s">
        <v>4041</v>
      </c>
      <c r="Z443" s="51" t="s">
        <v>6897</v>
      </c>
      <c r="AA443" s="88" t="s">
        <v>6898</v>
      </c>
      <c r="AB443" s="9" t="s">
        <v>6899</v>
      </c>
      <c r="AC443" s="9" t="s">
        <v>6900</v>
      </c>
      <c r="AD443" s="9" t="s">
        <v>6901</v>
      </c>
      <c r="AE443" s="9" t="s">
        <v>6902</v>
      </c>
      <c r="AF443" s="9" t="s">
        <v>7078</v>
      </c>
      <c r="AG443" s="9" t="s">
        <v>7552</v>
      </c>
      <c r="AH443" s="9" t="s">
        <v>8360</v>
      </c>
      <c r="AI443" s="9" t="s">
        <v>9266</v>
      </c>
      <c r="AJ443" s="9" t="s">
        <v>9832</v>
      </c>
      <c r="AK443" s="3"/>
    </row>
    <row r="444" spans="1:37" ht="17.25" x14ac:dyDescent="0.15">
      <c r="A444" s="5" t="s">
        <v>6904</v>
      </c>
      <c r="B444" s="5" t="s">
        <v>6905</v>
      </c>
      <c r="C444" s="59" t="s">
        <v>6906</v>
      </c>
      <c r="D444" s="55" t="s">
        <v>6907</v>
      </c>
      <c r="E444" s="59" t="s">
        <v>6908</v>
      </c>
      <c r="F444" s="59" t="s">
        <v>6909</v>
      </c>
      <c r="G444" s="59" t="s">
        <v>6910</v>
      </c>
      <c r="H444" s="9" t="s">
        <v>6911</v>
      </c>
      <c r="I444" s="59" t="s">
        <v>6969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51"/>
      <c r="Z444" s="51"/>
      <c r="AA444" s="88"/>
      <c r="AB444" s="9"/>
      <c r="AC444" s="9"/>
      <c r="AD444" s="9"/>
      <c r="AE444" s="9"/>
      <c r="AF444" s="115" t="s">
        <v>6751</v>
      </c>
      <c r="AG444" s="9"/>
      <c r="AH444" s="9"/>
      <c r="AI444" s="9"/>
      <c r="AJ444" s="9"/>
      <c r="AK444" s="3"/>
    </row>
    <row r="445" spans="1:37" ht="17.25" x14ac:dyDescent="0.15">
      <c r="A445" s="5" t="s">
        <v>6912</v>
      </c>
      <c r="B445" s="5" t="s">
        <v>6913</v>
      </c>
      <c r="C445" s="59" t="s">
        <v>6914</v>
      </c>
      <c r="D445" s="55" t="s">
        <v>6915</v>
      </c>
      <c r="E445" s="59" t="s">
        <v>6910</v>
      </c>
      <c r="F445" s="59" t="s">
        <v>6916</v>
      </c>
      <c r="G445" s="59" t="s">
        <v>6910</v>
      </c>
      <c r="H445" s="9" t="s">
        <v>6917</v>
      </c>
      <c r="I445" s="59" t="s">
        <v>6970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51"/>
      <c r="Z445" s="51"/>
      <c r="AA445" s="88"/>
      <c r="AB445" s="9"/>
      <c r="AC445" s="9"/>
      <c r="AD445" s="9"/>
      <c r="AE445" s="9"/>
      <c r="AF445" s="115" t="s">
        <v>6918</v>
      </c>
      <c r="AG445" s="9"/>
      <c r="AH445" s="9"/>
      <c r="AI445" s="9"/>
      <c r="AJ445" s="9"/>
      <c r="AK445" s="3"/>
    </row>
    <row r="446" spans="1:37" ht="17.25" x14ac:dyDescent="0.15">
      <c r="A446" s="5" t="s">
        <v>6904</v>
      </c>
      <c r="B446" s="5" t="s">
        <v>6919</v>
      </c>
      <c r="C446" s="59" t="s">
        <v>517</v>
      </c>
      <c r="D446" s="55" t="s">
        <v>6907</v>
      </c>
      <c r="E446" s="59" t="s">
        <v>6910</v>
      </c>
      <c r="F446" s="59" t="s">
        <v>6910</v>
      </c>
      <c r="G446" s="59" t="s">
        <v>6910</v>
      </c>
      <c r="H446" s="9" t="s">
        <v>6920</v>
      </c>
      <c r="I446" s="59" t="s">
        <v>6967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51"/>
      <c r="Z446" s="51"/>
      <c r="AA446" s="88"/>
      <c r="AB446" s="9"/>
      <c r="AC446" s="9"/>
      <c r="AD446" s="9"/>
      <c r="AE446" s="9"/>
      <c r="AF446" s="9" t="s">
        <v>7109</v>
      </c>
      <c r="AG446" s="9"/>
      <c r="AH446" s="9"/>
      <c r="AI446" s="9"/>
      <c r="AJ446" s="9" t="s">
        <v>6740</v>
      </c>
      <c r="AK446" s="3"/>
    </row>
    <row r="447" spans="1:37" ht="17.25" x14ac:dyDescent="0.15">
      <c r="A447" s="5" t="s">
        <v>6921</v>
      </c>
      <c r="B447" s="5" t="s">
        <v>6922</v>
      </c>
      <c r="C447" s="59" t="s">
        <v>518</v>
      </c>
      <c r="D447" s="55" t="s">
        <v>6923</v>
      </c>
      <c r="E447" s="59" t="s">
        <v>6909</v>
      </c>
      <c r="F447" s="59" t="s">
        <v>6909</v>
      </c>
      <c r="G447" s="59" t="s">
        <v>6916</v>
      </c>
      <c r="H447" s="9" t="s">
        <v>6924</v>
      </c>
      <c r="I447" s="59" t="s">
        <v>6967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51"/>
      <c r="Z447" s="51"/>
      <c r="AA447" s="88"/>
      <c r="AB447" s="9"/>
      <c r="AC447" s="9"/>
      <c r="AD447" s="9"/>
      <c r="AE447" s="9"/>
      <c r="AF447" s="9" t="s">
        <v>7110</v>
      </c>
      <c r="AG447" s="9"/>
      <c r="AH447" s="9"/>
      <c r="AI447" s="9"/>
      <c r="AJ447" s="9" t="s">
        <v>6777</v>
      </c>
      <c r="AK447" s="3"/>
    </row>
    <row r="448" spans="1:37" ht="17.25" x14ac:dyDescent="0.15">
      <c r="A448" s="5" t="s">
        <v>6904</v>
      </c>
      <c r="B448" s="5" t="s">
        <v>6925</v>
      </c>
      <c r="C448" s="59" t="s">
        <v>519</v>
      </c>
      <c r="D448" s="55" t="s">
        <v>6915</v>
      </c>
      <c r="E448" s="59" t="s">
        <v>6908</v>
      </c>
      <c r="F448" s="59" t="s">
        <v>6910</v>
      </c>
      <c r="G448" s="59" t="s">
        <v>6926</v>
      </c>
      <c r="H448" s="9" t="s">
        <v>7377</v>
      </c>
      <c r="I448" s="59" t="s">
        <v>7378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51"/>
      <c r="Z448" s="51"/>
      <c r="AA448" s="88"/>
      <c r="AB448" s="9"/>
      <c r="AC448" s="9"/>
      <c r="AD448" s="9"/>
      <c r="AE448" s="9"/>
      <c r="AF448" s="9" t="s">
        <v>7379</v>
      </c>
      <c r="AG448" s="9" t="s">
        <v>6742</v>
      </c>
      <c r="AH448" s="9"/>
      <c r="AI448" s="9" t="s">
        <v>9327</v>
      </c>
      <c r="AJ448" s="9" t="s">
        <v>6742</v>
      </c>
      <c r="AK448" s="3"/>
    </row>
    <row r="449" spans="1:37" ht="17.25" x14ac:dyDescent="0.15">
      <c r="A449" s="5" t="s">
        <v>6927</v>
      </c>
      <c r="B449" s="5" t="s">
        <v>6928</v>
      </c>
      <c r="C449" s="59" t="s">
        <v>520</v>
      </c>
      <c r="D449" s="55" t="s">
        <v>6907</v>
      </c>
      <c r="E449" s="59" t="s">
        <v>6916</v>
      </c>
      <c r="F449" s="59" t="s">
        <v>6910</v>
      </c>
      <c r="G449" s="59" t="s">
        <v>6910</v>
      </c>
      <c r="H449" s="9" t="s">
        <v>7532</v>
      </c>
      <c r="I449" s="59" t="s">
        <v>7531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51"/>
      <c r="Z449" s="51"/>
      <c r="AA449" s="88"/>
      <c r="AB449" s="9"/>
      <c r="AC449" s="9"/>
      <c r="AD449" s="9"/>
      <c r="AE449" s="9"/>
      <c r="AF449" s="9"/>
      <c r="AG449" s="9"/>
      <c r="AH449" s="9" t="s">
        <v>5816</v>
      </c>
      <c r="AI449" s="9"/>
      <c r="AJ449" s="9"/>
      <c r="AK449" s="3"/>
    </row>
    <row r="450" spans="1:37" ht="17.25" x14ac:dyDescent="0.15">
      <c r="A450" s="5" t="s">
        <v>6921</v>
      </c>
      <c r="B450" s="5" t="s">
        <v>6929</v>
      </c>
      <c r="C450" s="59" t="s">
        <v>521</v>
      </c>
      <c r="D450" s="55" t="s">
        <v>6915</v>
      </c>
      <c r="E450" s="59" t="s">
        <v>6930</v>
      </c>
      <c r="F450" s="59" t="s">
        <v>6910</v>
      </c>
      <c r="G450" s="59" t="s">
        <v>6909</v>
      </c>
      <c r="H450" s="9" t="s">
        <v>7533</v>
      </c>
      <c r="I450" s="59" t="s">
        <v>7531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51"/>
      <c r="Z450" s="51"/>
      <c r="AA450" s="88"/>
      <c r="AB450" s="9"/>
      <c r="AC450" s="9"/>
      <c r="AD450" s="9"/>
      <c r="AE450" s="9"/>
      <c r="AF450" s="9"/>
      <c r="AG450" s="9"/>
      <c r="AH450" s="9" t="s">
        <v>5817</v>
      </c>
      <c r="AI450" s="9"/>
      <c r="AJ450" s="9"/>
      <c r="AK450" s="3"/>
    </row>
    <row r="451" spans="1:37" ht="17.25" x14ac:dyDescent="0.15">
      <c r="A451" s="5" t="s">
        <v>61</v>
      </c>
      <c r="B451" s="5" t="s">
        <v>6931</v>
      </c>
      <c r="C451" s="59" t="s">
        <v>522</v>
      </c>
      <c r="D451" s="55" t="s">
        <v>403</v>
      </c>
      <c r="E451" s="59" t="s">
        <v>6932</v>
      </c>
      <c r="F451" s="59" t="s">
        <v>63</v>
      </c>
      <c r="G451" s="59" t="s">
        <v>63</v>
      </c>
      <c r="H451" s="9" t="s">
        <v>7534</v>
      </c>
      <c r="I451" s="59" t="s">
        <v>7531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51"/>
      <c r="Z451" s="51"/>
      <c r="AA451" s="88"/>
      <c r="AB451" s="9"/>
      <c r="AC451" s="9"/>
      <c r="AD451" s="9"/>
      <c r="AE451" s="9"/>
      <c r="AF451" s="9"/>
      <c r="AG451" s="9"/>
      <c r="AH451" s="9"/>
      <c r="AI451" s="9"/>
      <c r="AJ451" s="9"/>
      <c r="AK451" s="3"/>
    </row>
    <row r="452" spans="1:37" ht="17.25" x14ac:dyDescent="0.15">
      <c r="A452" s="5" t="s">
        <v>6933</v>
      </c>
      <c r="B452" s="5" t="s">
        <v>6904</v>
      </c>
      <c r="C452" s="59" t="s">
        <v>523</v>
      </c>
      <c r="D452" s="55" t="s">
        <v>6934</v>
      </c>
      <c r="E452" s="59" t="s">
        <v>6908</v>
      </c>
      <c r="F452" s="59" t="s">
        <v>6910</v>
      </c>
      <c r="G452" s="59" t="s">
        <v>6910</v>
      </c>
      <c r="H452" s="9" t="s">
        <v>7561</v>
      </c>
      <c r="I452" s="59" t="s">
        <v>7562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51"/>
      <c r="Z452" s="51"/>
      <c r="AA452" s="88"/>
      <c r="AB452" s="9"/>
      <c r="AC452" s="9"/>
      <c r="AD452" s="9"/>
      <c r="AE452" s="9"/>
      <c r="AF452" s="9"/>
      <c r="AG452" s="9" t="s">
        <v>6753</v>
      </c>
      <c r="AH452" s="9"/>
      <c r="AI452" s="9" t="s">
        <v>9328</v>
      </c>
      <c r="AJ452" s="9"/>
      <c r="AK452" s="3"/>
    </row>
    <row r="453" spans="1:37" ht="17.25" x14ac:dyDescent="0.15">
      <c r="A453" s="5" t="s">
        <v>6913</v>
      </c>
      <c r="B453" s="5" t="s">
        <v>6935</v>
      </c>
      <c r="C453" s="59" t="s">
        <v>524</v>
      </c>
      <c r="D453" s="55" t="s">
        <v>6915</v>
      </c>
      <c r="E453" s="59" t="s">
        <v>63</v>
      </c>
      <c r="F453" s="59" t="s">
        <v>6909</v>
      </c>
      <c r="G453" s="59" t="s">
        <v>6926</v>
      </c>
      <c r="H453" s="9" t="s">
        <v>9117</v>
      </c>
      <c r="I453" s="59" t="s">
        <v>9113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51"/>
      <c r="Z453" s="51"/>
      <c r="AA453" s="88"/>
      <c r="AB453" s="9"/>
      <c r="AC453" s="9"/>
      <c r="AD453" s="9"/>
      <c r="AE453" s="9"/>
      <c r="AF453" s="9" t="s">
        <v>5817</v>
      </c>
      <c r="AG453" s="9"/>
      <c r="AH453" s="9"/>
      <c r="AI453" s="9"/>
      <c r="AJ453" s="9"/>
      <c r="AK453" s="3"/>
    </row>
    <row r="454" spans="1:37" ht="17.25" x14ac:dyDescent="0.15">
      <c r="A454" s="5" t="s">
        <v>6936</v>
      </c>
      <c r="B454" s="5" t="s">
        <v>6919</v>
      </c>
      <c r="C454" s="59" t="s">
        <v>525</v>
      </c>
      <c r="D454" s="55" t="s">
        <v>6907</v>
      </c>
      <c r="E454" s="59" t="s">
        <v>6910</v>
      </c>
      <c r="F454" s="59" t="s">
        <v>6910</v>
      </c>
      <c r="G454" s="59" t="s">
        <v>6910</v>
      </c>
      <c r="H454" s="9" t="s">
        <v>9122</v>
      </c>
      <c r="I454" s="59" t="s">
        <v>9123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51"/>
      <c r="Z454" s="51"/>
      <c r="AA454" s="88"/>
      <c r="AB454" s="9"/>
      <c r="AC454" s="9"/>
      <c r="AD454" s="9"/>
      <c r="AE454" s="9"/>
      <c r="AF454" s="9"/>
      <c r="AG454" s="9"/>
      <c r="AH454" s="9"/>
      <c r="AI454" s="9"/>
      <c r="AJ454" s="9"/>
      <c r="AK454" s="3"/>
    </row>
    <row r="455" spans="1:37" ht="17.25" x14ac:dyDescent="0.15">
      <c r="A455" s="5" t="s">
        <v>6913</v>
      </c>
      <c r="B455" s="5" t="s">
        <v>6937</v>
      </c>
      <c r="C455" s="59" t="s">
        <v>526</v>
      </c>
      <c r="D455" s="55" t="s">
        <v>6923</v>
      </c>
      <c r="E455" s="59" t="s">
        <v>6910</v>
      </c>
      <c r="F455" s="59" t="s">
        <v>6930</v>
      </c>
      <c r="G455" s="59" t="s">
        <v>6910</v>
      </c>
      <c r="H455" s="9" t="s">
        <v>9351</v>
      </c>
      <c r="I455" s="59" t="s">
        <v>9310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51"/>
      <c r="Z455" s="51"/>
      <c r="AA455" s="88"/>
      <c r="AB455" s="9"/>
      <c r="AC455" s="9"/>
      <c r="AD455" s="9"/>
      <c r="AE455" s="9"/>
      <c r="AF455" s="9"/>
      <c r="AG455" s="9"/>
      <c r="AH455" s="9"/>
      <c r="AI455" s="9" t="s">
        <v>5172</v>
      </c>
      <c r="AJ455" s="9"/>
      <c r="AK455" s="3"/>
    </row>
    <row r="456" spans="1:37" ht="17.25" x14ac:dyDescent="0.15">
      <c r="A456" s="5" t="s">
        <v>6938</v>
      </c>
      <c r="B456" s="5" t="s">
        <v>6939</v>
      </c>
      <c r="C456" s="59" t="s">
        <v>527</v>
      </c>
      <c r="D456" s="55" t="s">
        <v>6923</v>
      </c>
      <c r="E456" s="59" t="s">
        <v>6930</v>
      </c>
      <c r="F456" s="59" t="s">
        <v>63</v>
      </c>
      <c r="G456" s="59" t="s">
        <v>63</v>
      </c>
      <c r="H456" s="9" t="s">
        <v>9352</v>
      </c>
      <c r="I456" s="59" t="s">
        <v>9310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51"/>
      <c r="Z456" s="51"/>
      <c r="AA456" s="88"/>
      <c r="AB456" s="9"/>
      <c r="AC456" s="9"/>
      <c r="AD456" s="9"/>
      <c r="AE456" s="9"/>
      <c r="AF456" s="9"/>
      <c r="AG456" s="9"/>
      <c r="AH456" s="9"/>
      <c r="AI456" s="9" t="s">
        <v>9353</v>
      </c>
      <c r="AJ456" s="9"/>
      <c r="AK456" s="3"/>
    </row>
    <row r="457" spans="1:37" ht="17.25" x14ac:dyDescent="0.15">
      <c r="A457" s="5" t="s">
        <v>6940</v>
      </c>
      <c r="B457" s="5" t="s">
        <v>6941</v>
      </c>
      <c r="C457" s="59" t="s">
        <v>528</v>
      </c>
      <c r="D457" s="55" t="s">
        <v>403</v>
      </c>
      <c r="E457" s="59" t="s">
        <v>6916</v>
      </c>
      <c r="F457" s="59" t="s">
        <v>63</v>
      </c>
      <c r="G457" s="59" t="s">
        <v>63</v>
      </c>
      <c r="H457" s="9" t="s">
        <v>9396</v>
      </c>
      <c r="I457" s="59" t="s">
        <v>9395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51"/>
      <c r="Z457" s="51"/>
      <c r="AA457" s="88"/>
      <c r="AB457" s="9"/>
      <c r="AC457" s="9"/>
      <c r="AD457" s="9"/>
      <c r="AE457" s="9"/>
      <c r="AF457" s="9"/>
      <c r="AG457" s="9"/>
      <c r="AH457" s="9"/>
      <c r="AI457" s="9" t="s">
        <v>9397</v>
      </c>
      <c r="AJ457" s="9"/>
      <c r="AK457" s="3"/>
    </row>
    <row r="458" spans="1:37" ht="17.25" x14ac:dyDescent="0.15">
      <c r="A458" s="5" t="s">
        <v>6913</v>
      </c>
      <c r="B458" s="5" t="s">
        <v>6942</v>
      </c>
      <c r="C458" s="59" t="s">
        <v>529</v>
      </c>
      <c r="D458" s="55" t="s">
        <v>6907</v>
      </c>
      <c r="E458" s="59" t="s">
        <v>63</v>
      </c>
      <c r="F458" s="59" t="s">
        <v>6910</v>
      </c>
      <c r="G458" s="59" t="s">
        <v>63</v>
      </c>
      <c r="H458" s="9" t="s">
        <v>9859</v>
      </c>
      <c r="I458" s="59" t="s">
        <v>9880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51"/>
      <c r="Z458" s="51"/>
      <c r="AA458" s="88"/>
      <c r="AB458" s="9"/>
      <c r="AC458" s="9"/>
      <c r="AD458" s="9"/>
      <c r="AE458" s="9"/>
      <c r="AF458" s="9"/>
      <c r="AG458" s="9"/>
      <c r="AH458" s="9"/>
      <c r="AI458" s="9"/>
      <c r="AJ458" s="9" t="s">
        <v>9860</v>
      </c>
      <c r="AK458" s="3"/>
    </row>
    <row r="459" spans="1:37" ht="17.25" x14ac:dyDescent="0.15">
      <c r="A459" s="5" t="s">
        <v>19</v>
      </c>
      <c r="B459" s="5" t="s">
        <v>6943</v>
      </c>
      <c r="C459" s="59" t="s">
        <v>530</v>
      </c>
      <c r="D459" s="55" t="s">
        <v>6907</v>
      </c>
      <c r="E459" s="59" t="s">
        <v>6910</v>
      </c>
      <c r="F459" s="59" t="s">
        <v>6908</v>
      </c>
      <c r="G459" s="59" t="s">
        <v>6908</v>
      </c>
      <c r="H459" s="9"/>
      <c r="I459" s="59" t="s">
        <v>6908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51"/>
      <c r="Z459" s="51"/>
      <c r="AA459" s="88"/>
      <c r="AB459" s="9"/>
      <c r="AC459" s="9"/>
      <c r="AD459" s="9"/>
      <c r="AE459" s="9"/>
      <c r="AF459" s="9"/>
      <c r="AG459" s="9"/>
      <c r="AH459" s="9"/>
      <c r="AI459" s="9"/>
      <c r="AJ459" s="9"/>
      <c r="AK459" s="3"/>
    </row>
    <row r="460" spans="1:37" ht="17.25" x14ac:dyDescent="0.15">
      <c r="A460" s="5" t="s">
        <v>69</v>
      </c>
      <c r="B460" s="5" t="s">
        <v>6921</v>
      </c>
      <c r="C460" s="59" t="s">
        <v>531</v>
      </c>
      <c r="D460" s="55" t="s">
        <v>403</v>
      </c>
      <c r="E460" s="59" t="s">
        <v>6910</v>
      </c>
      <c r="F460" s="59" t="s">
        <v>6909</v>
      </c>
      <c r="G460" s="59" t="s">
        <v>6910</v>
      </c>
      <c r="H460" s="9"/>
      <c r="I460" s="59" t="s">
        <v>6910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51"/>
      <c r="Z460" s="51"/>
      <c r="AA460" s="88"/>
      <c r="AB460" s="9"/>
      <c r="AC460" s="9"/>
      <c r="AD460" s="9"/>
      <c r="AE460" s="9"/>
      <c r="AF460" s="9"/>
      <c r="AG460" s="9"/>
      <c r="AH460" s="9"/>
      <c r="AI460" s="9"/>
      <c r="AJ460" s="9"/>
      <c r="AK460" s="3"/>
    </row>
    <row r="461" spans="1:37" ht="17.25" x14ac:dyDescent="0.15">
      <c r="A461" s="5" t="s">
        <v>6944</v>
      </c>
      <c r="B461" s="5" t="s">
        <v>6940</v>
      </c>
      <c r="C461" s="59" t="s">
        <v>532</v>
      </c>
      <c r="D461" s="55" t="s">
        <v>6915</v>
      </c>
      <c r="E461" s="59" t="s">
        <v>6908</v>
      </c>
      <c r="F461" s="59" t="s">
        <v>6910</v>
      </c>
      <c r="G461" s="59" t="s">
        <v>6926</v>
      </c>
      <c r="H461" s="9"/>
      <c r="I461" s="59" t="s">
        <v>6916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51"/>
      <c r="Z461" s="51"/>
      <c r="AA461" s="88"/>
      <c r="AB461" s="9"/>
      <c r="AC461" s="9"/>
      <c r="AD461" s="9"/>
      <c r="AE461" s="9"/>
      <c r="AF461" s="9"/>
      <c r="AG461" s="9"/>
      <c r="AH461" s="9"/>
      <c r="AI461" s="9"/>
      <c r="AJ461" s="9"/>
      <c r="AK461" s="3"/>
    </row>
    <row r="462" spans="1:37" ht="17.25" x14ac:dyDescent="0.15">
      <c r="A462" s="5" t="s">
        <v>6919</v>
      </c>
      <c r="B462" s="5" t="s">
        <v>6919</v>
      </c>
      <c r="C462" s="59" t="s">
        <v>533</v>
      </c>
      <c r="D462" s="55" t="s">
        <v>6934</v>
      </c>
      <c r="E462" s="59" t="s">
        <v>6916</v>
      </c>
      <c r="F462" s="59" t="s">
        <v>6909</v>
      </c>
      <c r="G462" s="59" t="s">
        <v>6910</v>
      </c>
      <c r="H462" s="9"/>
      <c r="I462" s="59" t="s">
        <v>6910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51"/>
      <c r="Z462" s="51"/>
      <c r="AA462" s="88"/>
      <c r="AB462" s="9"/>
      <c r="AC462" s="9"/>
      <c r="AD462" s="9"/>
      <c r="AE462" s="9"/>
      <c r="AF462" s="9"/>
      <c r="AG462" s="9"/>
      <c r="AH462" s="9"/>
      <c r="AI462" s="9"/>
      <c r="AJ462" s="9"/>
      <c r="AK462" s="3"/>
    </row>
    <row r="463" spans="1:37" ht="17.25" x14ac:dyDescent="0.15">
      <c r="A463" s="5" t="s">
        <v>6944</v>
      </c>
      <c r="B463" s="5" t="s">
        <v>6945</v>
      </c>
      <c r="C463" s="59" t="s">
        <v>534</v>
      </c>
      <c r="D463" s="55" t="s">
        <v>403</v>
      </c>
      <c r="E463" s="59" t="s">
        <v>6909</v>
      </c>
      <c r="F463" s="59" t="s">
        <v>6930</v>
      </c>
      <c r="G463" s="59" t="s">
        <v>63</v>
      </c>
      <c r="H463" s="9"/>
      <c r="I463" s="59" t="s">
        <v>6909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51"/>
      <c r="Z463" s="51"/>
      <c r="AA463" s="88"/>
      <c r="AB463" s="9"/>
      <c r="AC463" s="9"/>
      <c r="AD463" s="9"/>
      <c r="AE463" s="9"/>
      <c r="AF463" s="9"/>
      <c r="AG463" s="9"/>
      <c r="AH463" s="9"/>
      <c r="AI463" s="9"/>
      <c r="AJ463" s="9"/>
      <c r="AK463" s="3"/>
    </row>
    <row r="464" spans="1:37" ht="17.25" x14ac:dyDescent="0.15">
      <c r="A464" s="5" t="s">
        <v>6919</v>
      </c>
      <c r="B464" s="5" t="s">
        <v>6939</v>
      </c>
      <c r="C464" s="59" t="s">
        <v>535</v>
      </c>
      <c r="D464" s="55" t="s">
        <v>6907</v>
      </c>
      <c r="E464" s="59" t="s">
        <v>6910</v>
      </c>
      <c r="F464" s="59" t="s">
        <v>6910</v>
      </c>
      <c r="G464" s="59" t="s">
        <v>6910</v>
      </c>
      <c r="H464" s="9"/>
      <c r="I464" s="59" t="s">
        <v>6910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51"/>
      <c r="Z464" s="51"/>
      <c r="AA464" s="88"/>
      <c r="AB464" s="9"/>
      <c r="AC464" s="9"/>
      <c r="AD464" s="9"/>
      <c r="AE464" s="9"/>
      <c r="AF464" s="9"/>
      <c r="AG464" s="9"/>
      <c r="AH464" s="9"/>
      <c r="AI464" s="9"/>
      <c r="AJ464" s="9"/>
      <c r="AK464" s="3"/>
    </row>
    <row r="465" spans="1:37" ht="17.25" x14ac:dyDescent="0.15">
      <c r="A465" s="5" t="s">
        <v>6919</v>
      </c>
      <c r="B465" s="5" t="s">
        <v>6928</v>
      </c>
      <c r="C465" s="59" t="s">
        <v>536</v>
      </c>
      <c r="D465" s="55" t="s">
        <v>6946</v>
      </c>
      <c r="E465" s="59" t="s">
        <v>6910</v>
      </c>
      <c r="F465" s="59" t="s">
        <v>6926</v>
      </c>
      <c r="G465" s="59" t="s">
        <v>6909</v>
      </c>
      <c r="H465" s="9"/>
      <c r="I465" s="59" t="s">
        <v>63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51"/>
      <c r="Z465" s="51"/>
      <c r="AA465" s="88"/>
      <c r="AB465" s="9"/>
      <c r="AC465" s="9"/>
      <c r="AD465" s="9"/>
      <c r="AE465" s="9"/>
      <c r="AF465" s="9"/>
      <c r="AG465" s="9"/>
      <c r="AH465" s="9"/>
      <c r="AI465" s="9"/>
      <c r="AJ465" s="9"/>
      <c r="AK465" s="3"/>
    </row>
    <row r="466" spans="1:37" ht="17.25" x14ac:dyDescent="0.15">
      <c r="A466" s="5" t="s">
        <v>6944</v>
      </c>
      <c r="B466" s="5" t="s">
        <v>6947</v>
      </c>
      <c r="C466" s="59" t="s">
        <v>537</v>
      </c>
      <c r="D466" s="55" t="s">
        <v>6915</v>
      </c>
      <c r="E466" s="59" t="s">
        <v>6916</v>
      </c>
      <c r="F466" s="59" t="s">
        <v>6910</v>
      </c>
      <c r="G466" s="59" t="s">
        <v>6910</v>
      </c>
      <c r="H466" s="9"/>
      <c r="I466" s="59" t="s">
        <v>6910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51"/>
      <c r="Z466" s="51"/>
      <c r="AA466" s="88"/>
      <c r="AB466" s="9"/>
      <c r="AC466" s="9"/>
      <c r="AD466" s="9"/>
      <c r="AE466" s="9"/>
      <c r="AF466" s="9"/>
      <c r="AG466" s="9"/>
      <c r="AH466" s="9"/>
      <c r="AI466" s="9"/>
      <c r="AJ466" s="9"/>
      <c r="AK466" s="3"/>
    </row>
    <row r="467" spans="1:37" ht="17.25" x14ac:dyDescent="0.15">
      <c r="A467" s="5" t="s">
        <v>6919</v>
      </c>
      <c r="B467" s="5" t="s">
        <v>6948</v>
      </c>
      <c r="C467" s="59" t="s">
        <v>538</v>
      </c>
      <c r="D467" s="55" t="s">
        <v>6907</v>
      </c>
      <c r="E467" s="59" t="s">
        <v>6910</v>
      </c>
      <c r="F467" s="59" t="s">
        <v>6910</v>
      </c>
      <c r="G467" s="59" t="s">
        <v>6926</v>
      </c>
      <c r="H467" s="9"/>
      <c r="I467" s="59" t="s">
        <v>6910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51"/>
      <c r="Z467" s="51"/>
      <c r="AA467" s="88"/>
      <c r="AB467" s="9"/>
      <c r="AC467" s="9"/>
      <c r="AD467" s="9"/>
      <c r="AE467" s="9"/>
      <c r="AF467" s="9"/>
      <c r="AG467" s="9"/>
      <c r="AH467" s="9"/>
      <c r="AI467" s="9"/>
      <c r="AJ467" s="9"/>
      <c r="AK467" s="3"/>
    </row>
    <row r="468" spans="1:37" ht="17.25" x14ac:dyDescent="0.15">
      <c r="A468" s="5" t="s">
        <v>6949</v>
      </c>
      <c r="B468" s="5" t="s">
        <v>6904</v>
      </c>
      <c r="C468" s="59" t="s">
        <v>539</v>
      </c>
      <c r="D468" s="55" t="s">
        <v>6915</v>
      </c>
      <c r="E468" s="59" t="s">
        <v>6930</v>
      </c>
      <c r="F468" s="59" t="s">
        <v>6909</v>
      </c>
      <c r="G468" s="59" t="s">
        <v>6909</v>
      </c>
      <c r="H468" s="9"/>
      <c r="I468" s="59" t="s">
        <v>6908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51"/>
      <c r="Z468" s="51"/>
      <c r="AA468" s="88"/>
      <c r="AB468" s="9"/>
      <c r="AC468" s="9"/>
      <c r="AD468" s="9"/>
      <c r="AE468" s="9"/>
      <c r="AF468" s="9"/>
      <c r="AG468" s="9"/>
      <c r="AH468" s="9"/>
      <c r="AI468" s="9"/>
      <c r="AJ468" s="9"/>
      <c r="AK468" s="3"/>
    </row>
    <row r="469" spans="1:37" ht="17.25" x14ac:dyDescent="0.15">
      <c r="A469" s="5" t="s">
        <v>6937</v>
      </c>
      <c r="B469" s="5" t="s">
        <v>6913</v>
      </c>
      <c r="C469" s="59" t="s">
        <v>540</v>
      </c>
      <c r="D469" s="55" t="s">
        <v>6934</v>
      </c>
      <c r="E469" s="59" t="s">
        <v>6909</v>
      </c>
      <c r="F469" s="59" t="s">
        <v>6909</v>
      </c>
      <c r="G469" s="59" t="s">
        <v>6930</v>
      </c>
      <c r="H469" s="9"/>
      <c r="I469" s="59" t="s">
        <v>63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51"/>
      <c r="Z469" s="51"/>
      <c r="AA469" s="88"/>
      <c r="AB469" s="9"/>
      <c r="AC469" s="9"/>
      <c r="AD469" s="9"/>
      <c r="AE469" s="9"/>
      <c r="AF469" s="9"/>
      <c r="AG469" s="9"/>
      <c r="AH469" s="9"/>
      <c r="AI469" s="9"/>
      <c r="AJ469" s="9"/>
      <c r="AK469" s="3"/>
    </row>
    <row r="470" spans="1:37" ht="17.25" x14ac:dyDescent="0.15">
      <c r="A470" s="5" t="s">
        <v>6937</v>
      </c>
      <c r="B470" s="5" t="s">
        <v>6944</v>
      </c>
      <c r="C470" s="59" t="s">
        <v>541</v>
      </c>
      <c r="D470" s="55" t="s">
        <v>403</v>
      </c>
      <c r="E470" s="59" t="s">
        <v>6910</v>
      </c>
      <c r="F470" s="59" t="s">
        <v>6910</v>
      </c>
      <c r="G470" s="59" t="s">
        <v>6910</v>
      </c>
      <c r="H470" s="9"/>
      <c r="I470" s="59" t="s">
        <v>63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51"/>
      <c r="Z470" s="51"/>
      <c r="AA470" s="88"/>
      <c r="AB470" s="9"/>
      <c r="AC470" s="9"/>
      <c r="AD470" s="9"/>
      <c r="AE470" s="9"/>
      <c r="AF470" s="9"/>
      <c r="AG470" s="9"/>
      <c r="AH470" s="9"/>
      <c r="AI470" s="9"/>
      <c r="AJ470" s="9"/>
      <c r="AK470" s="3"/>
    </row>
    <row r="471" spans="1:37" ht="17.25" x14ac:dyDescent="0.15">
      <c r="A471" s="5" t="s">
        <v>161</v>
      </c>
      <c r="B471" s="5" t="s">
        <v>6949</v>
      </c>
      <c r="C471" s="59" t="s">
        <v>542</v>
      </c>
      <c r="D471" s="55" t="s">
        <v>403</v>
      </c>
      <c r="E471" s="59" t="s">
        <v>6908</v>
      </c>
      <c r="F471" s="59" t="s">
        <v>63</v>
      </c>
      <c r="G471" s="59" t="s">
        <v>63</v>
      </c>
      <c r="H471" s="9"/>
      <c r="I471" s="59" t="s">
        <v>6930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51"/>
      <c r="Z471" s="51"/>
      <c r="AA471" s="88"/>
      <c r="AB471" s="9"/>
      <c r="AC471" s="9"/>
      <c r="AD471" s="9"/>
      <c r="AE471" s="9"/>
      <c r="AF471" s="9"/>
      <c r="AG471" s="9"/>
      <c r="AH471" s="9"/>
      <c r="AI471" s="9"/>
      <c r="AJ471" s="9"/>
      <c r="AK471" s="3"/>
    </row>
    <row r="472" spans="1:37" ht="17.25" x14ac:dyDescent="0.15">
      <c r="A472" s="5" t="s">
        <v>6937</v>
      </c>
      <c r="B472" s="5" t="s">
        <v>6950</v>
      </c>
      <c r="C472" s="59" t="s">
        <v>543</v>
      </c>
      <c r="D472" s="55" t="s">
        <v>6907</v>
      </c>
      <c r="E472" s="59" t="s">
        <v>6908</v>
      </c>
      <c r="F472" s="59" t="s">
        <v>63</v>
      </c>
      <c r="G472" s="59" t="s">
        <v>6909</v>
      </c>
      <c r="H472" s="9"/>
      <c r="I472" s="59" t="s">
        <v>6910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51"/>
      <c r="Z472" s="51"/>
      <c r="AA472" s="88"/>
      <c r="AB472" s="9"/>
      <c r="AC472" s="9"/>
      <c r="AD472" s="9"/>
      <c r="AE472" s="9"/>
      <c r="AF472" s="9"/>
      <c r="AG472" s="9"/>
      <c r="AH472" s="9"/>
      <c r="AI472" s="9"/>
      <c r="AJ472" s="9"/>
      <c r="AK472" s="3"/>
    </row>
    <row r="473" spans="1:37" ht="17.25" x14ac:dyDescent="0.15">
      <c r="A473" s="5" t="s">
        <v>6945</v>
      </c>
      <c r="B473" s="5" t="s">
        <v>6928</v>
      </c>
      <c r="C473" s="59" t="s">
        <v>544</v>
      </c>
      <c r="D473" s="55" t="s">
        <v>6915</v>
      </c>
      <c r="E473" s="59" t="s">
        <v>6910</v>
      </c>
      <c r="F473" s="59" t="s">
        <v>6908</v>
      </c>
      <c r="G473" s="59" t="s">
        <v>6909</v>
      </c>
      <c r="H473" s="9"/>
      <c r="I473" s="59" t="s">
        <v>6909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51"/>
      <c r="Z473" s="51"/>
      <c r="AA473" s="88"/>
      <c r="AB473" s="9"/>
      <c r="AC473" s="9"/>
      <c r="AD473" s="9"/>
      <c r="AE473" s="9"/>
      <c r="AF473" s="9"/>
      <c r="AG473" s="9"/>
      <c r="AH473" s="9"/>
      <c r="AI473" s="9"/>
      <c r="AJ473" s="9"/>
      <c r="AK473" s="3"/>
    </row>
    <row r="474" spans="1:37" ht="17.25" x14ac:dyDescent="0.15">
      <c r="A474" s="5" t="s">
        <v>6949</v>
      </c>
      <c r="B474" s="5" t="s">
        <v>6951</v>
      </c>
      <c r="C474" s="59" t="s">
        <v>545</v>
      </c>
      <c r="D474" s="55" t="s">
        <v>6946</v>
      </c>
      <c r="E474" s="59" t="s">
        <v>63</v>
      </c>
      <c r="F474" s="59" t="s">
        <v>6916</v>
      </c>
      <c r="G474" s="59" t="s">
        <v>6926</v>
      </c>
      <c r="H474" s="9"/>
      <c r="I474" s="59" t="s">
        <v>6910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51"/>
      <c r="Z474" s="51"/>
      <c r="AA474" s="88"/>
      <c r="AB474" s="9"/>
      <c r="AC474" s="9"/>
      <c r="AD474" s="9"/>
      <c r="AE474" s="9"/>
      <c r="AF474" s="9"/>
      <c r="AG474" s="9"/>
      <c r="AH474" s="9"/>
      <c r="AI474" s="9"/>
      <c r="AJ474" s="9"/>
      <c r="AK474" s="3"/>
    </row>
    <row r="475" spans="1:37" ht="17.25" x14ac:dyDescent="0.15">
      <c r="A475" s="5" t="s">
        <v>6952</v>
      </c>
      <c r="B475" s="5" t="s">
        <v>835</v>
      </c>
      <c r="C475" s="59" t="s">
        <v>546</v>
      </c>
      <c r="D475" s="55" t="s">
        <v>6907</v>
      </c>
      <c r="E475" s="59" t="s">
        <v>63</v>
      </c>
      <c r="F475" s="59" t="s">
        <v>6908</v>
      </c>
      <c r="G475" s="59" t="s">
        <v>6930</v>
      </c>
      <c r="H475" s="9"/>
      <c r="I475" s="59" t="s">
        <v>63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51"/>
      <c r="Z475" s="51"/>
      <c r="AA475" s="88"/>
      <c r="AB475" s="9"/>
      <c r="AC475" s="9"/>
      <c r="AD475" s="9"/>
      <c r="AE475" s="9"/>
      <c r="AF475" s="9"/>
      <c r="AG475" s="9"/>
      <c r="AH475" s="9"/>
      <c r="AI475" s="9"/>
      <c r="AJ475" s="9"/>
      <c r="AK475" s="3"/>
    </row>
    <row r="476" spans="1:37" ht="17.25" x14ac:dyDescent="0.15">
      <c r="A476" s="5" t="s">
        <v>407</v>
      </c>
      <c r="B476" s="5" t="s">
        <v>6904</v>
      </c>
      <c r="C476" s="59" t="s">
        <v>547</v>
      </c>
      <c r="D476" s="55" t="s">
        <v>6934</v>
      </c>
      <c r="E476" s="59" t="s">
        <v>6910</v>
      </c>
      <c r="F476" s="59" t="s">
        <v>63</v>
      </c>
      <c r="G476" s="59" t="s">
        <v>6930</v>
      </c>
      <c r="H476" s="9"/>
      <c r="I476" s="59" t="s">
        <v>6909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51"/>
      <c r="Z476" s="51"/>
      <c r="AA476" s="88"/>
      <c r="AB476" s="9"/>
      <c r="AC476" s="9"/>
      <c r="AD476" s="9"/>
      <c r="AE476" s="9"/>
      <c r="AF476" s="9"/>
      <c r="AG476" s="9"/>
      <c r="AH476" s="9"/>
      <c r="AI476" s="9"/>
      <c r="AJ476" s="9"/>
      <c r="AK476" s="3"/>
    </row>
    <row r="477" spans="1:37" ht="17.25" x14ac:dyDescent="0.15">
      <c r="A477" s="5" t="s">
        <v>6953</v>
      </c>
      <c r="B477" s="5" t="s">
        <v>6913</v>
      </c>
      <c r="C477" s="59" t="s">
        <v>548</v>
      </c>
      <c r="D477" s="55" t="s">
        <v>6907</v>
      </c>
      <c r="E477" s="59" t="s">
        <v>63</v>
      </c>
      <c r="F477" s="59" t="s">
        <v>6909</v>
      </c>
      <c r="G477" s="59" t="s">
        <v>6926</v>
      </c>
      <c r="H477" s="9"/>
      <c r="I477" s="59" t="s">
        <v>6909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51"/>
      <c r="Z477" s="51"/>
      <c r="AA477" s="88"/>
      <c r="AB477" s="9"/>
      <c r="AC477" s="9"/>
      <c r="AD477" s="9"/>
      <c r="AE477" s="9"/>
      <c r="AF477" s="9"/>
      <c r="AG477" s="9"/>
      <c r="AH477" s="9"/>
      <c r="AI477" s="9"/>
      <c r="AJ477" s="9"/>
      <c r="AK477" s="3"/>
    </row>
    <row r="478" spans="1:37" ht="17.25" x14ac:dyDescent="0.15">
      <c r="A478" s="5" t="s">
        <v>6939</v>
      </c>
      <c r="B478" s="5" t="s">
        <v>6954</v>
      </c>
      <c r="C478" s="59" t="s">
        <v>549</v>
      </c>
      <c r="D478" s="55" t="s">
        <v>6915</v>
      </c>
      <c r="E478" s="59" t="s">
        <v>6910</v>
      </c>
      <c r="F478" s="59" t="s">
        <v>6930</v>
      </c>
      <c r="G478" s="59" t="s">
        <v>6910</v>
      </c>
      <c r="H478" s="9"/>
      <c r="I478" s="59" t="s">
        <v>6910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51"/>
      <c r="Z478" s="51"/>
      <c r="AA478" s="88"/>
      <c r="AB478" s="9"/>
      <c r="AC478" s="9"/>
      <c r="AD478" s="9"/>
      <c r="AE478" s="9"/>
      <c r="AF478" s="9"/>
      <c r="AG478" s="9"/>
      <c r="AH478" s="9"/>
      <c r="AI478" s="9"/>
      <c r="AJ478" s="9"/>
      <c r="AK478" s="3"/>
    </row>
    <row r="479" spans="1:37" ht="17.25" x14ac:dyDescent="0.15">
      <c r="A479" s="5" t="s">
        <v>6939</v>
      </c>
      <c r="B479" s="5" t="s">
        <v>6945</v>
      </c>
      <c r="C479" s="59" t="s">
        <v>550</v>
      </c>
      <c r="D479" s="55" t="s">
        <v>6907</v>
      </c>
      <c r="E479" s="59" t="s">
        <v>6910</v>
      </c>
      <c r="F479" s="59" t="s">
        <v>6910</v>
      </c>
      <c r="G479" s="59" t="s">
        <v>6909</v>
      </c>
      <c r="H479" s="9"/>
      <c r="I479" s="59" t="s">
        <v>6930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51"/>
      <c r="Z479" s="51"/>
      <c r="AA479" s="88"/>
      <c r="AB479" s="9"/>
      <c r="AC479" s="9"/>
      <c r="AD479" s="9"/>
      <c r="AE479" s="9"/>
      <c r="AF479" s="9"/>
      <c r="AG479" s="9"/>
      <c r="AH479" s="9"/>
      <c r="AI479" s="9"/>
      <c r="AJ479" s="9"/>
      <c r="AK479" s="3"/>
    </row>
    <row r="480" spans="1:37" ht="17.25" x14ac:dyDescent="0.15">
      <c r="A480" s="5" t="s">
        <v>407</v>
      </c>
      <c r="B480" s="5" t="s">
        <v>6955</v>
      </c>
      <c r="C480" s="59" t="s">
        <v>551</v>
      </c>
      <c r="D480" s="55" t="s">
        <v>6946</v>
      </c>
      <c r="E480" s="59" t="s">
        <v>63</v>
      </c>
      <c r="F480" s="59" t="s">
        <v>6909</v>
      </c>
      <c r="G480" s="59" t="s">
        <v>63</v>
      </c>
      <c r="H480" s="9"/>
      <c r="I480" s="59" t="s">
        <v>6910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51"/>
      <c r="Z480" s="51"/>
      <c r="AA480" s="88"/>
      <c r="AB480" s="9"/>
      <c r="AC480" s="9"/>
      <c r="AD480" s="9"/>
      <c r="AE480" s="9"/>
      <c r="AF480" s="9"/>
      <c r="AG480" s="9"/>
      <c r="AH480" s="9"/>
      <c r="AI480" s="9"/>
      <c r="AJ480" s="9"/>
      <c r="AK480" s="3"/>
    </row>
    <row r="481" spans="1:37" ht="17.25" x14ac:dyDescent="0.15">
      <c r="A481" s="5" t="s">
        <v>6939</v>
      </c>
      <c r="B481" s="5" t="s">
        <v>6928</v>
      </c>
      <c r="C481" s="59" t="s">
        <v>552</v>
      </c>
      <c r="D481" s="55" t="s">
        <v>6907</v>
      </c>
      <c r="E481" s="59" t="s">
        <v>6916</v>
      </c>
      <c r="F481" s="59" t="s">
        <v>63</v>
      </c>
      <c r="G481" s="59" t="s">
        <v>6910</v>
      </c>
      <c r="H481" s="9"/>
      <c r="I481" s="59" t="s">
        <v>6930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51"/>
      <c r="Z481" s="51"/>
      <c r="AA481" s="88"/>
      <c r="AB481" s="9"/>
      <c r="AC481" s="9"/>
      <c r="AD481" s="9"/>
      <c r="AE481" s="9"/>
      <c r="AF481" s="9"/>
      <c r="AG481" s="9"/>
      <c r="AH481" s="9"/>
      <c r="AI481" s="9"/>
      <c r="AJ481" s="9"/>
      <c r="AK481" s="3"/>
    </row>
    <row r="482" spans="1:37" ht="17.25" x14ac:dyDescent="0.15">
      <c r="A482" s="5" t="s">
        <v>6955</v>
      </c>
      <c r="B482" s="5" t="s">
        <v>6951</v>
      </c>
      <c r="C482" s="59" t="s">
        <v>553</v>
      </c>
      <c r="D482" s="55" t="s">
        <v>6934</v>
      </c>
      <c r="E482" s="59" t="s">
        <v>6910</v>
      </c>
      <c r="F482" s="59" t="s">
        <v>6910</v>
      </c>
      <c r="G482" s="59" t="s">
        <v>6910</v>
      </c>
      <c r="H482" s="9"/>
      <c r="I482" s="59" t="s">
        <v>6930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51"/>
      <c r="Z482" s="51"/>
      <c r="AA482" s="88"/>
      <c r="AB482" s="9"/>
      <c r="AC482" s="9"/>
      <c r="AD482" s="9"/>
      <c r="AE482" s="9"/>
      <c r="AF482" s="9"/>
      <c r="AG482" s="9"/>
      <c r="AH482" s="9"/>
      <c r="AI482" s="9"/>
      <c r="AJ482" s="9"/>
      <c r="AK482" s="3"/>
    </row>
    <row r="483" spans="1:37" ht="17.25" x14ac:dyDescent="0.15">
      <c r="A483" s="5" t="s">
        <v>6955</v>
      </c>
      <c r="B483" s="5" t="s">
        <v>6948</v>
      </c>
      <c r="C483" s="59" t="s">
        <v>554</v>
      </c>
      <c r="D483" s="55" t="s">
        <v>6934</v>
      </c>
      <c r="E483" s="59" t="s">
        <v>6908</v>
      </c>
      <c r="F483" s="59" t="s">
        <v>6910</v>
      </c>
      <c r="G483" s="59" t="s">
        <v>6910</v>
      </c>
      <c r="H483" s="9"/>
      <c r="I483" s="59" t="s">
        <v>6910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51"/>
      <c r="Z483" s="51"/>
      <c r="AA483" s="88"/>
      <c r="AB483" s="9"/>
      <c r="AC483" s="9"/>
      <c r="AD483" s="9"/>
      <c r="AE483" s="9"/>
      <c r="AF483" s="9"/>
      <c r="AG483" s="9"/>
      <c r="AH483" s="9"/>
      <c r="AI483" s="9"/>
      <c r="AJ483" s="9"/>
      <c r="AK483" s="3"/>
    </row>
    <row r="484" spans="1:37" ht="17.25" x14ac:dyDescent="0.15">
      <c r="A484" s="5" t="s">
        <v>6928</v>
      </c>
      <c r="B484" s="5" t="s">
        <v>6927</v>
      </c>
      <c r="C484" s="59" t="s">
        <v>555</v>
      </c>
      <c r="D484" s="55" t="s">
        <v>6934</v>
      </c>
      <c r="E484" s="59" t="s">
        <v>63</v>
      </c>
      <c r="F484" s="59" t="s">
        <v>6909</v>
      </c>
      <c r="G484" s="59" t="s">
        <v>6930</v>
      </c>
      <c r="H484" s="9"/>
      <c r="I484" s="59" t="s">
        <v>6910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51"/>
      <c r="Z484" s="51"/>
      <c r="AA484" s="88"/>
      <c r="AB484" s="9"/>
      <c r="AC484" s="9"/>
      <c r="AD484" s="9"/>
      <c r="AE484" s="9"/>
      <c r="AF484" s="9"/>
      <c r="AG484" s="9"/>
      <c r="AH484" s="9"/>
      <c r="AI484" s="9"/>
      <c r="AJ484" s="9"/>
      <c r="AK484" s="3"/>
    </row>
    <row r="485" spans="1:37" ht="17.25" x14ac:dyDescent="0.15">
      <c r="A485" s="5" t="s">
        <v>6928</v>
      </c>
      <c r="B485" s="5" t="s">
        <v>6935</v>
      </c>
      <c r="C485" s="59" t="s">
        <v>556</v>
      </c>
      <c r="D485" s="55" t="s">
        <v>403</v>
      </c>
      <c r="E485" s="59" t="s">
        <v>6909</v>
      </c>
      <c r="F485" s="59" t="s">
        <v>6908</v>
      </c>
      <c r="G485" s="59" t="s">
        <v>6916</v>
      </c>
      <c r="H485" s="9"/>
      <c r="I485" s="59" t="s">
        <v>6910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51"/>
      <c r="Z485" s="51"/>
      <c r="AA485" s="88"/>
      <c r="AB485" s="9"/>
      <c r="AC485" s="9"/>
      <c r="AD485" s="9"/>
      <c r="AE485" s="9"/>
      <c r="AF485" s="9"/>
      <c r="AG485" s="9"/>
      <c r="AH485" s="9"/>
      <c r="AI485" s="9"/>
      <c r="AJ485" s="9"/>
      <c r="AK485" s="3"/>
    </row>
    <row r="486" spans="1:37" ht="17.25" x14ac:dyDescent="0.15">
      <c r="A486" s="5" t="s">
        <v>6928</v>
      </c>
      <c r="B486" s="5" t="s">
        <v>6919</v>
      </c>
      <c r="C486" s="59" t="s">
        <v>557</v>
      </c>
      <c r="D486" s="55" t="s">
        <v>6923</v>
      </c>
      <c r="E486" s="59" t="s">
        <v>6930</v>
      </c>
      <c r="F486" s="59" t="s">
        <v>63</v>
      </c>
      <c r="G486" s="59" t="s">
        <v>63</v>
      </c>
      <c r="H486" s="9"/>
      <c r="I486" s="59" t="s">
        <v>6910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51"/>
      <c r="Z486" s="51"/>
      <c r="AA486" s="88"/>
      <c r="AB486" s="9"/>
      <c r="AC486" s="9"/>
      <c r="AD486" s="9"/>
      <c r="AE486" s="9"/>
      <c r="AF486" s="9"/>
      <c r="AG486" s="9"/>
      <c r="AH486" s="9"/>
      <c r="AI486" s="9"/>
      <c r="AJ486" s="9"/>
      <c r="AK486" s="3"/>
    </row>
    <row r="487" spans="1:37" ht="17.25" x14ac:dyDescent="0.15">
      <c r="A487" s="5" t="s">
        <v>6956</v>
      </c>
      <c r="B487" s="5" t="s">
        <v>6945</v>
      </c>
      <c r="C487" s="59" t="s">
        <v>558</v>
      </c>
      <c r="D487" s="55" t="s">
        <v>403</v>
      </c>
      <c r="E487" s="59" t="s">
        <v>6916</v>
      </c>
      <c r="F487" s="59" t="s">
        <v>63</v>
      </c>
      <c r="G487" s="59" t="s">
        <v>63</v>
      </c>
      <c r="H487" s="9"/>
      <c r="I487" s="59" t="s">
        <v>6916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51"/>
      <c r="Z487" s="51"/>
      <c r="AA487" s="88"/>
      <c r="AB487" s="9"/>
      <c r="AC487" s="9"/>
      <c r="AD487" s="9"/>
      <c r="AE487" s="9"/>
      <c r="AF487" s="9"/>
      <c r="AG487" s="9"/>
      <c r="AH487" s="9"/>
      <c r="AI487" s="9"/>
      <c r="AJ487" s="9"/>
      <c r="AK487" s="3"/>
    </row>
    <row r="488" spans="1:37" ht="17.25" x14ac:dyDescent="0.15">
      <c r="A488" s="5" t="s">
        <v>6928</v>
      </c>
      <c r="B488" s="5" t="s">
        <v>6925</v>
      </c>
      <c r="C488" s="59" t="s">
        <v>559</v>
      </c>
      <c r="D488" s="55" t="s">
        <v>6907</v>
      </c>
      <c r="E488" s="59" t="s">
        <v>63</v>
      </c>
      <c r="F488" s="59" t="s">
        <v>6910</v>
      </c>
      <c r="G488" s="59" t="s">
        <v>63</v>
      </c>
      <c r="H488" s="9"/>
      <c r="I488" s="59" t="s">
        <v>6910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51"/>
      <c r="Z488" s="51"/>
      <c r="AA488" s="88"/>
      <c r="AB488" s="9"/>
      <c r="AC488" s="9"/>
      <c r="AD488" s="9"/>
      <c r="AE488" s="9"/>
      <c r="AF488" s="9"/>
      <c r="AG488" s="9"/>
      <c r="AH488" s="9"/>
      <c r="AI488" s="9"/>
      <c r="AJ488" s="9"/>
      <c r="AK488" s="3"/>
    </row>
    <row r="489" spans="1:37" ht="17.25" x14ac:dyDescent="0.15">
      <c r="A489" s="5" t="s">
        <v>833</v>
      </c>
      <c r="B489" s="5" t="s">
        <v>6956</v>
      </c>
      <c r="C489" s="59" t="s">
        <v>560</v>
      </c>
      <c r="D489" s="55" t="s">
        <v>6915</v>
      </c>
      <c r="E489" s="59" t="s">
        <v>6910</v>
      </c>
      <c r="F489" s="59" t="s">
        <v>6930</v>
      </c>
      <c r="G489" s="59" t="s">
        <v>6910</v>
      </c>
      <c r="H489" s="9"/>
      <c r="I489" s="59" t="s">
        <v>6910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51"/>
      <c r="Z489" s="51"/>
      <c r="AA489" s="88"/>
      <c r="AB489" s="9"/>
      <c r="AC489" s="9"/>
      <c r="AD489" s="9"/>
      <c r="AE489" s="9"/>
      <c r="AF489" s="9"/>
      <c r="AG489" s="9"/>
      <c r="AH489" s="9"/>
      <c r="AI489" s="9"/>
      <c r="AJ489" s="9"/>
      <c r="AK489" s="3"/>
    </row>
    <row r="490" spans="1:37" ht="17.25" x14ac:dyDescent="0.15">
      <c r="A490" s="5" t="s">
        <v>6928</v>
      </c>
      <c r="B490" s="5" t="s">
        <v>6929</v>
      </c>
      <c r="C490" s="59" t="s">
        <v>561</v>
      </c>
      <c r="D490" s="55" t="s">
        <v>6915</v>
      </c>
      <c r="E490" s="59" t="s">
        <v>6910</v>
      </c>
      <c r="F490" s="59" t="s">
        <v>6930</v>
      </c>
      <c r="G490" s="59" t="s">
        <v>6908</v>
      </c>
      <c r="H490" s="9"/>
      <c r="I490" s="59" t="s">
        <v>6910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51"/>
      <c r="Z490" s="51"/>
      <c r="AA490" s="88"/>
      <c r="AB490" s="9"/>
      <c r="AC490" s="9"/>
      <c r="AD490" s="9"/>
      <c r="AE490" s="9"/>
      <c r="AF490" s="9"/>
      <c r="AG490" s="9"/>
      <c r="AH490" s="9"/>
      <c r="AI490" s="9"/>
      <c r="AJ490" s="9"/>
      <c r="AK490" s="3"/>
    </row>
    <row r="491" spans="1:37" ht="17.25" x14ac:dyDescent="0.15">
      <c r="A491" s="5" t="s">
        <v>6928</v>
      </c>
      <c r="B491" s="5" t="s">
        <v>6948</v>
      </c>
      <c r="C491" s="59" t="s">
        <v>562</v>
      </c>
      <c r="D491" s="55" t="s">
        <v>6907</v>
      </c>
      <c r="E491" s="59" t="s">
        <v>6930</v>
      </c>
      <c r="F491" s="59" t="s">
        <v>6930</v>
      </c>
      <c r="G491" s="59" t="s">
        <v>63</v>
      </c>
      <c r="H491" s="9"/>
      <c r="I491" s="59" t="s">
        <v>6909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51"/>
      <c r="Z491" s="51"/>
      <c r="AA491" s="88"/>
      <c r="AB491" s="9"/>
      <c r="AC491" s="9"/>
      <c r="AD491" s="9"/>
      <c r="AE491" s="9"/>
      <c r="AF491" s="9"/>
      <c r="AG491" s="9"/>
      <c r="AH491" s="9"/>
      <c r="AI491" s="9"/>
      <c r="AJ491" s="9"/>
      <c r="AK491" s="3"/>
    </row>
    <row r="492" spans="1:37" ht="17.25" x14ac:dyDescent="0.15">
      <c r="A492" s="5" t="s">
        <v>6929</v>
      </c>
      <c r="B492" s="5" t="s">
        <v>6904</v>
      </c>
      <c r="C492" s="59" t="s">
        <v>563</v>
      </c>
      <c r="D492" s="55" t="s">
        <v>6907</v>
      </c>
      <c r="E492" s="59" t="s">
        <v>6926</v>
      </c>
      <c r="F492" s="59" t="s">
        <v>63</v>
      </c>
      <c r="G492" s="59" t="s">
        <v>6909</v>
      </c>
      <c r="H492" s="9"/>
      <c r="I492" s="59" t="s">
        <v>6908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51"/>
      <c r="Z492" s="51"/>
      <c r="AA492" s="88"/>
      <c r="AB492" s="9"/>
      <c r="AC492" s="9"/>
      <c r="AD492" s="9"/>
      <c r="AE492" s="9"/>
      <c r="AF492" s="9"/>
      <c r="AG492" s="9"/>
      <c r="AH492" s="9"/>
      <c r="AI492" s="9"/>
      <c r="AJ492" s="9"/>
      <c r="AK492" s="3"/>
    </row>
    <row r="493" spans="1:37" ht="17.25" x14ac:dyDescent="0.15">
      <c r="A493" s="5" t="s">
        <v>6957</v>
      </c>
      <c r="B493" s="5" t="s">
        <v>6913</v>
      </c>
      <c r="C493" s="59" t="s">
        <v>564</v>
      </c>
      <c r="D493" s="55" t="s">
        <v>6907</v>
      </c>
      <c r="E493" s="59" t="s">
        <v>6910</v>
      </c>
      <c r="F493" s="59" t="s">
        <v>6926</v>
      </c>
      <c r="G493" s="59" t="s">
        <v>6930</v>
      </c>
      <c r="H493" s="9"/>
      <c r="I493" s="59" t="s">
        <v>63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51"/>
      <c r="Z493" s="51"/>
      <c r="AA493" s="88"/>
      <c r="AB493" s="9"/>
      <c r="AC493" s="9"/>
      <c r="AD493" s="9"/>
      <c r="AE493" s="9"/>
      <c r="AF493" s="9"/>
      <c r="AG493" s="9"/>
      <c r="AH493" s="9"/>
      <c r="AI493" s="9"/>
      <c r="AJ493" s="9"/>
      <c r="AK493" s="3"/>
    </row>
    <row r="494" spans="1:37" ht="17.25" x14ac:dyDescent="0.15">
      <c r="A494" s="5" t="s">
        <v>159</v>
      </c>
      <c r="B494" s="5" t="s">
        <v>6919</v>
      </c>
      <c r="C494" s="59" t="s">
        <v>565</v>
      </c>
      <c r="D494" s="55" t="s">
        <v>6946</v>
      </c>
      <c r="E494" s="59" t="s">
        <v>6909</v>
      </c>
      <c r="F494" s="59" t="s">
        <v>63</v>
      </c>
      <c r="G494" s="59" t="s">
        <v>6916</v>
      </c>
      <c r="H494" s="9"/>
      <c r="I494" s="59" t="s">
        <v>63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51"/>
      <c r="Z494" s="51"/>
      <c r="AA494" s="88"/>
      <c r="AB494" s="9"/>
      <c r="AC494" s="9"/>
      <c r="AD494" s="9"/>
      <c r="AE494" s="9"/>
      <c r="AF494" s="9"/>
      <c r="AG494" s="9"/>
      <c r="AH494" s="9"/>
      <c r="AI494" s="9"/>
      <c r="AJ494" s="9"/>
      <c r="AK494" s="3"/>
    </row>
    <row r="495" spans="1:37" ht="17.25" x14ac:dyDescent="0.15">
      <c r="A495" s="5" t="s">
        <v>159</v>
      </c>
      <c r="B495" s="5" t="s">
        <v>6952</v>
      </c>
      <c r="C495" s="59" t="s">
        <v>566</v>
      </c>
      <c r="D495" s="55" t="s">
        <v>6907</v>
      </c>
      <c r="E495" s="59" t="s">
        <v>6908</v>
      </c>
      <c r="F495" s="59" t="s">
        <v>6910</v>
      </c>
      <c r="G495" s="59" t="s">
        <v>63</v>
      </c>
      <c r="H495" s="9"/>
      <c r="I495" s="59" t="s">
        <v>6910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51"/>
      <c r="Z495" s="51"/>
      <c r="AA495" s="88"/>
      <c r="AB495" s="9"/>
      <c r="AC495" s="9"/>
      <c r="AD495" s="9"/>
      <c r="AE495" s="9"/>
      <c r="AF495" s="9"/>
      <c r="AG495" s="9"/>
      <c r="AH495" s="9"/>
      <c r="AI495" s="9"/>
      <c r="AJ495" s="9"/>
      <c r="AK495" s="3"/>
    </row>
    <row r="496" spans="1:37" ht="17.25" x14ac:dyDescent="0.15">
      <c r="A496" s="5" t="s">
        <v>159</v>
      </c>
      <c r="B496" s="5" t="s">
        <v>6939</v>
      </c>
      <c r="C496" s="59" t="s">
        <v>567</v>
      </c>
      <c r="D496" s="55" t="s">
        <v>403</v>
      </c>
      <c r="E496" s="59" t="s">
        <v>6908</v>
      </c>
      <c r="F496" s="59" t="s">
        <v>6910</v>
      </c>
      <c r="G496" s="59" t="s">
        <v>6910</v>
      </c>
      <c r="H496" s="9"/>
      <c r="I496" s="59" t="s">
        <v>6908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51"/>
      <c r="Z496" s="51"/>
      <c r="AA496" s="88"/>
      <c r="AB496" s="9"/>
      <c r="AC496" s="9"/>
      <c r="AD496" s="9"/>
      <c r="AE496" s="9"/>
      <c r="AF496" s="9"/>
      <c r="AG496" s="9"/>
      <c r="AH496" s="9"/>
      <c r="AI496" s="9"/>
      <c r="AJ496" s="9"/>
      <c r="AK496" s="3"/>
    </row>
    <row r="497" spans="1:37" ht="17.25" x14ac:dyDescent="0.15">
      <c r="A497" s="5" t="s">
        <v>6942</v>
      </c>
      <c r="B497" s="5" t="s">
        <v>6956</v>
      </c>
      <c r="C497" s="59" t="s">
        <v>568</v>
      </c>
      <c r="D497" s="55" t="s">
        <v>403</v>
      </c>
      <c r="E497" s="59" t="s">
        <v>6908</v>
      </c>
      <c r="F497" s="59" t="s">
        <v>63</v>
      </c>
      <c r="G497" s="59" t="s">
        <v>6910</v>
      </c>
      <c r="H497" s="9"/>
      <c r="I497" s="59" t="s">
        <v>6909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51"/>
      <c r="Z497" s="51"/>
      <c r="AA497" s="88"/>
      <c r="AB497" s="9"/>
      <c r="AC497" s="9"/>
      <c r="AD497" s="9"/>
      <c r="AE497" s="9"/>
      <c r="AF497" s="9"/>
      <c r="AG497" s="9"/>
      <c r="AH497" s="9"/>
      <c r="AI497" s="9"/>
      <c r="AJ497" s="9"/>
      <c r="AK497" s="3"/>
    </row>
    <row r="498" spans="1:37" ht="17.25" x14ac:dyDescent="0.15">
      <c r="A498" s="5" t="s">
        <v>6951</v>
      </c>
      <c r="B498" s="5" t="s">
        <v>6951</v>
      </c>
      <c r="C498" s="59" t="s">
        <v>569</v>
      </c>
      <c r="D498" s="55" t="s">
        <v>6915</v>
      </c>
      <c r="E498" s="59" t="s">
        <v>6908</v>
      </c>
      <c r="F498" s="59" t="s">
        <v>6909</v>
      </c>
      <c r="G498" s="59" t="s">
        <v>6908</v>
      </c>
      <c r="H498" s="9"/>
      <c r="I498" s="59" t="s">
        <v>6910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51"/>
      <c r="Z498" s="51"/>
      <c r="AA498" s="88"/>
      <c r="AB498" s="9"/>
      <c r="AC498" s="9"/>
      <c r="AD498" s="9"/>
      <c r="AE498" s="9"/>
      <c r="AF498" s="9"/>
      <c r="AG498" s="9"/>
      <c r="AH498" s="9"/>
      <c r="AI498" s="9"/>
      <c r="AJ498" s="9"/>
      <c r="AK498" s="3"/>
    </row>
    <row r="499" spans="1:37" ht="17.25" x14ac:dyDescent="0.15">
      <c r="A499" s="5" t="s">
        <v>6947</v>
      </c>
      <c r="B499" s="5" t="s">
        <v>6958</v>
      </c>
      <c r="C499" s="59" t="s">
        <v>570</v>
      </c>
      <c r="D499" s="55" t="s">
        <v>6907</v>
      </c>
      <c r="E499" s="59" t="s">
        <v>6910</v>
      </c>
      <c r="F499" s="59" t="s">
        <v>6930</v>
      </c>
      <c r="G499" s="59" t="s">
        <v>6916</v>
      </c>
      <c r="H499" s="9"/>
      <c r="I499" s="59" t="s">
        <v>6909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51"/>
      <c r="Z499" s="51"/>
      <c r="AA499" s="88"/>
      <c r="AB499" s="9"/>
      <c r="AC499" s="9"/>
      <c r="AD499" s="9"/>
      <c r="AE499" s="9"/>
      <c r="AF499" s="9"/>
      <c r="AG499" s="9"/>
      <c r="AH499" s="9"/>
      <c r="AI499" s="9"/>
      <c r="AJ499" s="9"/>
      <c r="AK499" s="3"/>
    </row>
    <row r="500" spans="1:37" ht="17.25" x14ac:dyDescent="0.15">
      <c r="A500" s="5" t="s">
        <v>6948</v>
      </c>
      <c r="B500" s="5" t="s">
        <v>6904</v>
      </c>
      <c r="C500" s="59" t="s">
        <v>571</v>
      </c>
      <c r="D500" s="55" t="s">
        <v>6959</v>
      </c>
      <c r="E500" s="59" t="s">
        <v>6960</v>
      </c>
      <c r="F500" s="59" t="s">
        <v>6961</v>
      </c>
      <c r="G500" s="59" t="s">
        <v>6960</v>
      </c>
      <c r="H500" s="9"/>
      <c r="I500" s="59" t="s">
        <v>6961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51"/>
      <c r="Z500" s="51"/>
      <c r="AA500" s="88"/>
      <c r="AB500" s="9"/>
      <c r="AC500" s="9"/>
      <c r="AD500" s="9"/>
      <c r="AE500" s="9"/>
      <c r="AF500" s="9"/>
      <c r="AG500" s="9"/>
      <c r="AH500" s="9"/>
      <c r="AI500" s="9"/>
      <c r="AJ500" s="9"/>
      <c r="AK500" s="3"/>
    </row>
    <row r="501" spans="1:37" ht="17.25" x14ac:dyDescent="0.15">
      <c r="A501" s="5" t="s">
        <v>835</v>
      </c>
      <c r="B501" s="5" t="s">
        <v>19</v>
      </c>
      <c r="C501" s="59" t="s">
        <v>572</v>
      </c>
      <c r="D501" s="55" t="s">
        <v>403</v>
      </c>
      <c r="E501" s="59" t="s">
        <v>6961</v>
      </c>
      <c r="F501" s="59" t="s">
        <v>6960</v>
      </c>
      <c r="G501" s="59" t="s">
        <v>6960</v>
      </c>
      <c r="H501" s="9"/>
      <c r="I501" s="59" t="s">
        <v>6961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51"/>
      <c r="Z501" s="51"/>
      <c r="AA501" s="88"/>
      <c r="AB501" s="9"/>
      <c r="AC501" s="9"/>
      <c r="AD501" s="9"/>
      <c r="AE501" s="9"/>
      <c r="AF501" s="9"/>
      <c r="AG501" s="9"/>
      <c r="AH501" s="9"/>
      <c r="AI501" s="9"/>
      <c r="AJ501" s="9"/>
      <c r="AK501" s="3"/>
    </row>
    <row r="502" spans="1:37" ht="17.25" x14ac:dyDescent="0.15">
      <c r="A502" s="5" t="s">
        <v>6962</v>
      </c>
      <c r="B502" s="5" t="s">
        <v>6963</v>
      </c>
      <c r="C502" s="59" t="s">
        <v>573</v>
      </c>
      <c r="D502" s="55" t="s">
        <v>6959</v>
      </c>
      <c r="E502" s="59" t="s">
        <v>6961</v>
      </c>
      <c r="F502" s="59" t="s">
        <v>63</v>
      </c>
      <c r="G502" s="59" t="s">
        <v>63</v>
      </c>
      <c r="H502" s="9"/>
      <c r="I502" s="59" t="s">
        <v>6960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51"/>
      <c r="Z502" s="51"/>
      <c r="AA502" s="88"/>
      <c r="AB502" s="9"/>
      <c r="AC502" s="9"/>
      <c r="AD502" s="9"/>
      <c r="AE502" s="9"/>
      <c r="AF502" s="9"/>
      <c r="AG502" s="9"/>
      <c r="AH502" s="9"/>
      <c r="AI502" s="9"/>
      <c r="AJ502" s="9"/>
      <c r="AK502" s="3"/>
    </row>
    <row r="503" spans="1:37" ht="17.25" x14ac:dyDescent="0.15">
      <c r="A503" s="5" t="s">
        <v>6962</v>
      </c>
      <c r="B503" s="5" t="s">
        <v>161</v>
      </c>
      <c r="C503" s="59" t="s">
        <v>574</v>
      </c>
      <c r="D503" s="55" t="s">
        <v>6964</v>
      </c>
      <c r="E503" s="59" t="s">
        <v>63</v>
      </c>
      <c r="F503" s="59" t="s">
        <v>63</v>
      </c>
      <c r="G503" s="59" t="s">
        <v>63</v>
      </c>
      <c r="H503" s="9"/>
      <c r="I503" s="59" t="s">
        <v>63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51"/>
      <c r="Z503" s="51"/>
      <c r="AA503" s="88"/>
      <c r="AB503" s="9"/>
      <c r="AC503" s="9"/>
      <c r="AD503" s="9"/>
      <c r="AE503" s="9"/>
      <c r="AF503" s="9"/>
      <c r="AG503" s="9"/>
      <c r="AH503" s="9"/>
      <c r="AI503" s="9"/>
      <c r="AJ503" s="9"/>
      <c r="AK503" s="3"/>
    </row>
    <row r="504" spans="1:37" ht="17.25" x14ac:dyDescent="0.15">
      <c r="A504" s="5" t="s">
        <v>6931</v>
      </c>
      <c r="B504" s="5" t="s">
        <v>6965</v>
      </c>
      <c r="C504" s="59" t="s">
        <v>575</v>
      </c>
      <c r="D504" s="55" t="s">
        <v>403</v>
      </c>
      <c r="E504" s="59" t="s">
        <v>63</v>
      </c>
      <c r="F504" s="59" t="s">
        <v>63</v>
      </c>
      <c r="G504" s="59" t="s">
        <v>6961</v>
      </c>
      <c r="H504" s="9"/>
      <c r="I504" s="59" t="s">
        <v>6960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51"/>
      <c r="Z504" s="51"/>
      <c r="AA504" s="88"/>
      <c r="AB504" s="9"/>
      <c r="AC504" s="9"/>
      <c r="AD504" s="9"/>
      <c r="AE504" s="9"/>
      <c r="AF504" s="9"/>
      <c r="AG504" s="9"/>
      <c r="AH504" s="9"/>
      <c r="AI504" s="9"/>
      <c r="AJ504" s="9"/>
      <c r="AK504" s="3"/>
    </row>
    <row r="505" spans="1:37" ht="17.25" x14ac:dyDescent="0.15">
      <c r="A505" s="5" t="s">
        <v>6962</v>
      </c>
      <c r="B505" s="5" t="s">
        <v>833</v>
      </c>
      <c r="C505" s="59" t="s">
        <v>576</v>
      </c>
      <c r="D505" s="55" t="s">
        <v>6964</v>
      </c>
      <c r="E505" s="59" t="s">
        <v>6960</v>
      </c>
      <c r="F505" s="59" t="s">
        <v>6960</v>
      </c>
      <c r="G505" s="59" t="s">
        <v>6960</v>
      </c>
      <c r="H505" s="9"/>
      <c r="I505" s="59" t="s">
        <v>63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51"/>
      <c r="Z505" s="51"/>
      <c r="AA505" s="88"/>
      <c r="AB505" s="9"/>
      <c r="AC505" s="9"/>
      <c r="AD505" s="9"/>
      <c r="AE505" s="9"/>
      <c r="AF505" s="9"/>
      <c r="AG505" s="9"/>
      <c r="AH505" s="9"/>
      <c r="AI505" s="9"/>
      <c r="AJ505" s="9"/>
      <c r="AK505" s="3"/>
    </row>
    <row r="506" spans="1:37" ht="17.25" x14ac:dyDescent="0.15">
      <c r="A506" s="5" t="s">
        <v>835</v>
      </c>
      <c r="B506" s="5" t="s">
        <v>159</v>
      </c>
      <c r="C506" s="59" t="s">
        <v>577</v>
      </c>
      <c r="D506" s="55" t="s">
        <v>6964</v>
      </c>
      <c r="E506" s="59" t="s">
        <v>63</v>
      </c>
      <c r="F506" s="59" t="s">
        <v>6961</v>
      </c>
      <c r="G506" s="59" t="s">
        <v>63</v>
      </c>
      <c r="H506" s="9"/>
      <c r="I506" s="59" t="s">
        <v>6960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51"/>
      <c r="Z506" s="51"/>
      <c r="AA506" s="88"/>
      <c r="AB506" s="9"/>
      <c r="AC506" s="9"/>
      <c r="AD506" s="9"/>
      <c r="AE506" s="9"/>
      <c r="AF506" s="9"/>
      <c r="AG506" s="9"/>
      <c r="AH506" s="9"/>
      <c r="AI506" s="9"/>
      <c r="AJ506" s="9"/>
      <c r="AK506" s="3"/>
    </row>
    <row r="507" spans="1:37" ht="17.25" x14ac:dyDescent="0.15">
      <c r="A507" s="5" t="s">
        <v>6962</v>
      </c>
      <c r="B507" s="5" t="s">
        <v>835</v>
      </c>
      <c r="C507" s="59" t="s">
        <v>578</v>
      </c>
      <c r="D507" s="55" t="s">
        <v>6966</v>
      </c>
      <c r="E507" s="59" t="s">
        <v>63</v>
      </c>
      <c r="F507" s="59" t="s">
        <v>6960</v>
      </c>
      <c r="G507" s="59" t="s">
        <v>6961</v>
      </c>
      <c r="H507" s="9"/>
      <c r="I507" s="59" t="s">
        <v>6961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51"/>
      <c r="Z507" s="51"/>
      <c r="AA507" s="88"/>
      <c r="AB507" s="9"/>
      <c r="AC507" s="9"/>
      <c r="AD507" s="9"/>
      <c r="AE507" s="9"/>
      <c r="AF507" s="9"/>
      <c r="AG507" s="9"/>
      <c r="AH507" s="9"/>
      <c r="AI507" s="9"/>
      <c r="AJ507" s="9"/>
      <c r="AK507" s="3"/>
    </row>
    <row r="508" spans="1:37" ht="17.25" x14ac:dyDescent="0.15">
      <c r="A508" s="7"/>
      <c r="B508" s="7"/>
      <c r="C508" s="4"/>
      <c r="D508" s="40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7" s="3" customFormat="1" ht="17.25" x14ac:dyDescent="0.15">
      <c r="A509" s="3" t="s">
        <v>8510</v>
      </c>
    </row>
    <row r="510" spans="1:37" s="3" customFormat="1" ht="17.25" x14ac:dyDescent="0.15">
      <c r="A510" s="535" t="s">
        <v>674</v>
      </c>
      <c r="B510" s="536"/>
      <c r="C510" s="537" t="s">
        <v>8513</v>
      </c>
      <c r="D510" s="537"/>
      <c r="E510" s="537"/>
      <c r="F510" s="537"/>
      <c r="G510" s="537"/>
      <c r="H510" s="537"/>
    </row>
    <row r="511" spans="1:37" s="3" customFormat="1" ht="17.25" x14ac:dyDescent="0.15">
      <c r="A511" s="452" t="s">
        <v>706</v>
      </c>
      <c r="B511" s="453"/>
      <c r="C511" s="454" t="s">
        <v>2724</v>
      </c>
      <c r="D511" s="454"/>
      <c r="E511" s="454"/>
      <c r="F511" s="454"/>
      <c r="G511" s="454"/>
      <c r="H511" s="454"/>
    </row>
    <row r="512" spans="1:37" s="3" customFormat="1" ht="17.25" x14ac:dyDescent="0.15">
      <c r="A512" s="452" t="s">
        <v>44</v>
      </c>
      <c r="B512" s="453"/>
      <c r="C512" s="454" t="s">
        <v>8509</v>
      </c>
      <c r="D512" s="454"/>
      <c r="E512" s="454"/>
      <c r="F512" s="454"/>
      <c r="G512" s="454"/>
      <c r="H512" s="454"/>
    </row>
    <row r="513" spans="1:37" s="3" customFormat="1" ht="17.25" x14ac:dyDescent="0.15">
      <c r="A513" s="452" t="s">
        <v>705</v>
      </c>
      <c r="B513" s="453"/>
      <c r="C513" s="454" t="s">
        <v>57</v>
      </c>
      <c r="D513" s="454"/>
      <c r="E513" s="454"/>
      <c r="F513" s="454"/>
      <c r="G513" s="454"/>
      <c r="H513" s="454"/>
    </row>
    <row r="514" spans="1:37" s="3" customFormat="1" ht="17.25" x14ac:dyDescent="0.15">
      <c r="A514" s="452" t="s">
        <v>673</v>
      </c>
      <c r="B514" s="453"/>
      <c r="C514" s="454" t="s">
        <v>0</v>
      </c>
      <c r="D514" s="454"/>
      <c r="E514" s="454"/>
      <c r="F514" s="454"/>
      <c r="G514" s="454"/>
      <c r="H514" s="454"/>
    </row>
    <row r="515" spans="1:37" s="3" customFormat="1" ht="17.25" x14ac:dyDescent="0.15">
      <c r="A515" s="56" t="s">
        <v>58</v>
      </c>
      <c r="B515" s="56" t="s">
        <v>59</v>
      </c>
      <c r="C515" s="64" t="s">
        <v>674</v>
      </c>
      <c r="D515" s="64" t="s">
        <v>706</v>
      </c>
      <c r="E515" s="64" t="s">
        <v>707</v>
      </c>
      <c r="F515" s="64" t="s">
        <v>708</v>
      </c>
      <c r="G515" s="64" t="s">
        <v>709</v>
      </c>
      <c r="H515" s="59" t="s">
        <v>749</v>
      </c>
      <c r="I515" s="59" t="s">
        <v>4718</v>
      </c>
      <c r="J515" s="9" t="s">
        <v>4696</v>
      </c>
      <c r="K515" s="9" t="s">
        <v>4697</v>
      </c>
      <c r="L515" s="9" t="s">
        <v>4698</v>
      </c>
      <c r="M515" s="9" t="s">
        <v>4699</v>
      </c>
      <c r="N515" s="9" t="s">
        <v>4700</v>
      </c>
      <c r="O515" s="9" t="s">
        <v>4701</v>
      </c>
      <c r="P515" s="9" t="s">
        <v>4702</v>
      </c>
      <c r="Q515" s="9" t="s">
        <v>4703</v>
      </c>
      <c r="R515" s="9" t="s">
        <v>4704</v>
      </c>
      <c r="S515" s="9" t="s">
        <v>4705</v>
      </c>
      <c r="T515" s="60" t="s">
        <v>4706</v>
      </c>
      <c r="U515" s="9" t="s">
        <v>4707</v>
      </c>
      <c r="V515" s="9" t="s">
        <v>4708</v>
      </c>
      <c r="W515" s="9" t="s">
        <v>4726</v>
      </c>
      <c r="X515" s="9" t="s">
        <v>3722</v>
      </c>
      <c r="Y515" s="88" t="s">
        <v>4041</v>
      </c>
      <c r="Z515" s="51" t="s">
        <v>4711</v>
      </c>
      <c r="AA515" s="88" t="s">
        <v>4712</v>
      </c>
      <c r="AB515" s="9" t="s">
        <v>3476</v>
      </c>
      <c r="AC515" s="9" t="s">
        <v>6478</v>
      </c>
      <c r="AD515" s="9" t="s">
        <v>6629</v>
      </c>
      <c r="AE515" s="9" t="s">
        <v>6675</v>
      </c>
      <c r="AF515" s="9" t="s">
        <v>6903</v>
      </c>
      <c r="AG515" s="60" t="s">
        <v>7552</v>
      </c>
      <c r="AH515" s="9" t="s">
        <v>8360</v>
      </c>
      <c r="AI515" s="9" t="s">
        <v>9266</v>
      </c>
      <c r="AJ515" s="9" t="s">
        <v>9832</v>
      </c>
    </row>
    <row r="516" spans="1:37" s="3" customFormat="1" ht="17.25" x14ac:dyDescent="0.15">
      <c r="A516" s="5" t="s">
        <v>45</v>
      </c>
      <c r="B516" s="5"/>
      <c r="C516" s="59" t="s">
        <v>1018</v>
      </c>
      <c r="D516" s="55" t="s">
        <v>1021</v>
      </c>
      <c r="E516" s="59" t="s">
        <v>62</v>
      </c>
      <c r="F516" s="59" t="s">
        <v>503</v>
      </c>
      <c r="G516" s="59" t="s">
        <v>747</v>
      </c>
      <c r="H516" s="9" t="s">
        <v>8514</v>
      </c>
      <c r="I516" s="111" t="s">
        <v>503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H516" s="9"/>
      <c r="AI516" s="9"/>
      <c r="AJ516" s="9"/>
    </row>
    <row r="517" spans="1:37" s="3" customFormat="1" ht="17.25" x14ac:dyDescent="0.15">
      <c r="A517" s="5" t="s">
        <v>95</v>
      </c>
      <c r="B517" s="5"/>
      <c r="C517" s="59" t="s">
        <v>1019</v>
      </c>
      <c r="D517" s="55" t="s">
        <v>1021</v>
      </c>
      <c r="E517" s="59" t="s">
        <v>62</v>
      </c>
      <c r="F517" s="59" t="s">
        <v>503</v>
      </c>
      <c r="G517" s="59" t="s">
        <v>747</v>
      </c>
      <c r="H517" s="9" t="s">
        <v>8515</v>
      </c>
      <c r="I517" s="111" t="s">
        <v>503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H517" s="9"/>
      <c r="AI517" s="9"/>
      <c r="AJ517" s="9"/>
    </row>
    <row r="518" spans="1:37" s="3" customFormat="1" ht="17.25" x14ac:dyDescent="0.15">
      <c r="A518" s="5" t="s">
        <v>46</v>
      </c>
      <c r="B518" s="5"/>
      <c r="C518" s="59" t="s">
        <v>828</v>
      </c>
      <c r="D518" s="55" t="s">
        <v>1021</v>
      </c>
      <c r="E518" s="59" t="s">
        <v>62</v>
      </c>
      <c r="F518" s="59" t="s">
        <v>503</v>
      </c>
      <c r="G518" s="59" t="s">
        <v>747</v>
      </c>
      <c r="H518" s="9" t="s">
        <v>8516</v>
      </c>
      <c r="I518" s="111" t="s">
        <v>503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H518" s="9"/>
      <c r="AI518" s="9"/>
      <c r="AJ518" s="9"/>
    </row>
    <row r="519" spans="1:37" s="3" customFormat="1" ht="17.25" x14ac:dyDescent="0.15">
      <c r="A519" s="5" t="s">
        <v>47</v>
      </c>
      <c r="B519" s="5"/>
      <c r="C519" s="59" t="s">
        <v>1020</v>
      </c>
      <c r="D519" s="55" t="s">
        <v>1021</v>
      </c>
      <c r="E519" s="59" t="s">
        <v>62</v>
      </c>
      <c r="F519" s="59" t="s">
        <v>503</v>
      </c>
      <c r="G519" s="59" t="s">
        <v>747</v>
      </c>
      <c r="H519" s="9"/>
      <c r="I519" s="111" t="s">
        <v>503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H519" s="9"/>
      <c r="AI519" s="9"/>
      <c r="AJ519" s="9"/>
    </row>
    <row r="520" spans="1:37" s="3" customFormat="1" ht="17.25" x14ac:dyDescent="0.15">
      <c r="A520" s="7"/>
      <c r="B520" s="7"/>
      <c r="C520" s="4"/>
      <c r="D520" s="40"/>
      <c r="E520" s="4"/>
      <c r="F520" s="4"/>
      <c r="G520" s="4"/>
      <c r="I520" s="39"/>
    </row>
    <row r="521" spans="1:37" s="3" customFormat="1" ht="17.25" x14ac:dyDescent="0.15">
      <c r="A521" s="3" t="s">
        <v>8638</v>
      </c>
    </row>
    <row r="522" spans="1:37" s="3" customFormat="1" ht="17.25" x14ac:dyDescent="0.15">
      <c r="A522" s="535" t="s">
        <v>674</v>
      </c>
      <c r="B522" s="536"/>
      <c r="C522" s="537" t="s">
        <v>8692</v>
      </c>
      <c r="D522" s="537"/>
      <c r="E522" s="537"/>
      <c r="F522" s="537"/>
      <c r="G522" s="537"/>
      <c r="H522" s="537"/>
    </row>
    <row r="523" spans="1:37" s="3" customFormat="1" ht="17.25" x14ac:dyDescent="0.15">
      <c r="A523" s="452" t="s">
        <v>706</v>
      </c>
      <c r="B523" s="453"/>
      <c r="C523" s="454" t="s">
        <v>8676</v>
      </c>
      <c r="D523" s="454"/>
      <c r="E523" s="454"/>
      <c r="F523" s="454"/>
      <c r="G523" s="454"/>
      <c r="H523" s="454"/>
    </row>
    <row r="524" spans="1:37" s="3" customFormat="1" ht="17.25" x14ac:dyDescent="0.15">
      <c r="A524" s="452" t="s">
        <v>44</v>
      </c>
      <c r="B524" s="453"/>
      <c r="C524" s="454" t="s">
        <v>8639</v>
      </c>
      <c r="D524" s="454"/>
      <c r="E524" s="454"/>
      <c r="F524" s="454"/>
      <c r="G524" s="454"/>
      <c r="H524" s="454"/>
    </row>
    <row r="525" spans="1:37" s="3" customFormat="1" ht="17.25" x14ac:dyDescent="0.15">
      <c r="A525" s="452" t="s">
        <v>705</v>
      </c>
      <c r="B525" s="453"/>
      <c r="C525" s="454" t="s">
        <v>57</v>
      </c>
      <c r="D525" s="454"/>
      <c r="E525" s="454"/>
      <c r="F525" s="454"/>
      <c r="G525" s="454"/>
      <c r="H525" s="454"/>
    </row>
    <row r="526" spans="1:37" s="3" customFormat="1" ht="17.25" x14ac:dyDescent="0.15">
      <c r="A526" s="452" t="s">
        <v>673</v>
      </c>
      <c r="B526" s="453"/>
      <c r="C526" s="454" t="s">
        <v>0</v>
      </c>
      <c r="D526" s="454"/>
      <c r="E526" s="454"/>
      <c r="F526" s="454"/>
      <c r="G526" s="454"/>
      <c r="H526" s="454"/>
    </row>
    <row r="527" spans="1:37" s="3" customFormat="1" ht="17.25" x14ac:dyDescent="0.15">
      <c r="A527" s="56" t="s">
        <v>58</v>
      </c>
      <c r="B527" s="56" t="s">
        <v>59</v>
      </c>
      <c r="C527" s="64" t="s">
        <v>674</v>
      </c>
      <c r="D527" s="64" t="s">
        <v>706</v>
      </c>
      <c r="E527" s="64" t="s">
        <v>707</v>
      </c>
      <c r="F527" s="64" t="s">
        <v>708</v>
      </c>
      <c r="G527" s="64" t="s">
        <v>709</v>
      </c>
      <c r="H527" s="59" t="s">
        <v>749</v>
      </c>
      <c r="I527" s="59" t="s">
        <v>4718</v>
      </c>
      <c r="J527" s="9" t="s">
        <v>4696</v>
      </c>
      <c r="K527" s="9" t="s">
        <v>4697</v>
      </c>
      <c r="L527" s="9" t="s">
        <v>4698</v>
      </c>
      <c r="M527" s="9" t="s">
        <v>4699</v>
      </c>
      <c r="N527" s="9" t="s">
        <v>4700</v>
      </c>
      <c r="O527" s="9" t="s">
        <v>4701</v>
      </c>
      <c r="P527" s="9" t="s">
        <v>4702</v>
      </c>
      <c r="Q527" s="9" t="s">
        <v>4703</v>
      </c>
      <c r="R527" s="9" t="s">
        <v>4704</v>
      </c>
      <c r="S527" s="9" t="s">
        <v>4705</v>
      </c>
      <c r="T527" s="60" t="s">
        <v>4706</v>
      </c>
      <c r="U527" s="9" t="s">
        <v>4707</v>
      </c>
      <c r="V527" s="9" t="s">
        <v>4708</v>
      </c>
      <c r="W527" s="9" t="s">
        <v>4726</v>
      </c>
      <c r="X527" s="9" t="s">
        <v>3722</v>
      </c>
      <c r="Y527" s="88" t="s">
        <v>4041</v>
      </c>
      <c r="Z527" s="51" t="s">
        <v>4711</v>
      </c>
      <c r="AA527" s="88" t="s">
        <v>4712</v>
      </c>
      <c r="AB527" s="9" t="s">
        <v>3476</v>
      </c>
      <c r="AC527" s="9" t="s">
        <v>6478</v>
      </c>
      <c r="AD527" s="9" t="s">
        <v>6629</v>
      </c>
      <c r="AE527" s="9" t="s">
        <v>6675</v>
      </c>
      <c r="AF527" s="9" t="s">
        <v>6903</v>
      </c>
      <c r="AG527" s="60" t="s">
        <v>7552</v>
      </c>
      <c r="AH527" s="9" t="s">
        <v>8360</v>
      </c>
      <c r="AI527" s="9" t="s">
        <v>9266</v>
      </c>
      <c r="AJ527" s="9" t="s">
        <v>9832</v>
      </c>
    </row>
    <row r="528" spans="1:37" ht="17.25" x14ac:dyDescent="0.15">
      <c r="A528" s="5" t="s">
        <v>61</v>
      </c>
      <c r="B528" s="5" t="s">
        <v>61</v>
      </c>
      <c r="C528" s="59" t="s">
        <v>4731</v>
      </c>
      <c r="D528" s="55" t="s">
        <v>403</v>
      </c>
      <c r="E528" s="59" t="s">
        <v>63</v>
      </c>
      <c r="F528" s="59" t="s">
        <v>63</v>
      </c>
      <c r="G528" s="59" t="s">
        <v>63</v>
      </c>
      <c r="H528" s="9" t="s">
        <v>8644</v>
      </c>
      <c r="I528" s="59" t="s">
        <v>8642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51"/>
      <c r="Z528" s="51"/>
      <c r="AA528" s="88"/>
      <c r="AB528" s="9"/>
      <c r="AC528" s="9"/>
      <c r="AD528" s="9"/>
      <c r="AE528" s="9"/>
      <c r="AF528" s="115"/>
      <c r="AG528" s="9"/>
      <c r="AH528" s="9"/>
      <c r="AI528" s="9" t="s">
        <v>9356</v>
      </c>
      <c r="AJ528" s="9"/>
      <c r="AK528" s="3"/>
    </row>
    <row r="529" spans="1:37" ht="17.25" x14ac:dyDescent="0.15">
      <c r="A529" s="5" t="s">
        <v>61</v>
      </c>
      <c r="B529" s="5" t="s">
        <v>19</v>
      </c>
      <c r="C529" s="59" t="s">
        <v>4740</v>
      </c>
      <c r="D529" s="55" t="s">
        <v>403</v>
      </c>
      <c r="E529" s="59" t="s">
        <v>63</v>
      </c>
      <c r="F529" s="59" t="s">
        <v>63</v>
      </c>
      <c r="G529" s="59" t="s">
        <v>63</v>
      </c>
      <c r="H529" s="9" t="s">
        <v>8645</v>
      </c>
      <c r="I529" s="59" t="s">
        <v>8642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51"/>
      <c r="Z529" s="51"/>
      <c r="AA529" s="88"/>
      <c r="AB529" s="9"/>
      <c r="AC529" s="9"/>
      <c r="AD529" s="9"/>
      <c r="AE529" s="9"/>
      <c r="AF529" s="115"/>
      <c r="AG529" s="9"/>
      <c r="AH529" s="9"/>
      <c r="AI529" s="9" t="s">
        <v>9354</v>
      </c>
      <c r="AJ529" s="9"/>
      <c r="AK529" s="3"/>
    </row>
    <row r="530" spans="1:37" ht="17.25" x14ac:dyDescent="0.15">
      <c r="A530" s="5" t="s">
        <v>61</v>
      </c>
      <c r="B530" s="5" t="s">
        <v>69</v>
      </c>
      <c r="C530" s="59" t="s">
        <v>517</v>
      </c>
      <c r="D530" s="55" t="s">
        <v>403</v>
      </c>
      <c r="E530" s="59" t="s">
        <v>63</v>
      </c>
      <c r="F530" s="59" t="s">
        <v>63</v>
      </c>
      <c r="G530" s="59" t="s">
        <v>63</v>
      </c>
      <c r="H530" s="9" t="s">
        <v>8646</v>
      </c>
      <c r="I530" s="59" t="s">
        <v>8642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51"/>
      <c r="Z530" s="51"/>
      <c r="AA530" s="88"/>
      <c r="AB530" s="9"/>
      <c r="AC530" s="9"/>
      <c r="AD530" s="9"/>
      <c r="AE530" s="9"/>
      <c r="AF530" s="9"/>
      <c r="AG530" s="9"/>
      <c r="AH530" s="9"/>
      <c r="AI530" s="9" t="s">
        <v>9361</v>
      </c>
      <c r="AJ530" s="9"/>
      <c r="AK530" s="3"/>
    </row>
    <row r="531" spans="1:37" ht="17.25" x14ac:dyDescent="0.15">
      <c r="A531" s="5" t="s">
        <v>61</v>
      </c>
      <c r="B531" s="5" t="s">
        <v>161</v>
      </c>
      <c r="C531" s="59" t="s">
        <v>518</v>
      </c>
      <c r="D531" s="55" t="s">
        <v>403</v>
      </c>
      <c r="E531" s="59" t="s">
        <v>63</v>
      </c>
      <c r="F531" s="59" t="s">
        <v>63</v>
      </c>
      <c r="G531" s="59" t="s">
        <v>63</v>
      </c>
      <c r="H531" s="9" t="s">
        <v>8647</v>
      </c>
      <c r="I531" s="59" t="s">
        <v>8642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51"/>
      <c r="Z531" s="51"/>
      <c r="AA531" s="88"/>
      <c r="AB531" s="9"/>
      <c r="AC531" s="9"/>
      <c r="AD531" s="9"/>
      <c r="AE531" s="9"/>
      <c r="AF531" s="9"/>
      <c r="AG531" s="9"/>
      <c r="AH531" s="9"/>
      <c r="AI531" s="9" t="s">
        <v>9355</v>
      </c>
      <c r="AJ531" s="9"/>
      <c r="AK531" s="3"/>
    </row>
    <row r="532" spans="1:37" ht="17.25" x14ac:dyDescent="0.15">
      <c r="A532" s="5" t="s">
        <v>61</v>
      </c>
      <c r="B532" s="5" t="s">
        <v>407</v>
      </c>
      <c r="C532" s="59" t="s">
        <v>519</v>
      </c>
      <c r="D532" s="55" t="s">
        <v>403</v>
      </c>
      <c r="E532" s="59" t="s">
        <v>63</v>
      </c>
      <c r="F532" s="59" t="s">
        <v>63</v>
      </c>
      <c r="G532" s="59" t="s">
        <v>63</v>
      </c>
      <c r="H532" s="9" t="s">
        <v>8679</v>
      </c>
      <c r="I532" s="59" t="s">
        <v>8642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51"/>
      <c r="Z532" s="51"/>
      <c r="AA532" s="88"/>
      <c r="AB532" s="9"/>
      <c r="AC532" s="9"/>
      <c r="AD532" s="9"/>
      <c r="AE532" s="9"/>
      <c r="AF532" s="9"/>
      <c r="AG532" s="9"/>
      <c r="AH532" s="9"/>
      <c r="AI532" s="9"/>
      <c r="AJ532" s="9"/>
      <c r="AK532" s="3"/>
    </row>
    <row r="533" spans="1:37" ht="17.25" x14ac:dyDescent="0.15">
      <c r="A533" s="5" t="s">
        <v>61</v>
      </c>
      <c r="B533" s="5" t="s">
        <v>408</v>
      </c>
      <c r="C533" s="59" t="s">
        <v>520</v>
      </c>
      <c r="D533" s="55" t="s">
        <v>403</v>
      </c>
      <c r="E533" s="59" t="s">
        <v>63</v>
      </c>
      <c r="F533" s="59" t="s">
        <v>63</v>
      </c>
      <c r="G533" s="59" t="s">
        <v>63</v>
      </c>
      <c r="H533" s="9" t="s">
        <v>8680</v>
      </c>
      <c r="I533" s="59" t="s">
        <v>8642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51"/>
      <c r="Z533" s="51"/>
      <c r="AA533" s="88"/>
      <c r="AB533" s="9"/>
      <c r="AC533" s="9"/>
      <c r="AD533" s="9"/>
      <c r="AE533" s="9"/>
      <c r="AF533" s="9"/>
      <c r="AG533" s="9"/>
      <c r="AH533" s="9"/>
      <c r="AI533" s="9"/>
      <c r="AJ533" s="9"/>
      <c r="AK533" s="3"/>
    </row>
    <row r="534" spans="1:37" ht="17.25" x14ac:dyDescent="0.15">
      <c r="A534" s="5" t="s">
        <v>61</v>
      </c>
      <c r="B534" s="5" t="s">
        <v>159</v>
      </c>
      <c r="C534" s="59" t="s">
        <v>521</v>
      </c>
      <c r="D534" s="55" t="s">
        <v>403</v>
      </c>
      <c r="E534" s="59" t="s">
        <v>63</v>
      </c>
      <c r="F534" s="59" t="s">
        <v>63</v>
      </c>
      <c r="G534" s="59" t="s">
        <v>63</v>
      </c>
      <c r="H534" s="9" t="s">
        <v>8681</v>
      </c>
      <c r="I534" s="59" t="s">
        <v>8642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51"/>
      <c r="Z534" s="51"/>
      <c r="AA534" s="88"/>
      <c r="AB534" s="9"/>
      <c r="AC534" s="9"/>
      <c r="AD534" s="9"/>
      <c r="AE534" s="9"/>
      <c r="AF534" s="9"/>
      <c r="AG534" s="9"/>
      <c r="AH534" s="9"/>
      <c r="AI534" s="9"/>
      <c r="AJ534" s="9"/>
      <c r="AK534" s="3"/>
    </row>
    <row r="535" spans="1:37" ht="17.25" x14ac:dyDescent="0.15">
      <c r="A535" s="5" t="s">
        <v>61</v>
      </c>
      <c r="B535" s="5" t="s">
        <v>410</v>
      </c>
      <c r="C535" s="59" t="s">
        <v>522</v>
      </c>
      <c r="D535" s="55" t="s">
        <v>403</v>
      </c>
      <c r="E535" s="59" t="s">
        <v>63</v>
      </c>
      <c r="F535" s="59" t="s">
        <v>63</v>
      </c>
      <c r="G535" s="59" t="s">
        <v>63</v>
      </c>
      <c r="H535" s="9" t="s">
        <v>8682</v>
      </c>
      <c r="I535" s="59" t="s">
        <v>8642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51"/>
      <c r="Z535" s="51"/>
      <c r="AA535" s="88"/>
      <c r="AB535" s="9"/>
      <c r="AC535" s="9"/>
      <c r="AD535" s="9"/>
      <c r="AE535" s="9"/>
      <c r="AF535" s="9"/>
      <c r="AG535" s="9"/>
      <c r="AH535" s="9"/>
      <c r="AI535" s="9"/>
      <c r="AJ535" s="9"/>
      <c r="AK535" s="3"/>
    </row>
    <row r="536" spans="1:37" s="3" customFormat="1" ht="17.25" x14ac:dyDescent="0.15">
      <c r="A536" s="5" t="s">
        <v>8677</v>
      </c>
      <c r="B536" s="5" t="s">
        <v>8678</v>
      </c>
      <c r="C536" s="59" t="s">
        <v>523</v>
      </c>
      <c r="D536" s="55" t="s">
        <v>3210</v>
      </c>
      <c r="E536" s="59" t="s">
        <v>63</v>
      </c>
      <c r="F536" s="59" t="s">
        <v>63</v>
      </c>
      <c r="G536" s="59" t="s">
        <v>63</v>
      </c>
      <c r="H536" s="9" t="s">
        <v>8648</v>
      </c>
      <c r="I536" s="59" t="s">
        <v>8642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H536" s="9"/>
      <c r="AI536" s="9" t="s">
        <v>9357</v>
      </c>
      <c r="AJ536" s="9"/>
    </row>
    <row r="537" spans="1:37" s="3" customFormat="1" ht="17.25" x14ac:dyDescent="0.15">
      <c r="A537" s="5" t="s">
        <v>8677</v>
      </c>
      <c r="B537" s="5" t="s">
        <v>8677</v>
      </c>
      <c r="C537" s="59" t="s">
        <v>524</v>
      </c>
      <c r="D537" s="55" t="s">
        <v>3210</v>
      </c>
      <c r="E537" s="59" t="s">
        <v>63</v>
      </c>
      <c r="F537" s="59" t="s">
        <v>63</v>
      </c>
      <c r="G537" s="59" t="s">
        <v>63</v>
      </c>
      <c r="H537" s="9" t="s">
        <v>8649</v>
      </c>
      <c r="I537" s="59" t="s">
        <v>8642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H537" s="9"/>
      <c r="AI537" s="9" t="s">
        <v>9358</v>
      </c>
      <c r="AJ537" s="9"/>
    </row>
    <row r="538" spans="1:37" s="3" customFormat="1" ht="17.25" x14ac:dyDescent="0.15">
      <c r="A538" s="5" t="s">
        <v>132</v>
      </c>
      <c r="B538" s="5" t="s">
        <v>133</v>
      </c>
      <c r="C538" s="59" t="s">
        <v>525</v>
      </c>
      <c r="D538" s="55" t="s">
        <v>3210</v>
      </c>
      <c r="E538" s="59" t="s">
        <v>63</v>
      </c>
      <c r="F538" s="59" t="s">
        <v>63</v>
      </c>
      <c r="G538" s="59" t="s">
        <v>63</v>
      </c>
      <c r="H538" s="9" t="s">
        <v>8650</v>
      </c>
      <c r="I538" s="59" t="s">
        <v>8642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H538" s="9"/>
      <c r="AI538" s="9"/>
      <c r="AJ538" s="9"/>
    </row>
    <row r="539" spans="1:37" s="3" customFormat="1" ht="17.25" x14ac:dyDescent="0.15">
      <c r="A539" s="5" t="s">
        <v>132</v>
      </c>
      <c r="B539" s="5" t="s">
        <v>134</v>
      </c>
      <c r="C539" s="59" t="s">
        <v>526</v>
      </c>
      <c r="D539" s="55" t="s">
        <v>3210</v>
      </c>
      <c r="E539" s="59" t="s">
        <v>63</v>
      </c>
      <c r="F539" s="59" t="s">
        <v>63</v>
      </c>
      <c r="G539" s="59" t="s">
        <v>63</v>
      </c>
      <c r="H539" s="9" t="s">
        <v>8651</v>
      </c>
      <c r="I539" s="59" t="s">
        <v>8642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H539" s="9"/>
      <c r="AI539" s="9" t="s">
        <v>9359</v>
      </c>
      <c r="AJ539" s="9"/>
    </row>
    <row r="540" spans="1:37" s="3" customFormat="1" ht="17.25" x14ac:dyDescent="0.15">
      <c r="A540" s="5" t="s">
        <v>132</v>
      </c>
      <c r="B540" s="5" t="s">
        <v>135</v>
      </c>
      <c r="C540" s="59" t="s">
        <v>527</v>
      </c>
      <c r="D540" s="55" t="s">
        <v>3210</v>
      </c>
      <c r="E540" s="59" t="s">
        <v>63</v>
      </c>
      <c r="F540" s="59" t="s">
        <v>63</v>
      </c>
      <c r="G540" s="59" t="s">
        <v>63</v>
      </c>
      <c r="H540" s="9" t="s">
        <v>8683</v>
      </c>
      <c r="I540" s="59" t="s">
        <v>8642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H540" s="9"/>
      <c r="AI540" s="9"/>
      <c r="AJ540" s="9"/>
    </row>
    <row r="541" spans="1:37" s="3" customFormat="1" ht="17.25" x14ac:dyDescent="0.15">
      <c r="A541" s="5" t="s">
        <v>132</v>
      </c>
      <c r="B541" s="5" t="s">
        <v>136</v>
      </c>
      <c r="C541" s="59" t="s">
        <v>528</v>
      </c>
      <c r="D541" s="55" t="s">
        <v>3210</v>
      </c>
      <c r="E541" s="59" t="s">
        <v>63</v>
      </c>
      <c r="F541" s="59" t="s">
        <v>63</v>
      </c>
      <c r="G541" s="59" t="s">
        <v>63</v>
      </c>
      <c r="H541" s="9" t="s">
        <v>8684</v>
      </c>
      <c r="I541" s="59" t="s">
        <v>8642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H541" s="9"/>
      <c r="AI541" s="9"/>
      <c r="AJ541" s="9"/>
    </row>
    <row r="542" spans="1:37" s="3" customFormat="1" ht="17.25" x14ac:dyDescent="0.15">
      <c r="A542" s="5" t="s">
        <v>132</v>
      </c>
      <c r="B542" s="5" t="s">
        <v>137</v>
      </c>
      <c r="C542" s="59" t="s">
        <v>529</v>
      </c>
      <c r="D542" s="55" t="s">
        <v>3210</v>
      </c>
      <c r="E542" s="59" t="s">
        <v>63</v>
      </c>
      <c r="F542" s="59" t="s">
        <v>63</v>
      </c>
      <c r="G542" s="59" t="s">
        <v>63</v>
      </c>
      <c r="H542" s="9" t="s">
        <v>8685</v>
      </c>
      <c r="I542" s="59" t="s">
        <v>8642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H542" s="9"/>
      <c r="AI542" s="9"/>
      <c r="AJ542" s="9"/>
    </row>
    <row r="543" spans="1:37" s="3" customFormat="1" ht="17.25" x14ac:dyDescent="0.15">
      <c r="A543" s="5" t="s">
        <v>132</v>
      </c>
      <c r="B543" s="5" t="s">
        <v>305</v>
      </c>
      <c r="C543" s="59" t="s">
        <v>530</v>
      </c>
      <c r="D543" s="55" t="s">
        <v>3210</v>
      </c>
      <c r="E543" s="59" t="s">
        <v>63</v>
      </c>
      <c r="F543" s="59" t="s">
        <v>63</v>
      </c>
      <c r="G543" s="59" t="s">
        <v>63</v>
      </c>
      <c r="H543" s="9" t="s">
        <v>8686</v>
      </c>
      <c r="I543" s="59" t="s">
        <v>8642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H543" s="9"/>
      <c r="AI543" s="9"/>
      <c r="AJ543" s="9"/>
    </row>
    <row r="544" spans="1:37" s="3" customFormat="1" ht="17.25" x14ac:dyDescent="0.15">
      <c r="A544" s="5" t="s">
        <v>95</v>
      </c>
      <c r="B544" s="5"/>
      <c r="C544" s="59" t="s">
        <v>1018</v>
      </c>
      <c r="D544" s="55" t="s">
        <v>1021</v>
      </c>
      <c r="E544" s="59" t="s">
        <v>62</v>
      </c>
      <c r="F544" s="59" t="s">
        <v>503</v>
      </c>
      <c r="G544" s="59" t="s">
        <v>747</v>
      </c>
      <c r="H544" s="9" t="s">
        <v>8652</v>
      </c>
      <c r="I544" s="111" t="s">
        <v>503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H544" s="9"/>
      <c r="AI544" s="9" t="s">
        <v>9332</v>
      </c>
      <c r="AJ544" s="9"/>
    </row>
    <row r="545" spans="1:37" s="3" customFormat="1" ht="17.25" x14ac:dyDescent="0.15">
      <c r="A545" s="5" t="s">
        <v>46</v>
      </c>
      <c r="B545" s="5"/>
      <c r="C545" s="59" t="s">
        <v>1019</v>
      </c>
      <c r="D545" s="55" t="s">
        <v>1021</v>
      </c>
      <c r="E545" s="59" t="s">
        <v>62</v>
      </c>
      <c r="F545" s="59" t="s">
        <v>503</v>
      </c>
      <c r="G545" s="59" t="s">
        <v>747</v>
      </c>
      <c r="H545" s="9" t="s">
        <v>8653</v>
      </c>
      <c r="I545" s="111" t="s">
        <v>503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H545" s="9"/>
      <c r="AI545" s="9" t="s">
        <v>9331</v>
      </c>
      <c r="AJ545" s="9"/>
    </row>
    <row r="546" spans="1:37" s="3" customFormat="1" ht="17.25" x14ac:dyDescent="0.15">
      <c r="A546" s="5" t="s">
        <v>47</v>
      </c>
      <c r="B546" s="5"/>
      <c r="C546" s="59" t="s">
        <v>8662</v>
      </c>
      <c r="D546" s="55" t="s">
        <v>1021</v>
      </c>
      <c r="E546" s="59" t="s">
        <v>62</v>
      </c>
      <c r="F546" s="59" t="s">
        <v>503</v>
      </c>
      <c r="G546" s="59" t="s">
        <v>747</v>
      </c>
      <c r="H546" s="9"/>
      <c r="I546" s="111" t="s">
        <v>503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H546" s="9"/>
      <c r="AI546" s="9"/>
      <c r="AJ546" s="9"/>
    </row>
    <row r="547" spans="1:37" s="3" customFormat="1" ht="17.25" x14ac:dyDescent="0.15">
      <c r="A547" s="7"/>
      <c r="B547" s="7"/>
      <c r="C547" s="4"/>
      <c r="D547" s="40"/>
      <c r="E547" s="4"/>
      <c r="F547" s="4"/>
      <c r="G547" s="4"/>
      <c r="I547" s="39"/>
    </row>
    <row r="548" spans="1:37" s="3" customFormat="1" ht="17.25" x14ac:dyDescent="0.15">
      <c r="A548" s="3" t="s">
        <v>8638</v>
      </c>
    </row>
    <row r="549" spans="1:37" s="3" customFormat="1" ht="17.25" x14ac:dyDescent="0.15">
      <c r="A549" s="535" t="s">
        <v>674</v>
      </c>
      <c r="B549" s="536"/>
      <c r="C549" s="537" t="s">
        <v>8693</v>
      </c>
      <c r="D549" s="537"/>
      <c r="E549" s="537"/>
      <c r="F549" s="537"/>
      <c r="G549" s="537"/>
      <c r="H549" s="537"/>
    </row>
    <row r="550" spans="1:37" s="3" customFormat="1" ht="17.25" x14ac:dyDescent="0.15">
      <c r="A550" s="452" t="s">
        <v>706</v>
      </c>
      <c r="B550" s="453"/>
      <c r="C550" s="454" t="s">
        <v>8687</v>
      </c>
      <c r="D550" s="454"/>
      <c r="E550" s="454"/>
      <c r="F550" s="454"/>
      <c r="G550" s="454"/>
      <c r="H550" s="454"/>
    </row>
    <row r="551" spans="1:37" s="3" customFormat="1" ht="17.25" x14ac:dyDescent="0.15">
      <c r="A551" s="452" t="s">
        <v>44</v>
      </c>
      <c r="B551" s="453"/>
      <c r="C551" s="454" t="s">
        <v>8640</v>
      </c>
      <c r="D551" s="454"/>
      <c r="E551" s="454"/>
      <c r="F551" s="454"/>
      <c r="G551" s="454"/>
      <c r="H551" s="454"/>
    </row>
    <row r="552" spans="1:37" s="3" customFormat="1" ht="17.25" x14ac:dyDescent="0.15">
      <c r="A552" s="452" t="s">
        <v>705</v>
      </c>
      <c r="B552" s="453"/>
      <c r="C552" s="454" t="s">
        <v>57</v>
      </c>
      <c r="D552" s="454"/>
      <c r="E552" s="454"/>
      <c r="F552" s="454"/>
      <c r="G552" s="454"/>
      <c r="H552" s="454"/>
    </row>
    <row r="553" spans="1:37" s="3" customFormat="1" ht="17.25" x14ac:dyDescent="0.15">
      <c r="A553" s="452" t="s">
        <v>673</v>
      </c>
      <c r="B553" s="453"/>
      <c r="C553" s="454" t="s">
        <v>0</v>
      </c>
      <c r="D553" s="454"/>
      <c r="E553" s="454"/>
      <c r="F553" s="454"/>
      <c r="G553" s="454"/>
      <c r="H553" s="454"/>
    </row>
    <row r="554" spans="1:37" s="3" customFormat="1" ht="17.25" x14ac:dyDescent="0.15">
      <c r="A554" s="56" t="s">
        <v>58</v>
      </c>
      <c r="B554" s="56" t="s">
        <v>59</v>
      </c>
      <c r="C554" s="64" t="s">
        <v>674</v>
      </c>
      <c r="D554" s="64" t="s">
        <v>706</v>
      </c>
      <c r="E554" s="64" t="s">
        <v>707</v>
      </c>
      <c r="F554" s="64" t="s">
        <v>708</v>
      </c>
      <c r="G554" s="64" t="s">
        <v>709</v>
      </c>
      <c r="H554" s="59" t="s">
        <v>749</v>
      </c>
      <c r="I554" s="59" t="s">
        <v>4718</v>
      </c>
      <c r="J554" s="9" t="s">
        <v>4696</v>
      </c>
      <c r="K554" s="9" t="s">
        <v>4697</v>
      </c>
      <c r="L554" s="9" t="s">
        <v>4698</v>
      </c>
      <c r="M554" s="9" t="s">
        <v>4699</v>
      </c>
      <c r="N554" s="9" t="s">
        <v>4700</v>
      </c>
      <c r="O554" s="9" t="s">
        <v>4701</v>
      </c>
      <c r="P554" s="9" t="s">
        <v>4702</v>
      </c>
      <c r="Q554" s="9" t="s">
        <v>4703</v>
      </c>
      <c r="R554" s="9" t="s">
        <v>4704</v>
      </c>
      <c r="S554" s="9" t="s">
        <v>4705</v>
      </c>
      <c r="T554" s="60" t="s">
        <v>4706</v>
      </c>
      <c r="U554" s="9" t="s">
        <v>4707</v>
      </c>
      <c r="V554" s="9" t="s">
        <v>4708</v>
      </c>
      <c r="W554" s="9" t="s">
        <v>4726</v>
      </c>
      <c r="X554" s="9" t="s">
        <v>3722</v>
      </c>
      <c r="Y554" s="88" t="s">
        <v>4041</v>
      </c>
      <c r="Z554" s="51" t="s">
        <v>4711</v>
      </c>
      <c r="AA554" s="88" t="s">
        <v>4712</v>
      </c>
      <c r="AB554" s="9" t="s">
        <v>3476</v>
      </c>
      <c r="AC554" s="9" t="s">
        <v>6478</v>
      </c>
      <c r="AD554" s="9" t="s">
        <v>6629</v>
      </c>
      <c r="AE554" s="9" t="s">
        <v>6675</v>
      </c>
      <c r="AF554" s="9" t="s">
        <v>6903</v>
      </c>
      <c r="AG554" s="60" t="s">
        <v>7552</v>
      </c>
      <c r="AH554" s="9" t="s">
        <v>8360</v>
      </c>
      <c r="AI554" s="9" t="s">
        <v>9266</v>
      </c>
      <c r="AJ554" s="9" t="s">
        <v>9832</v>
      </c>
    </row>
    <row r="555" spans="1:37" ht="17.25" x14ac:dyDescent="0.15">
      <c r="A555" s="5" t="s">
        <v>61</v>
      </c>
      <c r="B555" s="5" t="s">
        <v>61</v>
      </c>
      <c r="C555" s="59" t="s">
        <v>4731</v>
      </c>
      <c r="D555" s="55" t="s">
        <v>403</v>
      </c>
      <c r="E555" s="59" t="s">
        <v>63</v>
      </c>
      <c r="F555" s="59" t="s">
        <v>63</v>
      </c>
      <c r="G555" s="59" t="s">
        <v>63</v>
      </c>
      <c r="H555" s="9" t="s">
        <v>8654</v>
      </c>
      <c r="I555" s="59" t="s">
        <v>8642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51"/>
      <c r="Z555" s="51"/>
      <c r="AA555" s="88"/>
      <c r="AB555" s="9"/>
      <c r="AC555" s="9"/>
      <c r="AD555" s="9"/>
      <c r="AE555" s="9"/>
      <c r="AF555" s="115"/>
      <c r="AG555" s="9"/>
      <c r="AH555" s="9"/>
      <c r="AI555" s="9"/>
      <c r="AJ555" s="9"/>
      <c r="AK555" s="3"/>
    </row>
    <row r="556" spans="1:37" ht="17.25" x14ac:dyDescent="0.15">
      <c r="A556" s="5" t="s">
        <v>61</v>
      </c>
      <c r="B556" s="5" t="s">
        <v>19</v>
      </c>
      <c r="C556" s="59" t="s">
        <v>4740</v>
      </c>
      <c r="D556" s="55" t="s">
        <v>403</v>
      </c>
      <c r="E556" s="59" t="s">
        <v>63</v>
      </c>
      <c r="F556" s="59" t="s">
        <v>63</v>
      </c>
      <c r="G556" s="59" t="s">
        <v>63</v>
      </c>
      <c r="H556" s="9" t="s">
        <v>8655</v>
      </c>
      <c r="I556" s="59" t="s">
        <v>8642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51"/>
      <c r="Z556" s="51"/>
      <c r="AA556" s="88"/>
      <c r="AB556" s="9"/>
      <c r="AC556" s="9"/>
      <c r="AD556" s="9"/>
      <c r="AE556" s="9"/>
      <c r="AF556" s="115"/>
      <c r="AG556" s="9"/>
      <c r="AH556" s="9"/>
      <c r="AI556" s="9"/>
      <c r="AJ556" s="9"/>
      <c r="AK556" s="3"/>
    </row>
    <row r="557" spans="1:37" ht="17.25" x14ac:dyDescent="0.15">
      <c r="A557" s="5" t="s">
        <v>61</v>
      </c>
      <c r="B557" s="5" t="s">
        <v>69</v>
      </c>
      <c r="C557" s="59" t="s">
        <v>517</v>
      </c>
      <c r="D557" s="55" t="s">
        <v>403</v>
      </c>
      <c r="E557" s="59" t="s">
        <v>63</v>
      </c>
      <c r="F557" s="59" t="s">
        <v>63</v>
      </c>
      <c r="G557" s="59" t="s">
        <v>63</v>
      </c>
      <c r="H557" s="9" t="s">
        <v>8656</v>
      </c>
      <c r="I557" s="59" t="s">
        <v>8642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51"/>
      <c r="Z557" s="51"/>
      <c r="AA557" s="88"/>
      <c r="AB557" s="9"/>
      <c r="AC557" s="9"/>
      <c r="AD557" s="9"/>
      <c r="AE557" s="9"/>
      <c r="AF557" s="9"/>
      <c r="AG557" s="9"/>
      <c r="AH557" s="9"/>
      <c r="AI557" s="9"/>
      <c r="AJ557" s="9"/>
      <c r="AK557" s="3"/>
    </row>
    <row r="558" spans="1:37" ht="17.25" x14ac:dyDescent="0.15">
      <c r="A558" s="5" t="s">
        <v>61</v>
      </c>
      <c r="B558" s="5" t="s">
        <v>161</v>
      </c>
      <c r="C558" s="59" t="s">
        <v>518</v>
      </c>
      <c r="D558" s="55" t="s">
        <v>403</v>
      </c>
      <c r="E558" s="59" t="s">
        <v>63</v>
      </c>
      <c r="F558" s="59" t="s">
        <v>63</v>
      </c>
      <c r="G558" s="59" t="s">
        <v>63</v>
      </c>
      <c r="H558" s="9" t="s">
        <v>8657</v>
      </c>
      <c r="I558" s="59" t="s">
        <v>8642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51"/>
      <c r="Z558" s="51"/>
      <c r="AA558" s="88"/>
      <c r="AB558" s="9"/>
      <c r="AC558" s="9"/>
      <c r="AD558" s="9"/>
      <c r="AE558" s="9"/>
      <c r="AF558" s="9"/>
      <c r="AG558" s="9"/>
      <c r="AH558" s="9"/>
      <c r="AI558" s="9"/>
      <c r="AJ558" s="9"/>
      <c r="AK558" s="3"/>
    </row>
    <row r="559" spans="1:37" ht="17.25" x14ac:dyDescent="0.15">
      <c r="A559" s="5" t="s">
        <v>61</v>
      </c>
      <c r="B559" s="5" t="s">
        <v>407</v>
      </c>
      <c r="C559" s="59" t="s">
        <v>519</v>
      </c>
      <c r="D559" s="55" t="s">
        <v>403</v>
      </c>
      <c r="E559" s="59" t="s">
        <v>63</v>
      </c>
      <c r="F559" s="59" t="s">
        <v>63</v>
      </c>
      <c r="G559" s="59" t="s">
        <v>63</v>
      </c>
      <c r="H559" s="9" t="s">
        <v>8658</v>
      </c>
      <c r="I559" s="59" t="s">
        <v>8642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51"/>
      <c r="Z559" s="51"/>
      <c r="AA559" s="88"/>
      <c r="AB559" s="9"/>
      <c r="AC559" s="9"/>
      <c r="AD559" s="9"/>
      <c r="AE559" s="9"/>
      <c r="AF559" s="9"/>
      <c r="AG559" s="9"/>
      <c r="AH559" s="9"/>
      <c r="AI559" s="9"/>
      <c r="AJ559" s="9"/>
      <c r="AK559" s="3"/>
    </row>
    <row r="560" spans="1:37" ht="17.25" x14ac:dyDescent="0.15">
      <c r="A560" s="5" t="s">
        <v>61</v>
      </c>
      <c r="B560" s="5" t="s">
        <v>408</v>
      </c>
      <c r="C560" s="59" t="s">
        <v>520</v>
      </c>
      <c r="D560" s="55" t="s">
        <v>403</v>
      </c>
      <c r="E560" s="59" t="s">
        <v>63</v>
      </c>
      <c r="F560" s="59" t="s">
        <v>63</v>
      </c>
      <c r="G560" s="59" t="s">
        <v>63</v>
      </c>
      <c r="H560" s="9" t="s">
        <v>8659</v>
      </c>
      <c r="I560" s="59" t="s">
        <v>8642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51"/>
      <c r="Z560" s="51"/>
      <c r="AA560" s="88"/>
      <c r="AB560" s="9"/>
      <c r="AC560" s="9"/>
      <c r="AD560" s="9"/>
      <c r="AE560" s="9"/>
      <c r="AF560" s="9"/>
      <c r="AG560" s="9"/>
      <c r="AH560" s="9"/>
      <c r="AI560" s="9"/>
      <c r="AJ560" s="9"/>
      <c r="AK560" s="3"/>
    </row>
    <row r="561" spans="1:37" ht="17.25" x14ac:dyDescent="0.15">
      <c r="A561" s="5" t="s">
        <v>61</v>
      </c>
      <c r="B561" s="5" t="s">
        <v>159</v>
      </c>
      <c r="C561" s="59" t="s">
        <v>521</v>
      </c>
      <c r="D561" s="55" t="s">
        <v>403</v>
      </c>
      <c r="E561" s="59" t="s">
        <v>63</v>
      </c>
      <c r="F561" s="59" t="s">
        <v>63</v>
      </c>
      <c r="G561" s="59" t="s">
        <v>63</v>
      </c>
      <c r="H561" s="9" t="s">
        <v>8660</v>
      </c>
      <c r="I561" s="59" t="s">
        <v>8642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51"/>
      <c r="Z561" s="51"/>
      <c r="AA561" s="88"/>
      <c r="AB561" s="9"/>
      <c r="AC561" s="9"/>
      <c r="AD561" s="9"/>
      <c r="AE561" s="9"/>
      <c r="AF561" s="9"/>
      <c r="AG561" s="9"/>
      <c r="AH561" s="9"/>
      <c r="AI561" s="9"/>
      <c r="AJ561" s="9"/>
      <c r="AK561" s="3"/>
    </row>
    <row r="562" spans="1:37" ht="17.25" x14ac:dyDescent="0.15">
      <c r="A562" s="5" t="s">
        <v>61</v>
      </c>
      <c r="B562" s="5" t="s">
        <v>410</v>
      </c>
      <c r="C562" s="59" t="s">
        <v>522</v>
      </c>
      <c r="D562" s="55" t="s">
        <v>3210</v>
      </c>
      <c r="E562" s="59" t="s">
        <v>63</v>
      </c>
      <c r="F562" s="59" t="s">
        <v>63</v>
      </c>
      <c r="G562" s="59" t="s">
        <v>63</v>
      </c>
      <c r="H562" s="9" t="s">
        <v>8661</v>
      </c>
      <c r="I562" s="5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51"/>
      <c r="Z562" s="51"/>
      <c r="AA562" s="88"/>
      <c r="AB562" s="9"/>
      <c r="AC562" s="9"/>
      <c r="AD562" s="9"/>
      <c r="AE562" s="9"/>
      <c r="AF562" s="9"/>
      <c r="AG562" s="9"/>
      <c r="AH562" s="9"/>
      <c r="AI562" s="9"/>
      <c r="AJ562" s="9"/>
      <c r="AK562" s="3"/>
    </row>
    <row r="563" spans="1:37" s="3" customFormat="1" ht="17.25" x14ac:dyDescent="0.15">
      <c r="A563" s="5" t="s">
        <v>216</v>
      </c>
      <c r="B563" s="5"/>
      <c r="C563" s="59" t="s">
        <v>1018</v>
      </c>
      <c r="D563" s="55" t="s">
        <v>1021</v>
      </c>
      <c r="E563" s="59" t="s">
        <v>62</v>
      </c>
      <c r="F563" s="59" t="s">
        <v>503</v>
      </c>
      <c r="G563" s="59" t="s">
        <v>747</v>
      </c>
      <c r="H563" s="9" t="s">
        <v>8663</v>
      </c>
      <c r="I563" s="111" t="s">
        <v>503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H563" s="9"/>
      <c r="AI563" s="9"/>
      <c r="AJ563" s="9"/>
    </row>
    <row r="564" spans="1:37" s="3" customFormat="1" ht="17.25" x14ac:dyDescent="0.15">
      <c r="A564" s="5" t="s">
        <v>15</v>
      </c>
      <c r="B564" s="5"/>
      <c r="C564" s="59" t="s">
        <v>1019</v>
      </c>
      <c r="D564" s="55" t="s">
        <v>1021</v>
      </c>
      <c r="E564" s="59" t="s">
        <v>62</v>
      </c>
      <c r="F564" s="59" t="s">
        <v>503</v>
      </c>
      <c r="G564" s="59" t="s">
        <v>747</v>
      </c>
      <c r="H564" s="9" t="s">
        <v>8664</v>
      </c>
      <c r="I564" s="111" t="s">
        <v>503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H564" s="9"/>
      <c r="AI564" s="9"/>
      <c r="AJ564" s="9"/>
    </row>
    <row r="565" spans="1:37" s="3" customFormat="1" ht="17.25" x14ac:dyDescent="0.15">
      <c r="A565" s="5" t="s">
        <v>697</v>
      </c>
      <c r="B565" s="5"/>
      <c r="C565" s="59" t="s">
        <v>8662</v>
      </c>
      <c r="D565" s="55" t="s">
        <v>1021</v>
      </c>
      <c r="E565" s="59" t="s">
        <v>62</v>
      </c>
      <c r="F565" s="59" t="s">
        <v>503</v>
      </c>
      <c r="G565" s="59" t="s">
        <v>747</v>
      </c>
      <c r="H565" s="9" t="s">
        <v>8665</v>
      </c>
      <c r="I565" s="111" t="s">
        <v>503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H565" s="9"/>
      <c r="AI565" s="9"/>
      <c r="AJ565" s="9"/>
    </row>
    <row r="566" spans="1:37" s="3" customFormat="1" ht="17.25" x14ac:dyDescent="0.15">
      <c r="A566" s="5" t="s">
        <v>8643</v>
      </c>
      <c r="B566" s="5"/>
      <c r="C566" s="59" t="s">
        <v>8688</v>
      </c>
      <c r="D566" s="55" t="s">
        <v>8689</v>
      </c>
      <c r="E566" s="59"/>
      <c r="F566" s="59"/>
      <c r="G566" s="59"/>
      <c r="H566" s="9"/>
      <c r="I566" s="111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H566" s="9"/>
      <c r="AI566" s="9"/>
      <c r="AJ566" s="9"/>
    </row>
    <row r="567" spans="1:37" s="3" customFormat="1" ht="17.25" x14ac:dyDescent="0.15">
      <c r="A567" s="7"/>
      <c r="B567" s="7"/>
      <c r="C567" s="4"/>
      <c r="D567" s="40"/>
      <c r="E567" s="4"/>
      <c r="F567" s="4"/>
      <c r="G567" s="4"/>
      <c r="I567" s="39"/>
    </row>
    <row r="568" spans="1:37" s="3" customFormat="1" ht="17.25" x14ac:dyDescent="0.15">
      <c r="A568" s="3" t="s">
        <v>8638</v>
      </c>
    </row>
    <row r="569" spans="1:37" s="3" customFormat="1" ht="17.25" x14ac:dyDescent="0.15">
      <c r="A569" s="535" t="s">
        <v>674</v>
      </c>
      <c r="B569" s="536"/>
      <c r="C569" s="537" t="s">
        <v>8694</v>
      </c>
      <c r="D569" s="537"/>
      <c r="E569" s="537"/>
      <c r="F569" s="537"/>
      <c r="G569" s="537"/>
      <c r="H569" s="537"/>
    </row>
    <row r="570" spans="1:37" s="3" customFormat="1" ht="17.25" x14ac:dyDescent="0.15">
      <c r="A570" s="452" t="s">
        <v>706</v>
      </c>
      <c r="B570" s="453"/>
      <c r="C570" s="454" t="s">
        <v>8691</v>
      </c>
      <c r="D570" s="454"/>
      <c r="E570" s="454"/>
      <c r="F570" s="454"/>
      <c r="G570" s="454"/>
      <c r="H570" s="454"/>
    </row>
    <row r="571" spans="1:37" s="3" customFormat="1" ht="17.25" x14ac:dyDescent="0.15">
      <c r="A571" s="452" t="s">
        <v>44</v>
      </c>
      <c r="B571" s="453"/>
      <c r="C571" s="454" t="s">
        <v>8641</v>
      </c>
      <c r="D571" s="454"/>
      <c r="E571" s="454"/>
      <c r="F571" s="454"/>
      <c r="G571" s="454"/>
      <c r="H571" s="454"/>
    </row>
    <row r="572" spans="1:37" s="3" customFormat="1" ht="17.25" x14ac:dyDescent="0.15">
      <c r="A572" s="452" t="s">
        <v>705</v>
      </c>
      <c r="B572" s="453"/>
      <c r="C572" s="454" t="s">
        <v>57</v>
      </c>
      <c r="D572" s="454"/>
      <c r="E572" s="454"/>
      <c r="F572" s="454"/>
      <c r="G572" s="454"/>
      <c r="H572" s="454"/>
    </row>
    <row r="573" spans="1:37" s="3" customFormat="1" ht="17.25" x14ac:dyDescent="0.15">
      <c r="A573" s="452" t="s">
        <v>673</v>
      </c>
      <c r="B573" s="453"/>
      <c r="C573" s="454" t="s">
        <v>0</v>
      </c>
      <c r="D573" s="454"/>
      <c r="E573" s="454"/>
      <c r="F573" s="454"/>
      <c r="G573" s="454"/>
      <c r="H573" s="454"/>
    </row>
    <row r="574" spans="1:37" s="3" customFormat="1" ht="17.25" x14ac:dyDescent="0.15">
      <c r="A574" s="56" t="s">
        <v>58</v>
      </c>
      <c r="B574" s="56" t="s">
        <v>59</v>
      </c>
      <c r="C574" s="64" t="s">
        <v>674</v>
      </c>
      <c r="D574" s="64" t="s">
        <v>706</v>
      </c>
      <c r="E574" s="64" t="s">
        <v>707</v>
      </c>
      <c r="F574" s="64" t="s">
        <v>708</v>
      </c>
      <c r="G574" s="64" t="s">
        <v>709</v>
      </c>
      <c r="H574" s="59" t="s">
        <v>749</v>
      </c>
      <c r="I574" s="59" t="s">
        <v>4718</v>
      </c>
      <c r="J574" s="9" t="s">
        <v>4696</v>
      </c>
      <c r="K574" s="9" t="s">
        <v>4697</v>
      </c>
      <c r="L574" s="9" t="s">
        <v>4698</v>
      </c>
      <c r="M574" s="9" t="s">
        <v>4699</v>
      </c>
      <c r="N574" s="9" t="s">
        <v>4700</v>
      </c>
      <c r="O574" s="9" t="s">
        <v>4701</v>
      </c>
      <c r="P574" s="9" t="s">
        <v>4702</v>
      </c>
      <c r="Q574" s="9" t="s">
        <v>4703</v>
      </c>
      <c r="R574" s="9" t="s">
        <v>4704</v>
      </c>
      <c r="S574" s="9" t="s">
        <v>4705</v>
      </c>
      <c r="T574" s="60" t="s">
        <v>4706</v>
      </c>
      <c r="U574" s="9" t="s">
        <v>4707</v>
      </c>
      <c r="V574" s="9" t="s">
        <v>4708</v>
      </c>
      <c r="W574" s="9" t="s">
        <v>4726</v>
      </c>
      <c r="X574" s="9" t="s">
        <v>3722</v>
      </c>
      <c r="Y574" s="88" t="s">
        <v>4041</v>
      </c>
      <c r="Z574" s="51" t="s">
        <v>4711</v>
      </c>
      <c r="AA574" s="88" t="s">
        <v>4712</v>
      </c>
      <c r="AB574" s="9" t="s">
        <v>3476</v>
      </c>
      <c r="AC574" s="9" t="s">
        <v>6478</v>
      </c>
      <c r="AD574" s="9" t="s">
        <v>6629</v>
      </c>
      <c r="AE574" s="9" t="s">
        <v>6675</v>
      </c>
      <c r="AF574" s="9" t="s">
        <v>6903</v>
      </c>
      <c r="AG574" s="60" t="s">
        <v>7552</v>
      </c>
      <c r="AH574" s="9" t="s">
        <v>8360</v>
      </c>
      <c r="AI574" s="9" t="s">
        <v>9266</v>
      </c>
      <c r="AJ574" s="9" t="s">
        <v>9832</v>
      </c>
    </row>
    <row r="575" spans="1:37" ht="17.25" x14ac:dyDescent="0.15">
      <c r="A575" s="5" t="s">
        <v>61</v>
      </c>
      <c r="B575" s="5" t="s">
        <v>61</v>
      </c>
      <c r="C575" s="59" t="s">
        <v>4731</v>
      </c>
      <c r="D575" s="55" t="s">
        <v>403</v>
      </c>
      <c r="E575" s="59" t="s">
        <v>63</v>
      </c>
      <c r="F575" s="59" t="s">
        <v>63</v>
      </c>
      <c r="G575" s="59" t="s">
        <v>63</v>
      </c>
      <c r="H575" s="9" t="s">
        <v>8666</v>
      </c>
      <c r="I575" s="59" t="s">
        <v>8642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51"/>
      <c r="Z575" s="51"/>
      <c r="AA575" s="88"/>
      <c r="AB575" s="9"/>
      <c r="AC575" s="9"/>
      <c r="AD575" s="9"/>
      <c r="AE575" s="9"/>
      <c r="AF575" s="115"/>
      <c r="AG575" s="9"/>
      <c r="AH575" s="9"/>
      <c r="AI575" s="9"/>
      <c r="AJ575" s="9"/>
      <c r="AK575" s="3"/>
    </row>
    <row r="576" spans="1:37" ht="17.25" x14ac:dyDescent="0.15">
      <c r="A576" s="5" t="s">
        <v>61</v>
      </c>
      <c r="B576" s="5" t="s">
        <v>19</v>
      </c>
      <c r="C576" s="59" t="s">
        <v>4740</v>
      </c>
      <c r="D576" s="55" t="s">
        <v>403</v>
      </c>
      <c r="E576" s="59" t="s">
        <v>63</v>
      </c>
      <c r="F576" s="59" t="s">
        <v>63</v>
      </c>
      <c r="G576" s="59" t="s">
        <v>63</v>
      </c>
      <c r="H576" s="9" t="s">
        <v>8667</v>
      </c>
      <c r="I576" s="59" t="s">
        <v>8642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51"/>
      <c r="Z576" s="51"/>
      <c r="AA576" s="88"/>
      <c r="AB576" s="9"/>
      <c r="AC576" s="9"/>
      <c r="AD576" s="9"/>
      <c r="AE576" s="9"/>
      <c r="AF576" s="115"/>
      <c r="AG576" s="9"/>
      <c r="AH576" s="9"/>
      <c r="AI576" s="9"/>
      <c r="AJ576" s="9"/>
      <c r="AK576" s="3"/>
    </row>
    <row r="577" spans="1:37" ht="17.25" x14ac:dyDescent="0.15">
      <c r="A577" s="5" t="s">
        <v>61</v>
      </c>
      <c r="B577" s="5" t="s">
        <v>69</v>
      </c>
      <c r="C577" s="59" t="s">
        <v>517</v>
      </c>
      <c r="D577" s="55" t="s">
        <v>403</v>
      </c>
      <c r="E577" s="59" t="s">
        <v>63</v>
      </c>
      <c r="F577" s="59" t="s">
        <v>63</v>
      </c>
      <c r="G577" s="59" t="s">
        <v>63</v>
      </c>
      <c r="H577" s="9" t="s">
        <v>8668</v>
      </c>
      <c r="I577" s="59" t="s">
        <v>8642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51"/>
      <c r="Z577" s="51"/>
      <c r="AA577" s="88"/>
      <c r="AB577" s="9"/>
      <c r="AC577" s="9"/>
      <c r="AD577" s="9"/>
      <c r="AE577" s="9"/>
      <c r="AF577" s="9"/>
      <c r="AG577" s="9"/>
      <c r="AH577" s="9"/>
      <c r="AI577" s="9"/>
      <c r="AJ577" s="9"/>
      <c r="AK577" s="3"/>
    </row>
    <row r="578" spans="1:37" ht="17.25" x14ac:dyDescent="0.15">
      <c r="A578" s="5" t="s">
        <v>61</v>
      </c>
      <c r="B578" s="5" t="s">
        <v>161</v>
      </c>
      <c r="C578" s="59" t="s">
        <v>518</v>
      </c>
      <c r="D578" s="55" t="s">
        <v>403</v>
      </c>
      <c r="E578" s="59" t="s">
        <v>63</v>
      </c>
      <c r="F578" s="59" t="s">
        <v>63</v>
      </c>
      <c r="G578" s="59" t="s">
        <v>63</v>
      </c>
      <c r="H578" s="9" t="s">
        <v>8669</v>
      </c>
      <c r="I578" s="59" t="s">
        <v>8642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51"/>
      <c r="Z578" s="51"/>
      <c r="AA578" s="88"/>
      <c r="AB578" s="9"/>
      <c r="AC578" s="9"/>
      <c r="AD578" s="9"/>
      <c r="AE578" s="9"/>
      <c r="AF578" s="9"/>
      <c r="AG578" s="9"/>
      <c r="AH578" s="9"/>
      <c r="AI578" s="9"/>
      <c r="AJ578" s="9"/>
      <c r="AK578" s="3"/>
    </row>
    <row r="579" spans="1:37" ht="17.25" x14ac:dyDescent="0.15">
      <c r="A579" s="5" t="s">
        <v>61</v>
      </c>
      <c r="B579" s="5" t="s">
        <v>407</v>
      </c>
      <c r="C579" s="59" t="s">
        <v>519</v>
      </c>
      <c r="D579" s="55" t="s">
        <v>403</v>
      </c>
      <c r="E579" s="59" t="s">
        <v>63</v>
      </c>
      <c r="F579" s="59" t="s">
        <v>63</v>
      </c>
      <c r="G579" s="59" t="s">
        <v>63</v>
      </c>
      <c r="H579" s="9" t="s">
        <v>8670</v>
      </c>
      <c r="I579" s="59" t="s">
        <v>8642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51"/>
      <c r="Z579" s="51"/>
      <c r="AA579" s="88"/>
      <c r="AB579" s="9"/>
      <c r="AC579" s="9"/>
      <c r="AD579" s="9"/>
      <c r="AE579" s="9"/>
      <c r="AF579" s="9"/>
      <c r="AG579" s="9"/>
      <c r="AH579" s="9"/>
      <c r="AI579" s="9"/>
      <c r="AJ579" s="9"/>
      <c r="AK579" s="3"/>
    </row>
    <row r="580" spans="1:37" ht="17.25" x14ac:dyDescent="0.15">
      <c r="A580" s="5" t="s">
        <v>61</v>
      </c>
      <c r="B580" s="5" t="s">
        <v>408</v>
      </c>
      <c r="C580" s="59" t="s">
        <v>520</v>
      </c>
      <c r="D580" s="55" t="s">
        <v>403</v>
      </c>
      <c r="E580" s="59" t="s">
        <v>63</v>
      </c>
      <c r="F580" s="59" t="s">
        <v>63</v>
      </c>
      <c r="G580" s="59" t="s">
        <v>63</v>
      </c>
      <c r="H580" s="9" t="s">
        <v>8671</v>
      </c>
      <c r="I580" s="59" t="s">
        <v>8642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51"/>
      <c r="Z580" s="51"/>
      <c r="AA580" s="88"/>
      <c r="AB580" s="9"/>
      <c r="AC580" s="9"/>
      <c r="AD580" s="9"/>
      <c r="AE580" s="9"/>
      <c r="AF580" s="9"/>
      <c r="AG580" s="9"/>
      <c r="AH580" s="9"/>
      <c r="AI580" s="9"/>
      <c r="AJ580" s="9"/>
      <c r="AK580" s="3"/>
    </row>
    <row r="581" spans="1:37" ht="17.25" x14ac:dyDescent="0.15">
      <c r="A581" s="5" t="s">
        <v>61</v>
      </c>
      <c r="B581" s="5" t="s">
        <v>159</v>
      </c>
      <c r="C581" s="59" t="s">
        <v>521</v>
      </c>
      <c r="D581" s="55" t="s">
        <v>403</v>
      </c>
      <c r="E581" s="59" t="s">
        <v>63</v>
      </c>
      <c r="F581" s="59" t="s">
        <v>63</v>
      </c>
      <c r="G581" s="59" t="s">
        <v>63</v>
      </c>
      <c r="H581" s="9" t="s">
        <v>8672</v>
      </c>
      <c r="I581" s="59" t="s">
        <v>8642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51"/>
      <c r="Z581" s="51"/>
      <c r="AA581" s="88"/>
      <c r="AB581" s="9"/>
      <c r="AC581" s="9"/>
      <c r="AD581" s="9"/>
      <c r="AE581" s="9"/>
      <c r="AF581" s="9"/>
      <c r="AG581" s="9"/>
      <c r="AH581" s="9"/>
      <c r="AI581" s="9"/>
      <c r="AJ581" s="9"/>
      <c r="AK581" s="3"/>
    </row>
    <row r="582" spans="1:37" ht="17.25" x14ac:dyDescent="0.15">
      <c r="A582" s="5" t="s">
        <v>61</v>
      </c>
      <c r="B582" s="5" t="s">
        <v>410</v>
      </c>
      <c r="C582" s="59" t="s">
        <v>522</v>
      </c>
      <c r="D582" s="55" t="s">
        <v>403</v>
      </c>
      <c r="E582" s="59" t="s">
        <v>63</v>
      </c>
      <c r="F582" s="59" t="s">
        <v>63</v>
      </c>
      <c r="G582" s="59" t="s">
        <v>63</v>
      </c>
      <c r="H582" s="9" t="s">
        <v>8690</v>
      </c>
      <c r="I582" s="59" t="s">
        <v>8642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51"/>
      <c r="Z582" s="51"/>
      <c r="AA582" s="88"/>
      <c r="AB582" s="9"/>
      <c r="AC582" s="9"/>
      <c r="AD582" s="9"/>
      <c r="AE582" s="9"/>
      <c r="AF582" s="9"/>
      <c r="AG582" s="9"/>
      <c r="AH582" s="9"/>
      <c r="AI582" s="9"/>
      <c r="AJ582" s="9"/>
      <c r="AK582" s="3"/>
    </row>
    <row r="583" spans="1:37" s="3" customFormat="1" ht="17.25" x14ac:dyDescent="0.15">
      <c r="A583" s="5" t="s">
        <v>216</v>
      </c>
      <c r="B583" s="5"/>
      <c r="C583" s="59" t="s">
        <v>1018</v>
      </c>
      <c r="D583" s="55" t="s">
        <v>1021</v>
      </c>
      <c r="E583" s="59" t="s">
        <v>62</v>
      </c>
      <c r="F583" s="59" t="s">
        <v>503</v>
      </c>
      <c r="G583" s="59" t="s">
        <v>747</v>
      </c>
      <c r="H583" s="9" t="s">
        <v>8673</v>
      </c>
      <c r="I583" s="111" t="s">
        <v>503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</row>
    <row r="584" spans="1:37" s="3" customFormat="1" ht="17.25" x14ac:dyDescent="0.15">
      <c r="A584" s="5" t="s">
        <v>15</v>
      </c>
      <c r="B584" s="5"/>
      <c r="C584" s="59" t="s">
        <v>1019</v>
      </c>
      <c r="D584" s="55" t="s">
        <v>1021</v>
      </c>
      <c r="E584" s="59" t="s">
        <v>62</v>
      </c>
      <c r="F584" s="59" t="s">
        <v>503</v>
      </c>
      <c r="G584" s="59" t="s">
        <v>747</v>
      </c>
      <c r="H584" s="9" t="s">
        <v>8674</v>
      </c>
      <c r="I584" s="111" t="s">
        <v>503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</row>
    <row r="585" spans="1:37" s="3" customFormat="1" ht="17.25" x14ac:dyDescent="0.15">
      <c r="A585" s="5" t="s">
        <v>697</v>
      </c>
      <c r="B585" s="5"/>
      <c r="C585" s="59" t="s">
        <v>8662</v>
      </c>
      <c r="D585" s="55" t="s">
        <v>1021</v>
      </c>
      <c r="E585" s="59" t="s">
        <v>62</v>
      </c>
      <c r="F585" s="59" t="s">
        <v>503</v>
      </c>
      <c r="G585" s="59" t="s">
        <v>747</v>
      </c>
      <c r="H585" s="9" t="s">
        <v>8675</v>
      </c>
      <c r="I585" s="111" t="s">
        <v>503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</row>
    <row r="586" spans="1:37" s="3" customFormat="1" ht="17.25" x14ac:dyDescent="0.15">
      <c r="A586" s="5" t="s">
        <v>8643</v>
      </c>
      <c r="B586" s="5"/>
      <c r="C586" s="59" t="s">
        <v>8688</v>
      </c>
      <c r="D586" s="55" t="s">
        <v>8689</v>
      </c>
      <c r="E586" s="59"/>
      <c r="F586" s="59"/>
      <c r="G586" s="59"/>
      <c r="H586" s="9"/>
      <c r="I586" s="111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</row>
    <row r="587" spans="1:37" s="3" customFormat="1" ht="17.25" x14ac:dyDescent="0.15">
      <c r="A587" s="7"/>
      <c r="B587" s="7"/>
      <c r="C587" s="4"/>
      <c r="D587" s="40"/>
      <c r="E587" s="4"/>
      <c r="F587" s="4"/>
      <c r="G587" s="4"/>
      <c r="I587" s="39"/>
    </row>
    <row r="588" spans="1:37" s="3" customFormat="1" ht="17.25" x14ac:dyDescent="0.15">
      <c r="A588" s="3" t="s">
        <v>8952</v>
      </c>
    </row>
    <row r="589" spans="1:37" s="3" customFormat="1" ht="17.25" x14ac:dyDescent="0.15">
      <c r="A589" s="535" t="s">
        <v>674</v>
      </c>
      <c r="B589" s="536"/>
      <c r="C589" s="537" t="s">
        <v>8892</v>
      </c>
      <c r="D589" s="537"/>
      <c r="E589" s="537"/>
      <c r="F589" s="537"/>
      <c r="G589" s="537"/>
      <c r="H589" s="537"/>
    </row>
    <row r="590" spans="1:37" s="3" customFormat="1" ht="17.25" x14ac:dyDescent="0.15">
      <c r="A590" s="452" t="s">
        <v>706</v>
      </c>
      <c r="B590" s="453"/>
      <c r="C590" s="454" t="s">
        <v>2724</v>
      </c>
      <c r="D590" s="454"/>
      <c r="E590" s="454"/>
      <c r="F590" s="454"/>
      <c r="G590" s="454"/>
      <c r="H590" s="454"/>
    </row>
    <row r="591" spans="1:37" s="3" customFormat="1" ht="17.25" x14ac:dyDescent="0.15">
      <c r="A591" s="452" t="s">
        <v>44</v>
      </c>
      <c r="B591" s="453"/>
      <c r="C591" s="454" t="s">
        <v>8893</v>
      </c>
      <c r="D591" s="454"/>
      <c r="E591" s="454"/>
      <c r="F591" s="454"/>
      <c r="G591" s="454"/>
      <c r="H591" s="454"/>
    </row>
    <row r="592" spans="1:37" s="3" customFormat="1" ht="17.25" x14ac:dyDescent="0.15">
      <c r="A592" s="452" t="s">
        <v>705</v>
      </c>
      <c r="B592" s="453"/>
      <c r="C592" s="454" t="s">
        <v>57</v>
      </c>
      <c r="D592" s="454"/>
      <c r="E592" s="454"/>
      <c r="F592" s="454"/>
      <c r="G592" s="454"/>
      <c r="H592" s="454"/>
    </row>
    <row r="593" spans="1:36" s="3" customFormat="1" ht="17.25" x14ac:dyDescent="0.15">
      <c r="A593" s="452" t="s">
        <v>673</v>
      </c>
      <c r="B593" s="453"/>
      <c r="C593" s="454" t="s">
        <v>0</v>
      </c>
      <c r="D593" s="454"/>
      <c r="E593" s="454"/>
      <c r="F593" s="454"/>
      <c r="G593" s="454"/>
      <c r="H593" s="454"/>
    </row>
    <row r="594" spans="1:36" s="3" customFormat="1" ht="17.25" x14ac:dyDescent="0.15">
      <c r="A594" s="56" t="s">
        <v>58</v>
      </c>
      <c r="B594" s="56" t="s">
        <v>59</v>
      </c>
      <c r="C594" s="64" t="s">
        <v>674</v>
      </c>
      <c r="D594" s="64" t="s">
        <v>706</v>
      </c>
      <c r="E594" s="64" t="s">
        <v>707</v>
      </c>
      <c r="F594" s="64" t="s">
        <v>708</v>
      </c>
      <c r="G594" s="64" t="s">
        <v>709</v>
      </c>
      <c r="H594" s="59" t="s">
        <v>749</v>
      </c>
      <c r="I594" s="59" t="s">
        <v>4718</v>
      </c>
      <c r="J594" s="9" t="s">
        <v>4696</v>
      </c>
      <c r="K594" s="9" t="s">
        <v>4697</v>
      </c>
      <c r="L594" s="9" t="s">
        <v>4698</v>
      </c>
      <c r="M594" s="9" t="s">
        <v>4699</v>
      </c>
      <c r="N594" s="9" t="s">
        <v>4700</v>
      </c>
      <c r="O594" s="9" t="s">
        <v>4701</v>
      </c>
      <c r="P594" s="9" t="s">
        <v>4702</v>
      </c>
      <c r="Q594" s="9" t="s">
        <v>4703</v>
      </c>
      <c r="R594" s="9" t="s">
        <v>4704</v>
      </c>
      <c r="S594" s="9" t="s">
        <v>4705</v>
      </c>
      <c r="T594" s="60" t="s">
        <v>4706</v>
      </c>
      <c r="U594" s="9" t="s">
        <v>4707</v>
      </c>
      <c r="V594" s="9" t="s">
        <v>4708</v>
      </c>
      <c r="W594" s="9" t="s">
        <v>4726</v>
      </c>
      <c r="X594" s="9" t="s">
        <v>3722</v>
      </c>
      <c r="Y594" s="88" t="s">
        <v>4041</v>
      </c>
      <c r="Z594" s="51" t="s">
        <v>4711</v>
      </c>
      <c r="AA594" s="88" t="s">
        <v>4712</v>
      </c>
      <c r="AB594" s="9" t="s">
        <v>3476</v>
      </c>
      <c r="AC594" s="9" t="s">
        <v>6478</v>
      </c>
      <c r="AD594" s="9" t="s">
        <v>6629</v>
      </c>
      <c r="AE594" s="9" t="s">
        <v>6675</v>
      </c>
      <c r="AF594" s="9" t="s">
        <v>6903</v>
      </c>
      <c r="AG594" s="60" t="s">
        <v>7552</v>
      </c>
      <c r="AH594" s="9" t="s">
        <v>8360</v>
      </c>
      <c r="AI594" s="9" t="s">
        <v>9266</v>
      </c>
      <c r="AJ594" s="9" t="s">
        <v>9832</v>
      </c>
    </row>
    <row r="595" spans="1:36" s="3" customFormat="1" ht="17.25" x14ac:dyDescent="0.15">
      <c r="A595" s="5" t="s">
        <v>45</v>
      </c>
      <c r="B595" s="5"/>
      <c r="C595" s="59" t="s">
        <v>4731</v>
      </c>
      <c r="D595" s="55" t="s">
        <v>1021</v>
      </c>
      <c r="E595" s="59" t="s">
        <v>62</v>
      </c>
      <c r="F595" s="59" t="s">
        <v>503</v>
      </c>
      <c r="G595" s="59" t="s">
        <v>747</v>
      </c>
      <c r="H595" s="9" t="s">
        <v>8894</v>
      </c>
      <c r="I595" s="111" t="s">
        <v>503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</row>
    <row r="596" spans="1:36" s="3" customFormat="1" ht="17.25" x14ac:dyDescent="0.15">
      <c r="A596" s="5" t="s">
        <v>95</v>
      </c>
      <c r="B596" s="5"/>
      <c r="C596" s="59" t="s">
        <v>1018</v>
      </c>
      <c r="D596" s="55" t="s">
        <v>1021</v>
      </c>
      <c r="E596" s="59" t="s">
        <v>62</v>
      </c>
      <c r="F596" s="59" t="s">
        <v>503</v>
      </c>
      <c r="G596" s="59" t="s">
        <v>747</v>
      </c>
      <c r="H596" s="9" t="s">
        <v>8949</v>
      </c>
      <c r="I596" s="111" t="s">
        <v>503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 t="s">
        <v>9285</v>
      </c>
      <c r="AJ596" s="9"/>
    </row>
    <row r="597" spans="1:36" s="3" customFormat="1" ht="17.25" x14ac:dyDescent="0.15">
      <c r="A597" s="5" t="s">
        <v>46</v>
      </c>
      <c r="B597" s="5"/>
      <c r="C597" s="59" t="s">
        <v>1019</v>
      </c>
      <c r="D597" s="55" t="s">
        <v>1021</v>
      </c>
      <c r="E597" s="59" t="s">
        <v>62</v>
      </c>
      <c r="F597" s="59" t="s">
        <v>503</v>
      </c>
      <c r="G597" s="59" t="s">
        <v>747</v>
      </c>
      <c r="H597" s="9" t="s">
        <v>8950</v>
      </c>
      <c r="I597" s="111" t="s">
        <v>503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 t="s">
        <v>9286</v>
      </c>
      <c r="AJ597" s="9"/>
    </row>
    <row r="598" spans="1:36" s="3" customFormat="1" ht="17.25" x14ac:dyDescent="0.15">
      <c r="A598" s="5" t="s">
        <v>47</v>
      </c>
      <c r="B598" s="5"/>
      <c r="C598" s="59" t="s">
        <v>8662</v>
      </c>
      <c r="D598" s="55" t="s">
        <v>1021</v>
      </c>
      <c r="E598" s="59" t="s">
        <v>62</v>
      </c>
      <c r="F598" s="59" t="s">
        <v>503</v>
      </c>
      <c r="G598" s="59" t="s">
        <v>747</v>
      </c>
      <c r="H598" s="9" t="s">
        <v>8951</v>
      </c>
      <c r="I598" s="111" t="s">
        <v>503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</row>
    <row r="599" spans="1:36" s="3" customFormat="1" ht="17.25" x14ac:dyDescent="0.15">
      <c r="A599" s="7"/>
      <c r="B599" s="7"/>
      <c r="C599" s="4"/>
      <c r="D599" s="40"/>
      <c r="E599" s="4"/>
      <c r="F599" s="4"/>
      <c r="G599" s="4"/>
      <c r="I599" s="39"/>
    </row>
    <row r="600" spans="1:36" s="3" customFormat="1" ht="17.25" x14ac:dyDescent="0.15">
      <c r="A600" s="3" t="s">
        <v>9219</v>
      </c>
    </row>
    <row r="601" spans="1:36" s="3" customFormat="1" ht="17.25" x14ac:dyDescent="0.15">
      <c r="A601" s="535" t="s">
        <v>674</v>
      </c>
      <c r="B601" s="536"/>
      <c r="C601" s="537" t="s">
        <v>9228</v>
      </c>
      <c r="D601" s="537"/>
      <c r="E601" s="537"/>
      <c r="F601" s="537"/>
      <c r="G601" s="537"/>
      <c r="H601" s="537"/>
    </row>
    <row r="602" spans="1:36" s="3" customFormat="1" ht="17.25" x14ac:dyDescent="0.15">
      <c r="A602" s="452" t="s">
        <v>706</v>
      </c>
      <c r="B602" s="453"/>
      <c r="C602" s="454" t="s">
        <v>2724</v>
      </c>
      <c r="D602" s="454"/>
      <c r="E602" s="454"/>
      <c r="F602" s="454"/>
      <c r="G602" s="454"/>
      <c r="H602" s="454"/>
    </row>
    <row r="603" spans="1:36" s="3" customFormat="1" ht="17.25" x14ac:dyDescent="0.15">
      <c r="A603" s="452" t="s">
        <v>44</v>
      </c>
      <c r="B603" s="453"/>
      <c r="C603" s="454" t="s">
        <v>9232</v>
      </c>
      <c r="D603" s="454"/>
      <c r="E603" s="454"/>
      <c r="F603" s="454"/>
      <c r="G603" s="454"/>
      <c r="H603" s="454"/>
    </row>
    <row r="604" spans="1:36" s="3" customFormat="1" ht="17.25" x14ac:dyDescent="0.15">
      <c r="A604" s="452" t="s">
        <v>705</v>
      </c>
      <c r="B604" s="453"/>
      <c r="C604" s="454" t="s">
        <v>57</v>
      </c>
      <c r="D604" s="454"/>
      <c r="E604" s="454"/>
      <c r="F604" s="454"/>
      <c r="G604" s="454"/>
      <c r="H604" s="454"/>
    </row>
    <row r="605" spans="1:36" s="3" customFormat="1" ht="17.25" x14ac:dyDescent="0.15">
      <c r="A605" s="452" t="s">
        <v>673</v>
      </c>
      <c r="B605" s="453"/>
      <c r="C605" s="454" t="s">
        <v>0</v>
      </c>
      <c r="D605" s="454"/>
      <c r="E605" s="454"/>
      <c r="F605" s="454"/>
      <c r="G605" s="454"/>
      <c r="H605" s="454"/>
    </row>
    <row r="606" spans="1:36" s="3" customFormat="1" ht="17.25" x14ac:dyDescent="0.15">
      <c r="A606" s="56" t="s">
        <v>58</v>
      </c>
      <c r="B606" s="56" t="s">
        <v>59</v>
      </c>
      <c r="C606" s="64" t="s">
        <v>674</v>
      </c>
      <c r="D606" s="64" t="s">
        <v>706</v>
      </c>
      <c r="E606" s="64" t="s">
        <v>707</v>
      </c>
      <c r="F606" s="64" t="s">
        <v>708</v>
      </c>
      <c r="G606" s="64" t="s">
        <v>709</v>
      </c>
      <c r="H606" s="59" t="s">
        <v>749</v>
      </c>
      <c r="I606" s="59" t="s">
        <v>4718</v>
      </c>
      <c r="J606" s="9" t="s">
        <v>4696</v>
      </c>
      <c r="K606" s="9" t="s">
        <v>4697</v>
      </c>
      <c r="L606" s="9" t="s">
        <v>4698</v>
      </c>
      <c r="M606" s="9" t="s">
        <v>4699</v>
      </c>
      <c r="N606" s="9" t="s">
        <v>4700</v>
      </c>
      <c r="O606" s="9" t="s">
        <v>4701</v>
      </c>
      <c r="P606" s="9" t="s">
        <v>4702</v>
      </c>
      <c r="Q606" s="9" t="s">
        <v>4703</v>
      </c>
      <c r="R606" s="9" t="s">
        <v>4704</v>
      </c>
      <c r="S606" s="9" t="s">
        <v>4705</v>
      </c>
      <c r="T606" s="60" t="s">
        <v>4706</v>
      </c>
      <c r="U606" s="9" t="s">
        <v>4707</v>
      </c>
      <c r="V606" s="9" t="s">
        <v>4708</v>
      </c>
      <c r="W606" s="9" t="s">
        <v>4726</v>
      </c>
      <c r="X606" s="9" t="s">
        <v>3722</v>
      </c>
      <c r="Y606" s="88" t="s">
        <v>4041</v>
      </c>
      <c r="Z606" s="51" t="s">
        <v>4711</v>
      </c>
      <c r="AA606" s="88" t="s">
        <v>4712</v>
      </c>
      <c r="AB606" s="9" t="s">
        <v>3476</v>
      </c>
      <c r="AC606" s="9" t="s">
        <v>6478</v>
      </c>
      <c r="AD606" s="9" t="s">
        <v>6629</v>
      </c>
      <c r="AE606" s="9" t="s">
        <v>6675</v>
      </c>
      <c r="AF606" s="9" t="s">
        <v>6903</v>
      </c>
      <c r="AG606" s="60" t="s">
        <v>7552</v>
      </c>
      <c r="AH606" s="9" t="s">
        <v>8360</v>
      </c>
      <c r="AI606" s="9" t="s">
        <v>9266</v>
      </c>
      <c r="AJ606" s="9" t="s">
        <v>9832</v>
      </c>
    </row>
    <row r="607" spans="1:36" s="3" customFormat="1" ht="17.25" x14ac:dyDescent="0.15">
      <c r="A607" s="5" t="s">
        <v>45</v>
      </c>
      <c r="B607" s="5"/>
      <c r="C607" s="59" t="s">
        <v>1018</v>
      </c>
      <c r="D607" s="55" t="s">
        <v>1021</v>
      </c>
      <c r="E607" s="59" t="s">
        <v>62</v>
      </c>
      <c r="F607" s="59" t="s">
        <v>503</v>
      </c>
      <c r="G607" s="59" t="s">
        <v>747</v>
      </c>
      <c r="H607" s="9" t="s">
        <v>9234</v>
      </c>
      <c r="I607" s="111" t="s">
        <v>503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</row>
    <row r="608" spans="1:36" s="3" customFormat="1" ht="17.25" x14ac:dyDescent="0.15">
      <c r="A608" s="5" t="s">
        <v>95</v>
      </c>
      <c r="B608" s="5"/>
      <c r="C608" s="59" t="s">
        <v>1019</v>
      </c>
      <c r="D608" s="55" t="s">
        <v>1021</v>
      </c>
      <c r="E608" s="59" t="s">
        <v>62</v>
      </c>
      <c r="F608" s="59" t="s">
        <v>503</v>
      </c>
      <c r="G608" s="59" t="s">
        <v>747</v>
      </c>
      <c r="H608" s="9"/>
      <c r="I608" s="111" t="s">
        <v>503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</row>
    <row r="609" spans="1:36" s="3" customFormat="1" ht="17.25" x14ac:dyDescent="0.15">
      <c r="A609" s="5" t="s">
        <v>46</v>
      </c>
      <c r="B609" s="5"/>
      <c r="C609" s="59" t="s">
        <v>8662</v>
      </c>
      <c r="D609" s="55" t="s">
        <v>1021</v>
      </c>
      <c r="E609" s="59" t="s">
        <v>62</v>
      </c>
      <c r="F609" s="59" t="s">
        <v>503</v>
      </c>
      <c r="G609" s="59" t="s">
        <v>747</v>
      </c>
      <c r="H609" s="9"/>
      <c r="I609" s="111" t="s">
        <v>503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</row>
    <row r="610" spans="1:36" s="3" customFormat="1" ht="17.25" x14ac:dyDescent="0.15">
      <c r="A610" s="5" t="s">
        <v>47</v>
      </c>
      <c r="B610" s="5"/>
      <c r="C610" s="59" t="s">
        <v>9233</v>
      </c>
      <c r="D610" s="55" t="s">
        <v>1021</v>
      </c>
      <c r="E610" s="59" t="s">
        <v>62</v>
      </c>
      <c r="F610" s="59" t="s">
        <v>503</v>
      </c>
      <c r="G610" s="59" t="s">
        <v>747</v>
      </c>
      <c r="H610" s="9"/>
      <c r="I610" s="111" t="s">
        <v>503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</row>
    <row r="611" spans="1:36" s="3" customFormat="1" ht="17.25" x14ac:dyDescent="0.15">
      <c r="A611" s="7"/>
      <c r="B611" s="7"/>
      <c r="C611" s="4"/>
      <c r="D611" s="40"/>
      <c r="E611" s="4"/>
      <c r="F611" s="4"/>
      <c r="G611" s="4"/>
      <c r="I611" s="39"/>
    </row>
    <row r="612" spans="1:36" s="3" customFormat="1" ht="17.25" x14ac:dyDescent="0.15">
      <c r="A612" s="3" t="s">
        <v>9311</v>
      </c>
      <c r="B612" s="7"/>
      <c r="C612" s="4"/>
      <c r="D612" s="40"/>
      <c r="E612" s="4"/>
      <c r="F612" s="4"/>
      <c r="G612" s="4"/>
      <c r="I612" s="39"/>
    </row>
    <row r="613" spans="1:36" s="3" customFormat="1" ht="17.25" x14ac:dyDescent="0.15">
      <c r="A613" s="535" t="s">
        <v>674</v>
      </c>
      <c r="B613" s="536"/>
      <c r="C613" s="537" t="s">
        <v>9258</v>
      </c>
      <c r="D613" s="537"/>
      <c r="E613" s="537"/>
      <c r="F613" s="537"/>
      <c r="G613" s="537"/>
      <c r="H613" s="537"/>
    </row>
    <row r="614" spans="1:36" s="3" customFormat="1" ht="17.25" x14ac:dyDescent="0.15">
      <c r="A614" s="452" t="s">
        <v>706</v>
      </c>
      <c r="B614" s="453"/>
      <c r="C614" s="454" t="s">
        <v>2724</v>
      </c>
      <c r="D614" s="454"/>
      <c r="E614" s="454"/>
      <c r="F614" s="454"/>
      <c r="G614" s="454"/>
      <c r="H614" s="454"/>
    </row>
    <row r="615" spans="1:36" s="3" customFormat="1" ht="17.25" x14ac:dyDescent="0.15">
      <c r="A615" s="452" t="s">
        <v>44</v>
      </c>
      <c r="B615" s="453"/>
      <c r="C615" s="454" t="s">
        <v>9259</v>
      </c>
      <c r="D615" s="454"/>
      <c r="E615" s="454"/>
      <c r="F615" s="454"/>
      <c r="G615" s="454"/>
      <c r="H615" s="454"/>
    </row>
    <row r="616" spans="1:36" s="3" customFormat="1" ht="17.25" x14ac:dyDescent="0.15">
      <c r="A616" s="452" t="s">
        <v>705</v>
      </c>
      <c r="B616" s="453"/>
      <c r="C616" s="454" t="s">
        <v>57</v>
      </c>
      <c r="D616" s="454"/>
      <c r="E616" s="454"/>
      <c r="F616" s="454"/>
      <c r="G616" s="454"/>
      <c r="H616" s="454"/>
    </row>
    <row r="617" spans="1:36" s="3" customFormat="1" ht="17.25" x14ac:dyDescent="0.15">
      <c r="A617" s="452" t="s">
        <v>673</v>
      </c>
      <c r="B617" s="453"/>
      <c r="C617" s="454" t="s">
        <v>0</v>
      </c>
      <c r="D617" s="454"/>
      <c r="E617" s="454"/>
      <c r="F617" s="454"/>
      <c r="G617" s="454"/>
      <c r="H617" s="454"/>
    </row>
    <row r="618" spans="1:36" s="3" customFormat="1" ht="17.25" x14ac:dyDescent="0.15">
      <c r="A618" s="56" t="s">
        <v>58</v>
      </c>
      <c r="B618" s="56" t="s">
        <v>59</v>
      </c>
      <c r="C618" s="64" t="s">
        <v>674</v>
      </c>
      <c r="D618" s="64" t="s">
        <v>706</v>
      </c>
      <c r="E618" s="64" t="s">
        <v>707</v>
      </c>
      <c r="F618" s="64" t="s">
        <v>708</v>
      </c>
      <c r="G618" s="64" t="s">
        <v>709</v>
      </c>
      <c r="H618" s="59" t="s">
        <v>749</v>
      </c>
      <c r="I618" s="59" t="s">
        <v>4718</v>
      </c>
      <c r="J618" s="9" t="s">
        <v>4696</v>
      </c>
      <c r="K618" s="9" t="s">
        <v>4697</v>
      </c>
      <c r="L618" s="9" t="s">
        <v>4698</v>
      </c>
      <c r="M618" s="9" t="s">
        <v>4699</v>
      </c>
      <c r="N618" s="9" t="s">
        <v>4700</v>
      </c>
      <c r="O618" s="9" t="s">
        <v>4701</v>
      </c>
      <c r="P618" s="9" t="s">
        <v>4702</v>
      </c>
      <c r="Q618" s="9" t="s">
        <v>4703</v>
      </c>
      <c r="R618" s="9" t="s">
        <v>4704</v>
      </c>
      <c r="S618" s="9" t="s">
        <v>4705</v>
      </c>
      <c r="T618" s="60" t="s">
        <v>4706</v>
      </c>
      <c r="U618" s="9" t="s">
        <v>4707</v>
      </c>
      <c r="V618" s="9" t="s">
        <v>4708</v>
      </c>
      <c r="W618" s="9" t="s">
        <v>4726</v>
      </c>
      <c r="X618" s="9" t="s">
        <v>3722</v>
      </c>
      <c r="Y618" s="88" t="s">
        <v>4041</v>
      </c>
      <c r="Z618" s="51" t="s">
        <v>4711</v>
      </c>
      <c r="AA618" s="88" t="s">
        <v>4712</v>
      </c>
      <c r="AB618" s="9" t="s">
        <v>3476</v>
      </c>
      <c r="AC618" s="9" t="s">
        <v>6478</v>
      </c>
      <c r="AD618" s="9" t="s">
        <v>6629</v>
      </c>
      <c r="AE618" s="9" t="s">
        <v>6675</v>
      </c>
      <c r="AF618" s="9" t="s">
        <v>6903</v>
      </c>
      <c r="AG618" s="60" t="s">
        <v>7552</v>
      </c>
      <c r="AH618" s="9" t="s">
        <v>8360</v>
      </c>
      <c r="AI618" s="9" t="s">
        <v>9266</v>
      </c>
      <c r="AJ618" s="9" t="s">
        <v>9832</v>
      </c>
    </row>
    <row r="619" spans="1:36" s="3" customFormat="1" ht="17.25" x14ac:dyDescent="0.15">
      <c r="A619" s="5" t="s">
        <v>45</v>
      </c>
      <c r="B619" s="5"/>
      <c r="C619" s="59" t="s">
        <v>4731</v>
      </c>
      <c r="D619" s="55" t="s">
        <v>1021</v>
      </c>
      <c r="E619" s="59" t="s">
        <v>62</v>
      </c>
      <c r="F619" s="59" t="s">
        <v>503</v>
      </c>
      <c r="G619" s="59" t="s">
        <v>747</v>
      </c>
      <c r="H619" s="9" t="s">
        <v>9287</v>
      </c>
      <c r="I619" s="111" t="s">
        <v>503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 t="s">
        <v>9288</v>
      </c>
      <c r="AJ619" s="9"/>
    </row>
    <row r="620" spans="1:36" s="3" customFormat="1" ht="17.25" x14ac:dyDescent="0.15">
      <c r="A620" s="5" t="s">
        <v>95</v>
      </c>
      <c r="B620" s="5"/>
      <c r="C620" s="59" t="s">
        <v>1018</v>
      </c>
      <c r="D620" s="55" t="s">
        <v>1021</v>
      </c>
      <c r="E620" s="59" t="s">
        <v>62</v>
      </c>
      <c r="F620" s="59" t="s">
        <v>503</v>
      </c>
      <c r="G620" s="59" t="s">
        <v>747</v>
      </c>
      <c r="H620" s="9" t="s">
        <v>9260</v>
      </c>
      <c r="I620" s="111" t="s">
        <v>503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 t="s">
        <v>9289</v>
      </c>
      <c r="AJ620" s="9"/>
    </row>
    <row r="621" spans="1:36" s="3" customFormat="1" ht="17.25" x14ac:dyDescent="0.15">
      <c r="A621" s="5" t="s">
        <v>46</v>
      </c>
      <c r="B621" s="5"/>
      <c r="C621" s="59" t="s">
        <v>1019</v>
      </c>
      <c r="D621" s="55" t="s">
        <v>1021</v>
      </c>
      <c r="E621" s="59" t="s">
        <v>62</v>
      </c>
      <c r="F621" s="59" t="s">
        <v>503</v>
      </c>
      <c r="G621" s="59" t="s">
        <v>747</v>
      </c>
      <c r="H621" s="9" t="s">
        <v>9290</v>
      </c>
      <c r="I621" s="111" t="s">
        <v>503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 t="s">
        <v>9292</v>
      </c>
      <c r="AJ621" s="9"/>
    </row>
    <row r="622" spans="1:36" s="3" customFormat="1" ht="17.25" x14ac:dyDescent="0.15">
      <c r="A622" s="5" t="s">
        <v>47</v>
      </c>
      <c r="B622" s="5"/>
      <c r="C622" s="59" t="s">
        <v>8662</v>
      </c>
      <c r="D622" s="55" t="s">
        <v>1021</v>
      </c>
      <c r="E622" s="59" t="s">
        <v>62</v>
      </c>
      <c r="F622" s="59" t="s">
        <v>503</v>
      </c>
      <c r="G622" s="59" t="s">
        <v>747</v>
      </c>
      <c r="H622" s="9" t="s">
        <v>9291</v>
      </c>
      <c r="I622" s="111" t="s">
        <v>503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 t="s">
        <v>9293</v>
      </c>
      <c r="AJ622" s="9"/>
    </row>
    <row r="623" spans="1:36" s="3" customFormat="1" ht="17.25" x14ac:dyDescent="0.15">
      <c r="A623" s="7"/>
      <c r="B623" s="7"/>
      <c r="C623" s="4"/>
      <c r="D623" s="40"/>
      <c r="E623" s="4"/>
      <c r="F623" s="4"/>
      <c r="G623" s="4"/>
      <c r="I623" s="39"/>
    </row>
    <row r="624" spans="1:36" s="3" customFormat="1" ht="17.25" x14ac:dyDescent="0.15">
      <c r="A624" s="7"/>
      <c r="B624" s="7"/>
      <c r="C624" s="4"/>
      <c r="D624" s="40"/>
      <c r="E624" s="4"/>
      <c r="F624" s="4"/>
      <c r="G624" s="4"/>
      <c r="I624" s="39"/>
    </row>
    <row r="625" spans="1:36" s="3" customFormat="1" ht="17.25" x14ac:dyDescent="0.15">
      <c r="A625" s="2"/>
      <c r="B625" s="2"/>
      <c r="I625" s="39"/>
    </row>
    <row r="626" spans="1:36" s="3" customFormat="1" ht="17.25" x14ac:dyDescent="0.15">
      <c r="A626" s="538" t="s">
        <v>674</v>
      </c>
      <c r="B626" s="539"/>
      <c r="C626" s="540" t="s">
        <v>6441</v>
      </c>
      <c r="D626" s="540"/>
      <c r="E626" s="540"/>
      <c r="F626" s="540"/>
      <c r="G626" s="540"/>
      <c r="H626" s="540"/>
      <c r="I626" s="4"/>
      <c r="Y626" s="50"/>
      <c r="Z626" s="50"/>
      <c r="AA626" s="50"/>
    </row>
    <row r="627" spans="1:36" s="3" customFormat="1" ht="17.25" x14ac:dyDescent="0.15">
      <c r="A627" s="452" t="s">
        <v>706</v>
      </c>
      <c r="B627" s="453"/>
      <c r="C627" s="454" t="s">
        <v>401</v>
      </c>
      <c r="D627" s="454"/>
      <c r="E627" s="454"/>
      <c r="F627" s="454"/>
      <c r="G627" s="454"/>
      <c r="H627" s="454"/>
      <c r="I627" s="4"/>
      <c r="Y627" s="50"/>
      <c r="Z627" s="50"/>
      <c r="AA627" s="50"/>
    </row>
    <row r="628" spans="1:36" s="3" customFormat="1" ht="17.25" x14ac:dyDescent="0.15">
      <c r="A628" s="452" t="s">
        <v>4674</v>
      </c>
      <c r="B628" s="453"/>
      <c r="C628" s="454" t="s">
        <v>5274</v>
      </c>
      <c r="D628" s="454"/>
      <c r="E628" s="454"/>
      <c r="F628" s="454"/>
      <c r="G628" s="454"/>
      <c r="H628" s="454"/>
      <c r="I628" s="4"/>
      <c r="Y628" s="50"/>
      <c r="Z628" s="50"/>
      <c r="AA628" s="50"/>
    </row>
    <row r="629" spans="1:36" s="3" customFormat="1" ht="17.25" x14ac:dyDescent="0.15">
      <c r="A629" s="452" t="s">
        <v>705</v>
      </c>
      <c r="B629" s="453"/>
      <c r="C629" s="454" t="s">
        <v>4685</v>
      </c>
      <c r="D629" s="454"/>
      <c r="E629" s="454"/>
      <c r="F629" s="454"/>
      <c r="G629" s="454"/>
      <c r="H629" s="454"/>
      <c r="I629" s="4"/>
      <c r="Y629" s="50"/>
      <c r="Z629" s="50"/>
      <c r="AA629" s="50"/>
    </row>
    <row r="630" spans="1:36" s="3" customFormat="1" ht="17.25" x14ac:dyDescent="0.15">
      <c r="A630" s="452" t="s">
        <v>673</v>
      </c>
      <c r="B630" s="453"/>
      <c r="C630" s="454" t="s">
        <v>5275</v>
      </c>
      <c r="D630" s="454"/>
      <c r="E630" s="454"/>
      <c r="F630" s="454"/>
      <c r="G630" s="454"/>
      <c r="H630" s="454"/>
      <c r="I630" s="4"/>
      <c r="Y630" s="50"/>
      <c r="Z630" s="50"/>
      <c r="AA630" s="50"/>
    </row>
    <row r="631" spans="1:36" s="3" customFormat="1" ht="17.25" x14ac:dyDescent="0.15">
      <c r="A631" s="56" t="s">
        <v>5262</v>
      </c>
      <c r="B631" s="56" t="s">
        <v>4676</v>
      </c>
      <c r="C631" s="64" t="s">
        <v>674</v>
      </c>
      <c r="D631" s="64" t="s">
        <v>706</v>
      </c>
      <c r="E631" s="64" t="s">
        <v>707</v>
      </c>
      <c r="F631" s="64" t="s">
        <v>708</v>
      </c>
      <c r="G631" s="64" t="s">
        <v>709</v>
      </c>
      <c r="H631" s="59" t="s">
        <v>749</v>
      </c>
      <c r="I631" s="59" t="s">
        <v>4718</v>
      </c>
      <c r="J631" s="9" t="s">
        <v>4696</v>
      </c>
      <c r="K631" s="9" t="s">
        <v>4697</v>
      </c>
      <c r="L631" s="9" t="s">
        <v>4698</v>
      </c>
      <c r="M631" s="9" t="s">
        <v>4699</v>
      </c>
      <c r="N631" s="9" t="s">
        <v>4700</v>
      </c>
      <c r="O631" s="9" t="s">
        <v>4701</v>
      </c>
      <c r="P631" s="9" t="s">
        <v>4702</v>
      </c>
      <c r="Q631" s="9" t="s">
        <v>4703</v>
      </c>
      <c r="R631" s="9" t="s">
        <v>4704</v>
      </c>
      <c r="S631" s="9" t="s">
        <v>4705</v>
      </c>
      <c r="T631" s="60" t="s">
        <v>4706</v>
      </c>
      <c r="U631" s="9" t="s">
        <v>4707</v>
      </c>
      <c r="V631" s="9" t="s">
        <v>4708</v>
      </c>
      <c r="W631" s="9" t="s">
        <v>4726</v>
      </c>
      <c r="X631" s="9" t="s">
        <v>3722</v>
      </c>
      <c r="Y631" s="88" t="s">
        <v>4041</v>
      </c>
      <c r="Z631" s="51" t="s">
        <v>4711</v>
      </c>
      <c r="AA631" s="88" t="s">
        <v>4712</v>
      </c>
      <c r="AB631" s="9" t="s">
        <v>3476</v>
      </c>
      <c r="AC631" s="9" t="s">
        <v>6478</v>
      </c>
      <c r="AD631" s="9" t="s">
        <v>6629</v>
      </c>
      <c r="AE631" s="9" t="s">
        <v>6676</v>
      </c>
      <c r="AF631" s="9" t="s">
        <v>7078</v>
      </c>
      <c r="AG631" s="9" t="s">
        <v>7552</v>
      </c>
      <c r="AH631" s="9" t="s">
        <v>8360</v>
      </c>
      <c r="AI631" s="9" t="s">
        <v>9266</v>
      </c>
      <c r="AJ631" s="9" t="s">
        <v>9833</v>
      </c>
    </row>
    <row r="632" spans="1:36" s="3" customFormat="1" ht="17.25" x14ac:dyDescent="0.15">
      <c r="A632" s="5" t="s">
        <v>5284</v>
      </c>
      <c r="B632" s="5" t="s">
        <v>5284</v>
      </c>
      <c r="C632" s="59" t="s">
        <v>5285</v>
      </c>
      <c r="D632" s="55" t="s">
        <v>5286</v>
      </c>
      <c r="E632" s="59" t="s">
        <v>4741</v>
      </c>
      <c r="F632" s="59" t="s">
        <v>5287</v>
      </c>
      <c r="G632" s="59" t="s">
        <v>5287</v>
      </c>
      <c r="H632" s="9" t="s">
        <v>5288</v>
      </c>
      <c r="I632" s="59" t="s">
        <v>5287</v>
      </c>
      <c r="J632" s="9" t="s">
        <v>5289</v>
      </c>
      <c r="K632" s="9"/>
      <c r="L632" s="89" t="s">
        <v>5290</v>
      </c>
      <c r="M632" s="9" t="s">
        <v>5257</v>
      </c>
      <c r="N632" s="9"/>
      <c r="O632" s="89" t="s">
        <v>5257</v>
      </c>
      <c r="P632" s="89" t="s">
        <v>5257</v>
      </c>
      <c r="Q632" s="89" t="s">
        <v>5291</v>
      </c>
      <c r="R632" s="89" t="s">
        <v>5257</v>
      </c>
      <c r="S632" s="60" t="s">
        <v>5292</v>
      </c>
      <c r="T632" s="60" t="s">
        <v>5257</v>
      </c>
      <c r="U632" s="9" t="s">
        <v>5257</v>
      </c>
      <c r="V632" s="89" t="s">
        <v>5291</v>
      </c>
      <c r="W632" s="9" t="s">
        <v>5290</v>
      </c>
      <c r="X632" s="60" t="s">
        <v>5293</v>
      </c>
      <c r="Y632" s="88" t="s">
        <v>5294</v>
      </c>
      <c r="Z632" s="51" t="s">
        <v>5295</v>
      </c>
      <c r="AA632" s="88"/>
      <c r="AB632" s="9"/>
      <c r="AC632" s="9"/>
      <c r="AD632" s="9"/>
      <c r="AE632" s="9" t="s">
        <v>6708</v>
      </c>
      <c r="AF632" s="9"/>
      <c r="AG632" s="9" t="s">
        <v>6719</v>
      </c>
      <c r="AH632" s="9" t="s">
        <v>6708</v>
      </c>
      <c r="AI632" s="9" t="s">
        <v>9333</v>
      </c>
      <c r="AJ632" s="9"/>
    </row>
    <row r="633" spans="1:36" s="3" customFormat="1" ht="17.25" x14ac:dyDescent="0.15">
      <c r="A633" s="5" t="s">
        <v>4738</v>
      </c>
      <c r="B633" s="5" t="s">
        <v>4739</v>
      </c>
      <c r="C633" s="59" t="s">
        <v>5296</v>
      </c>
      <c r="D633" s="55" t="s">
        <v>4944</v>
      </c>
      <c r="E633" s="59" t="s">
        <v>4736</v>
      </c>
      <c r="F633" s="59" t="s">
        <v>5287</v>
      </c>
      <c r="G633" s="59" t="s">
        <v>5287</v>
      </c>
      <c r="H633" s="9" t="s">
        <v>5297</v>
      </c>
      <c r="I633" s="59" t="s">
        <v>5287</v>
      </c>
      <c r="J633" s="9"/>
      <c r="K633" s="9"/>
      <c r="L633" s="9"/>
      <c r="M633" s="9"/>
      <c r="N633" s="9"/>
      <c r="O633" s="60"/>
      <c r="P633" s="60"/>
      <c r="Q633" s="60"/>
      <c r="R633" s="60"/>
      <c r="S633" s="60" t="s">
        <v>5298</v>
      </c>
      <c r="T633" s="60"/>
      <c r="U633" s="9"/>
      <c r="V633" s="9"/>
      <c r="W633" s="9"/>
      <c r="X633" s="60"/>
      <c r="Y633" s="88"/>
      <c r="Z633" s="51"/>
      <c r="AA633" s="88"/>
      <c r="AB633" s="9"/>
      <c r="AC633" s="9"/>
      <c r="AD633" s="9"/>
      <c r="AE633" s="9"/>
      <c r="AF633" s="115" t="s">
        <v>6684</v>
      </c>
      <c r="AG633" s="9"/>
      <c r="AH633" s="9"/>
      <c r="AI633" s="9"/>
      <c r="AJ633" s="9" t="s">
        <v>9843</v>
      </c>
    </row>
    <row r="634" spans="1:36" s="3" customFormat="1" ht="17.25" x14ac:dyDescent="0.15">
      <c r="A634" s="5" t="s">
        <v>5284</v>
      </c>
      <c r="B634" s="5" t="s">
        <v>5299</v>
      </c>
      <c r="C634" s="59" t="s">
        <v>579</v>
      </c>
      <c r="D634" s="55" t="s">
        <v>5132</v>
      </c>
      <c r="E634" s="59" t="s">
        <v>5287</v>
      </c>
      <c r="F634" s="59" t="s">
        <v>4736</v>
      </c>
      <c r="G634" s="59" t="s">
        <v>5045</v>
      </c>
      <c r="H634" s="9" t="s">
        <v>5300</v>
      </c>
      <c r="I634" s="59" t="s">
        <v>5287</v>
      </c>
      <c r="J634" s="9"/>
      <c r="K634" s="9"/>
      <c r="L634" s="9"/>
      <c r="M634" s="9"/>
      <c r="N634" s="9"/>
      <c r="O634" s="60"/>
      <c r="P634" s="60"/>
      <c r="Q634" s="60"/>
      <c r="R634" s="60"/>
      <c r="S634" s="60" t="s">
        <v>5301</v>
      </c>
      <c r="T634" s="60"/>
      <c r="U634" s="9"/>
      <c r="V634" s="9"/>
      <c r="W634" s="9"/>
      <c r="X634" s="60"/>
      <c r="Y634" s="88"/>
      <c r="Z634" s="51"/>
      <c r="AA634" s="88"/>
      <c r="AB634" s="9"/>
      <c r="AC634" s="9"/>
      <c r="AD634" s="9"/>
      <c r="AE634" s="9"/>
      <c r="AF634" s="115" t="s">
        <v>6685</v>
      </c>
      <c r="AG634" s="9"/>
      <c r="AH634" s="9"/>
      <c r="AI634" s="9"/>
      <c r="AJ634" s="9" t="s">
        <v>9844</v>
      </c>
    </row>
    <row r="635" spans="1:36" s="3" customFormat="1" ht="17.25" x14ac:dyDescent="0.15">
      <c r="A635" s="5" t="s">
        <v>4738</v>
      </c>
      <c r="B635" s="5" t="s">
        <v>4821</v>
      </c>
      <c r="C635" s="59" t="s">
        <v>580</v>
      </c>
      <c r="D635" s="55" t="s">
        <v>4732</v>
      </c>
      <c r="E635" s="59" t="s">
        <v>5287</v>
      </c>
      <c r="F635" s="59" t="s">
        <v>5045</v>
      </c>
      <c r="G635" s="59" t="s">
        <v>4741</v>
      </c>
      <c r="H635" s="9" t="s">
        <v>5302</v>
      </c>
      <c r="I635" s="59" t="s">
        <v>4741</v>
      </c>
      <c r="J635" s="9"/>
      <c r="K635" s="9"/>
      <c r="L635" s="9"/>
      <c r="M635" s="9"/>
      <c r="N635" s="9"/>
      <c r="O635" s="60"/>
      <c r="P635" s="60"/>
      <c r="Q635" s="60"/>
      <c r="R635" s="60"/>
      <c r="S635" s="60"/>
      <c r="T635" s="60"/>
      <c r="U635" s="9"/>
      <c r="V635" s="9"/>
      <c r="W635" s="9"/>
      <c r="X635" s="60" t="s">
        <v>5303</v>
      </c>
      <c r="Y635" s="88"/>
      <c r="Z635" s="51" t="s">
        <v>5304</v>
      </c>
      <c r="AA635" s="88"/>
      <c r="AB635" s="9"/>
      <c r="AC635" s="9"/>
      <c r="AD635" s="9"/>
      <c r="AE635" s="9" t="s">
        <v>6709</v>
      </c>
      <c r="AF635" s="9"/>
      <c r="AG635" s="9" t="s">
        <v>6693</v>
      </c>
      <c r="AH635" s="9" t="s">
        <v>5782</v>
      </c>
      <c r="AI635" s="9" t="s">
        <v>9344</v>
      </c>
      <c r="AJ635" s="9"/>
    </row>
    <row r="636" spans="1:36" s="3" customFormat="1" ht="17.25" x14ac:dyDescent="0.15">
      <c r="A636" s="5" t="s">
        <v>4738</v>
      </c>
      <c r="B636" s="5" t="s">
        <v>5305</v>
      </c>
      <c r="C636" s="59" t="s">
        <v>581</v>
      </c>
      <c r="D636" s="55" t="s">
        <v>5286</v>
      </c>
      <c r="E636" s="59" t="s">
        <v>4741</v>
      </c>
      <c r="F636" s="59" t="s">
        <v>5287</v>
      </c>
      <c r="G636" s="59" t="s">
        <v>5287</v>
      </c>
      <c r="H636" s="9" t="s">
        <v>5306</v>
      </c>
      <c r="I636" s="59" t="s">
        <v>4736</v>
      </c>
      <c r="J636" s="9" t="s">
        <v>5307</v>
      </c>
      <c r="K636" s="89" t="s">
        <v>5308</v>
      </c>
      <c r="L636" s="89" t="s">
        <v>5308</v>
      </c>
      <c r="M636" s="9" t="s">
        <v>5309</v>
      </c>
      <c r="N636" s="9"/>
      <c r="O636" s="89" t="s">
        <v>5310</v>
      </c>
      <c r="P636" s="89" t="s">
        <v>5308</v>
      </c>
      <c r="Q636" s="89" t="s">
        <v>5311</v>
      </c>
      <c r="R636" s="89" t="s">
        <v>5310</v>
      </c>
      <c r="S636" s="60" t="s">
        <v>5311</v>
      </c>
      <c r="T636" s="60" t="s">
        <v>5312</v>
      </c>
      <c r="U636" s="9" t="s">
        <v>5310</v>
      </c>
      <c r="V636" s="89" t="s">
        <v>5308</v>
      </c>
      <c r="W636" s="9"/>
      <c r="X636" s="60" t="s">
        <v>5313</v>
      </c>
      <c r="Y636" s="88"/>
      <c r="Z636" s="51" t="s">
        <v>5314</v>
      </c>
      <c r="AA636" s="88" t="s">
        <v>5315</v>
      </c>
      <c r="AB636" s="9"/>
      <c r="AC636" s="9"/>
      <c r="AD636" s="9"/>
      <c r="AE636" s="9" t="s">
        <v>6710</v>
      </c>
      <c r="AF636" s="9" t="s">
        <v>7111</v>
      </c>
      <c r="AG636" s="9" t="s">
        <v>5809</v>
      </c>
      <c r="AH636" s="9" t="s">
        <v>5809</v>
      </c>
      <c r="AI636" s="9"/>
      <c r="AJ636" s="9" t="s">
        <v>9841</v>
      </c>
    </row>
    <row r="637" spans="1:36" s="3" customFormat="1" ht="17.25" x14ac:dyDescent="0.15">
      <c r="A637" s="5" t="s">
        <v>4771</v>
      </c>
      <c r="B637" s="5" t="s">
        <v>5316</v>
      </c>
      <c r="C637" s="59" t="s">
        <v>582</v>
      </c>
      <c r="D637" s="55" t="s">
        <v>5286</v>
      </c>
      <c r="E637" s="59" t="s">
        <v>5287</v>
      </c>
      <c r="F637" s="59" t="s">
        <v>5287</v>
      </c>
      <c r="G637" s="59" t="s">
        <v>5045</v>
      </c>
      <c r="H637" s="9" t="s">
        <v>5317</v>
      </c>
      <c r="I637" s="59" t="s">
        <v>4741</v>
      </c>
      <c r="J637" s="9" t="s">
        <v>5318</v>
      </c>
      <c r="K637" s="89" t="s">
        <v>5319</v>
      </c>
      <c r="L637" s="89" t="s">
        <v>5320</v>
      </c>
      <c r="M637" s="9" t="s">
        <v>5320</v>
      </c>
      <c r="N637" s="9"/>
      <c r="O637" s="89" t="s">
        <v>5321</v>
      </c>
      <c r="P637" s="89" t="s">
        <v>5322</v>
      </c>
      <c r="Q637" s="89" t="s">
        <v>5321</v>
      </c>
      <c r="R637" s="89" t="s">
        <v>5321</v>
      </c>
      <c r="S637" s="60"/>
      <c r="T637" s="60"/>
      <c r="U637" s="9" t="s">
        <v>5319</v>
      </c>
      <c r="V637" s="89" t="s">
        <v>5323</v>
      </c>
      <c r="W637" s="9" t="s">
        <v>5321</v>
      </c>
      <c r="X637" s="60" t="s">
        <v>5257</v>
      </c>
      <c r="Y637" s="88"/>
      <c r="Z637" s="51"/>
      <c r="AA637" s="88"/>
      <c r="AB637" s="9"/>
      <c r="AC637" s="9"/>
      <c r="AD637" s="9"/>
      <c r="AE637" s="9" t="s">
        <v>5805</v>
      </c>
      <c r="AF637" s="9"/>
      <c r="AG637" s="9" t="s">
        <v>5782</v>
      </c>
      <c r="AH637" s="9" t="s">
        <v>5805</v>
      </c>
      <c r="AI637" s="9" t="s">
        <v>9339</v>
      </c>
      <c r="AJ637" s="9"/>
    </row>
    <row r="638" spans="1:36" s="3" customFormat="1" ht="17.25" x14ac:dyDescent="0.15">
      <c r="A638" s="5" t="s">
        <v>4738</v>
      </c>
      <c r="B638" s="5" t="s">
        <v>5109</v>
      </c>
      <c r="C638" s="59" t="s">
        <v>583</v>
      </c>
      <c r="D638" s="55" t="s">
        <v>5286</v>
      </c>
      <c r="E638" s="59" t="s">
        <v>4736</v>
      </c>
      <c r="F638" s="59" t="s">
        <v>4741</v>
      </c>
      <c r="G638" s="59" t="s">
        <v>5287</v>
      </c>
      <c r="H638" s="9" t="s">
        <v>5324</v>
      </c>
      <c r="I638" s="59" t="s">
        <v>4741</v>
      </c>
      <c r="J638" s="9" t="s">
        <v>5325</v>
      </c>
      <c r="K638" s="9"/>
      <c r="L638" s="89" t="s">
        <v>5326</v>
      </c>
      <c r="M638" s="9" t="s">
        <v>4736</v>
      </c>
      <c r="N638" s="9"/>
      <c r="O638" s="60"/>
      <c r="P638" s="60"/>
      <c r="Q638" s="9"/>
      <c r="R638" s="60"/>
      <c r="S638" s="60"/>
      <c r="T638" s="60"/>
      <c r="U638" s="9"/>
      <c r="V638" s="9"/>
      <c r="W638" s="9"/>
      <c r="X638" s="60" t="s">
        <v>5327</v>
      </c>
      <c r="Y638" s="88"/>
      <c r="Z638" s="51"/>
      <c r="AA638" s="88"/>
      <c r="AB638" s="9"/>
      <c r="AC638" s="9"/>
      <c r="AD638" s="9"/>
      <c r="AE638" s="9"/>
      <c r="AF638" s="9"/>
      <c r="AG638" s="9"/>
      <c r="AH638" s="9"/>
      <c r="AI638" s="9"/>
      <c r="AJ638" s="9"/>
    </row>
    <row r="639" spans="1:36" s="3" customFormat="1" ht="17.25" x14ac:dyDescent="0.15">
      <c r="A639" s="5" t="s">
        <v>5284</v>
      </c>
      <c r="B639" s="5" t="s">
        <v>4984</v>
      </c>
      <c r="C639" s="59" t="s">
        <v>584</v>
      </c>
      <c r="D639" s="55" t="s">
        <v>5286</v>
      </c>
      <c r="E639" s="59" t="s">
        <v>5287</v>
      </c>
      <c r="F639" s="59" t="s">
        <v>5287</v>
      </c>
      <c r="G639" s="59" t="s">
        <v>4733</v>
      </c>
      <c r="H639" s="9" t="s">
        <v>5328</v>
      </c>
      <c r="I639" s="59" t="s">
        <v>4741</v>
      </c>
      <c r="J639" s="9"/>
      <c r="K639" s="9"/>
      <c r="L639" s="9"/>
      <c r="M639" s="9"/>
      <c r="N639" s="9"/>
      <c r="O639" s="60"/>
      <c r="P639" s="60"/>
      <c r="Q639" s="60"/>
      <c r="R639" s="60"/>
      <c r="S639" s="60" t="s">
        <v>5329</v>
      </c>
      <c r="T639" s="60" t="s">
        <v>5330</v>
      </c>
      <c r="U639" s="9"/>
      <c r="V639" s="9"/>
      <c r="W639" s="9"/>
      <c r="X639" s="60"/>
      <c r="Y639" s="88"/>
      <c r="Z639" s="51"/>
      <c r="AA639" s="88" t="s">
        <v>5013</v>
      </c>
      <c r="AB639" s="9"/>
      <c r="AC639" s="9"/>
      <c r="AD639" s="9"/>
      <c r="AE639" s="9"/>
      <c r="AF639" s="9" t="s">
        <v>7112</v>
      </c>
      <c r="AG639" s="9"/>
      <c r="AH639" s="9"/>
      <c r="AI639" s="9"/>
      <c r="AJ639" s="9"/>
    </row>
    <row r="640" spans="1:36" s="3" customFormat="1" ht="17.25" x14ac:dyDescent="0.15">
      <c r="A640" s="5" t="s">
        <v>4739</v>
      </c>
      <c r="B640" s="5" t="s">
        <v>4738</v>
      </c>
      <c r="C640" s="59" t="s">
        <v>585</v>
      </c>
      <c r="D640" s="55" t="s">
        <v>4732</v>
      </c>
      <c r="E640" s="59" t="s">
        <v>4734</v>
      </c>
      <c r="F640" s="59" t="s">
        <v>4736</v>
      </c>
      <c r="G640" s="59" t="s">
        <v>4741</v>
      </c>
      <c r="H640" s="9" t="s">
        <v>5331</v>
      </c>
      <c r="I640" s="59" t="s">
        <v>4736</v>
      </c>
      <c r="J640" s="9"/>
      <c r="K640" s="9"/>
      <c r="L640" s="9"/>
      <c r="M640" s="9"/>
      <c r="N640" s="9"/>
      <c r="O640" s="60"/>
      <c r="P640" s="60"/>
      <c r="Q640" s="60"/>
      <c r="R640" s="60"/>
      <c r="S640" s="60"/>
      <c r="T640" s="60"/>
      <c r="U640" s="9"/>
      <c r="V640" s="9"/>
      <c r="W640" s="9"/>
      <c r="X640" s="60"/>
      <c r="Y640" s="88"/>
      <c r="Z640" s="51"/>
      <c r="AA640" s="88"/>
      <c r="AB640" s="9"/>
      <c r="AC640" s="9"/>
      <c r="AD640" s="9"/>
      <c r="AE640" s="9"/>
      <c r="AF640" s="9"/>
      <c r="AG640" s="9"/>
      <c r="AH640" s="9"/>
      <c r="AI640" s="9"/>
      <c r="AJ640" s="9"/>
    </row>
    <row r="641" spans="1:36" s="3" customFormat="1" ht="17.25" x14ac:dyDescent="0.15">
      <c r="A641" s="5" t="s">
        <v>5332</v>
      </c>
      <c r="B641" s="5" t="s">
        <v>4739</v>
      </c>
      <c r="C641" s="59" t="s">
        <v>586</v>
      </c>
      <c r="D641" s="55" t="s">
        <v>5286</v>
      </c>
      <c r="E641" s="59" t="s">
        <v>4736</v>
      </c>
      <c r="F641" s="59" t="s">
        <v>5287</v>
      </c>
      <c r="G641" s="59" t="s">
        <v>4736</v>
      </c>
      <c r="H641" s="9" t="s">
        <v>5333</v>
      </c>
      <c r="I641" s="59" t="s">
        <v>4733</v>
      </c>
      <c r="J641" s="9"/>
      <c r="K641" s="9"/>
      <c r="L641" s="9"/>
      <c r="M641" s="9"/>
      <c r="N641" s="9"/>
      <c r="O641" s="60"/>
      <c r="P641" s="60"/>
      <c r="Q641" s="60"/>
      <c r="R641" s="60"/>
      <c r="S641" s="60"/>
      <c r="T641" s="60"/>
      <c r="U641" s="9"/>
      <c r="V641" s="9"/>
      <c r="W641" s="9"/>
      <c r="X641" s="60"/>
      <c r="Y641" s="88"/>
      <c r="Z641" s="51"/>
      <c r="AA641" s="88"/>
      <c r="AB641" s="9"/>
      <c r="AC641" s="9"/>
      <c r="AD641" s="9"/>
      <c r="AE641" s="9"/>
      <c r="AF641" s="9"/>
      <c r="AG641" s="9"/>
      <c r="AH641" s="9"/>
      <c r="AI641" s="9"/>
      <c r="AJ641" s="9"/>
    </row>
    <row r="642" spans="1:36" s="3" customFormat="1" ht="17.25" x14ac:dyDescent="0.15">
      <c r="A642" s="5" t="s">
        <v>5332</v>
      </c>
      <c r="B642" s="5" t="s">
        <v>5299</v>
      </c>
      <c r="C642" s="59" t="s">
        <v>587</v>
      </c>
      <c r="D642" s="55" t="s">
        <v>5286</v>
      </c>
      <c r="E642" s="59" t="s">
        <v>5287</v>
      </c>
      <c r="F642" s="59" t="s">
        <v>5287</v>
      </c>
      <c r="G642" s="59" t="s">
        <v>5287</v>
      </c>
      <c r="H642" s="9" t="s">
        <v>5334</v>
      </c>
      <c r="I642" s="59" t="s">
        <v>4733</v>
      </c>
      <c r="J642" s="9"/>
      <c r="K642" s="9"/>
      <c r="L642" s="9"/>
      <c r="M642" s="9"/>
      <c r="N642" s="9"/>
      <c r="O642" s="60"/>
      <c r="P642" s="60"/>
      <c r="Q642" s="60"/>
      <c r="R642" s="60"/>
      <c r="S642" s="60" t="s">
        <v>5335</v>
      </c>
      <c r="T642" s="60"/>
      <c r="U642" s="9"/>
      <c r="V642" s="9"/>
      <c r="W642" s="9"/>
      <c r="X642" s="60"/>
      <c r="Y642" s="88"/>
      <c r="Z642" s="51"/>
      <c r="AA642" s="88"/>
      <c r="AB642" s="9"/>
      <c r="AC642" s="9"/>
      <c r="AD642" s="9"/>
      <c r="AE642" s="9"/>
      <c r="AF642" s="9" t="s">
        <v>7113</v>
      </c>
      <c r="AG642" s="9"/>
      <c r="AH642" s="9"/>
      <c r="AI642" s="9"/>
      <c r="AJ642" s="9" t="s">
        <v>5795</v>
      </c>
    </row>
    <row r="643" spans="1:36" s="3" customFormat="1" ht="17.25" x14ac:dyDescent="0.15">
      <c r="A643" s="5" t="s">
        <v>5332</v>
      </c>
      <c r="B643" s="5" t="s">
        <v>5336</v>
      </c>
      <c r="C643" s="59" t="s">
        <v>588</v>
      </c>
      <c r="D643" s="55" t="s">
        <v>5286</v>
      </c>
      <c r="E643" s="59" t="s">
        <v>5287</v>
      </c>
      <c r="F643" s="59" t="s">
        <v>5045</v>
      </c>
      <c r="G643" s="59" t="s">
        <v>5045</v>
      </c>
      <c r="H643" s="9" t="s">
        <v>5337</v>
      </c>
      <c r="I643" s="59" t="s">
        <v>5045</v>
      </c>
      <c r="J643" s="9"/>
      <c r="K643" s="9"/>
      <c r="L643" s="9"/>
      <c r="M643" s="9"/>
      <c r="N643" s="9"/>
      <c r="O643" s="60"/>
      <c r="P643" s="60"/>
      <c r="Q643" s="60"/>
      <c r="R643" s="60"/>
      <c r="S643" s="60" t="s">
        <v>5338</v>
      </c>
      <c r="T643" s="60"/>
      <c r="U643" s="9"/>
      <c r="V643" s="9"/>
      <c r="W643" s="9"/>
      <c r="X643" s="60"/>
      <c r="Y643" s="88"/>
      <c r="Z643" s="51"/>
      <c r="AA643" s="88"/>
      <c r="AB643" s="9"/>
      <c r="AC643" s="9"/>
      <c r="AD643" s="9"/>
      <c r="AE643" s="9"/>
      <c r="AF643" s="9" t="s">
        <v>5796</v>
      </c>
      <c r="AG643" s="9"/>
      <c r="AH643" s="9"/>
      <c r="AI643" s="9"/>
      <c r="AJ643" s="9" t="s">
        <v>5796</v>
      </c>
    </row>
    <row r="644" spans="1:36" s="3" customFormat="1" ht="17.25" x14ac:dyDescent="0.15">
      <c r="A644" s="5" t="s">
        <v>5332</v>
      </c>
      <c r="B644" s="5" t="s">
        <v>4761</v>
      </c>
      <c r="C644" s="59" t="s">
        <v>589</v>
      </c>
      <c r="D644" s="55" t="s">
        <v>5286</v>
      </c>
      <c r="E644" s="59" t="s">
        <v>5287</v>
      </c>
      <c r="F644" s="59" t="s">
        <v>4741</v>
      </c>
      <c r="G644" s="59" t="s">
        <v>4736</v>
      </c>
      <c r="H644" s="9" t="s">
        <v>5339</v>
      </c>
      <c r="I644" s="59" t="s">
        <v>5287</v>
      </c>
      <c r="J644" s="9"/>
      <c r="K644" s="9"/>
      <c r="L644" s="9"/>
      <c r="M644" s="9"/>
      <c r="N644" s="9"/>
      <c r="O644" s="60"/>
      <c r="P644" s="60"/>
      <c r="Q644" s="60"/>
      <c r="R644" s="60"/>
      <c r="S644" s="60"/>
      <c r="T644" s="60"/>
      <c r="U644" s="9"/>
      <c r="V644" s="9"/>
      <c r="W644" s="9"/>
      <c r="X644" s="60"/>
      <c r="Y644" s="88"/>
      <c r="Z644" s="51"/>
      <c r="AA644" s="88"/>
      <c r="AB644" s="9"/>
      <c r="AC644" s="9"/>
      <c r="AD644" s="9"/>
      <c r="AE644" s="9"/>
      <c r="AF644" s="9"/>
      <c r="AG644" s="9" t="s">
        <v>5780</v>
      </c>
      <c r="AH644" s="9"/>
      <c r="AI644" s="9"/>
      <c r="AJ644" s="9"/>
    </row>
    <row r="645" spans="1:36" s="3" customFormat="1" ht="17.25" x14ac:dyDescent="0.15">
      <c r="A645" s="5" t="s">
        <v>4739</v>
      </c>
      <c r="B645" s="5" t="s">
        <v>5316</v>
      </c>
      <c r="C645" s="59" t="s">
        <v>590</v>
      </c>
      <c r="D645" s="55" t="s">
        <v>5286</v>
      </c>
      <c r="E645" s="59" t="s">
        <v>5287</v>
      </c>
      <c r="F645" s="59" t="s">
        <v>4736</v>
      </c>
      <c r="G645" s="59" t="s">
        <v>5287</v>
      </c>
      <c r="H645" s="9" t="s">
        <v>5340</v>
      </c>
      <c r="I645" s="59" t="s">
        <v>5287</v>
      </c>
      <c r="J645" s="9"/>
      <c r="K645" s="9"/>
      <c r="L645" s="9"/>
      <c r="M645" s="9"/>
      <c r="N645" s="9"/>
      <c r="O645" s="60"/>
      <c r="P645" s="60"/>
      <c r="Q645" s="60"/>
      <c r="R645" s="60"/>
      <c r="S645" s="60"/>
      <c r="T645" s="60"/>
      <c r="U645" s="9"/>
      <c r="V645" s="9"/>
      <c r="W645" s="9"/>
      <c r="X645" s="60"/>
      <c r="Y645" s="88"/>
      <c r="Z645" s="51"/>
      <c r="AA645" s="88"/>
      <c r="AB645" s="9"/>
      <c r="AC645" s="9"/>
      <c r="AD645" s="9"/>
      <c r="AE645" s="9"/>
      <c r="AF645" s="9"/>
      <c r="AG645" s="9"/>
      <c r="AH645" s="9"/>
      <c r="AI645" s="9"/>
      <c r="AJ645" s="9"/>
    </row>
    <row r="646" spans="1:36" s="3" customFormat="1" ht="17.25" x14ac:dyDescent="0.15">
      <c r="A646" s="5" t="s">
        <v>5332</v>
      </c>
      <c r="B646" s="5" t="s">
        <v>5109</v>
      </c>
      <c r="C646" s="59" t="s">
        <v>591</v>
      </c>
      <c r="D646" s="55" t="s">
        <v>4884</v>
      </c>
      <c r="E646" s="59" t="s">
        <v>5287</v>
      </c>
      <c r="F646" s="59" t="s">
        <v>5287</v>
      </c>
      <c r="G646" s="59" t="s">
        <v>4736</v>
      </c>
      <c r="H646" s="9" t="s">
        <v>5341</v>
      </c>
      <c r="I646" s="59" t="s">
        <v>4733</v>
      </c>
      <c r="J646" s="9"/>
      <c r="K646" s="9"/>
      <c r="L646" s="9"/>
      <c r="M646" s="9"/>
      <c r="N646" s="9"/>
      <c r="O646" s="60"/>
      <c r="P646" s="60"/>
      <c r="Q646" s="60"/>
      <c r="R646" s="60"/>
      <c r="S646" s="60"/>
      <c r="T646" s="60"/>
      <c r="U646" s="9"/>
      <c r="V646" s="9"/>
      <c r="W646" s="9"/>
      <c r="X646" s="60"/>
      <c r="Y646" s="88"/>
      <c r="Z646" s="51"/>
      <c r="AA646" s="88"/>
      <c r="AB646" s="9"/>
      <c r="AC646" s="9"/>
      <c r="AD646" s="9"/>
      <c r="AE646" s="9" t="s">
        <v>6711</v>
      </c>
      <c r="AF646" s="9"/>
      <c r="AG646" s="9"/>
      <c r="AH646" s="9" t="s">
        <v>5806</v>
      </c>
      <c r="AI646" s="9"/>
      <c r="AJ646" s="9"/>
    </row>
    <row r="647" spans="1:36" s="3" customFormat="1" ht="17.25" x14ac:dyDescent="0.15">
      <c r="A647" s="5" t="s">
        <v>4800</v>
      </c>
      <c r="B647" s="5" t="s">
        <v>5342</v>
      </c>
      <c r="C647" s="59" t="s">
        <v>592</v>
      </c>
      <c r="D647" s="55" t="s">
        <v>5286</v>
      </c>
      <c r="E647" s="59" t="s">
        <v>4741</v>
      </c>
      <c r="F647" s="59" t="s">
        <v>5287</v>
      </c>
      <c r="G647" s="59" t="s">
        <v>4734</v>
      </c>
      <c r="H647" s="9" t="s">
        <v>5343</v>
      </c>
      <c r="I647" s="59" t="s">
        <v>5287</v>
      </c>
      <c r="J647" s="9"/>
      <c r="K647" s="9"/>
      <c r="L647" s="9"/>
      <c r="M647" s="9"/>
      <c r="N647" s="9"/>
      <c r="O647" s="60"/>
      <c r="P647" s="60"/>
      <c r="Q647" s="60"/>
      <c r="R647" s="60"/>
      <c r="S647" s="60"/>
      <c r="T647" s="60"/>
      <c r="U647" s="9"/>
      <c r="V647" s="89" t="s">
        <v>5344</v>
      </c>
      <c r="W647" s="9"/>
      <c r="X647" s="60"/>
      <c r="Y647" s="88"/>
      <c r="Z647" s="51" t="s">
        <v>5345</v>
      </c>
      <c r="AA647" s="88"/>
      <c r="AB647" s="112" t="s">
        <v>5782</v>
      </c>
      <c r="AC647" s="9"/>
      <c r="AD647" s="9"/>
      <c r="AE647" s="9" t="s">
        <v>6712</v>
      </c>
      <c r="AF647" s="9" t="s">
        <v>7403</v>
      </c>
      <c r="AG647" s="9" t="s">
        <v>6712</v>
      </c>
      <c r="AH647" s="9" t="s">
        <v>6712</v>
      </c>
      <c r="AI647" s="9" t="s">
        <v>9340</v>
      </c>
      <c r="AJ647" s="9" t="s">
        <v>5809</v>
      </c>
    </row>
    <row r="648" spans="1:36" s="3" customFormat="1" ht="17.25" x14ac:dyDescent="0.15">
      <c r="A648" s="5" t="s">
        <v>5040</v>
      </c>
      <c r="B648" s="5" t="s">
        <v>5284</v>
      </c>
      <c r="C648" s="59" t="s">
        <v>593</v>
      </c>
      <c r="D648" s="55" t="s">
        <v>4944</v>
      </c>
      <c r="E648" s="59" t="s">
        <v>5045</v>
      </c>
      <c r="F648" s="59" t="s">
        <v>5287</v>
      </c>
      <c r="G648" s="59" t="s">
        <v>5287</v>
      </c>
      <c r="H648" s="9" t="s">
        <v>5346</v>
      </c>
      <c r="I648" s="59" t="s">
        <v>4736</v>
      </c>
      <c r="J648" s="9" t="s">
        <v>5347</v>
      </c>
      <c r="K648" s="89" t="s">
        <v>5348</v>
      </c>
      <c r="L648" s="89" t="s">
        <v>5349</v>
      </c>
      <c r="M648" s="9" t="s">
        <v>5348</v>
      </c>
      <c r="N648" s="9"/>
      <c r="O648" s="89" t="s">
        <v>5350</v>
      </c>
      <c r="P648" s="89" t="s">
        <v>5351</v>
      </c>
      <c r="Q648" s="89" t="s">
        <v>5350</v>
      </c>
      <c r="R648" s="89" t="s">
        <v>5352</v>
      </c>
      <c r="S648" s="60" t="s">
        <v>5353</v>
      </c>
      <c r="T648" s="60" t="s">
        <v>5354</v>
      </c>
      <c r="U648" s="9" t="s">
        <v>5355</v>
      </c>
      <c r="V648" s="89" t="s">
        <v>5356</v>
      </c>
      <c r="W648" s="9"/>
      <c r="X648" s="60" t="s">
        <v>5298</v>
      </c>
      <c r="Y648" s="88"/>
      <c r="Z648" s="51" t="s">
        <v>5357</v>
      </c>
      <c r="AA648" s="88" t="s">
        <v>5358</v>
      </c>
      <c r="AB648" s="110" t="s">
        <v>5807</v>
      </c>
      <c r="AC648" s="9"/>
      <c r="AD648" s="9"/>
      <c r="AE648" s="256" t="s">
        <v>6713</v>
      </c>
      <c r="AF648" s="9" t="s">
        <v>7114</v>
      </c>
      <c r="AG648" s="9" t="s">
        <v>5792</v>
      </c>
      <c r="AH648" s="9" t="s">
        <v>5796</v>
      </c>
      <c r="AI648" s="9" t="s">
        <v>9334</v>
      </c>
      <c r="AJ648" s="9" t="s">
        <v>6717</v>
      </c>
    </row>
    <row r="649" spans="1:36" s="3" customFormat="1" ht="17.25" x14ac:dyDescent="0.15">
      <c r="A649" s="5" t="s">
        <v>4847</v>
      </c>
      <c r="B649" s="5" t="s">
        <v>5332</v>
      </c>
      <c r="C649" s="59" t="s">
        <v>594</v>
      </c>
      <c r="D649" s="55" t="s">
        <v>5132</v>
      </c>
      <c r="E649" s="59" t="s">
        <v>4733</v>
      </c>
      <c r="F649" s="59" t="s">
        <v>4741</v>
      </c>
      <c r="G649" s="59" t="s">
        <v>4733</v>
      </c>
      <c r="H649" s="9" t="s">
        <v>1593</v>
      </c>
      <c r="I649" s="59" t="s">
        <v>5287</v>
      </c>
      <c r="J649" s="9"/>
      <c r="K649" s="9"/>
      <c r="L649" s="9"/>
      <c r="M649" s="9"/>
      <c r="N649" s="9"/>
      <c r="O649" s="60"/>
      <c r="P649" s="60"/>
      <c r="Q649" s="60"/>
      <c r="R649" s="60"/>
      <c r="S649" s="60"/>
      <c r="T649" s="60"/>
      <c r="U649" s="9"/>
      <c r="V649" s="89" t="s">
        <v>5359</v>
      </c>
      <c r="W649" s="9"/>
      <c r="X649" s="60" t="s">
        <v>5360</v>
      </c>
      <c r="Y649" s="88"/>
      <c r="Z649" s="51"/>
      <c r="AA649" s="88"/>
      <c r="AB649" s="9"/>
      <c r="AC649" s="9"/>
      <c r="AD649" s="9"/>
      <c r="AE649" s="9" t="s">
        <v>5792</v>
      </c>
      <c r="AF649" s="9"/>
      <c r="AG649" s="9"/>
      <c r="AH649" s="9" t="s">
        <v>5779</v>
      </c>
      <c r="AI649" s="9" t="s">
        <v>9338</v>
      </c>
      <c r="AJ649" s="9"/>
    </row>
    <row r="650" spans="1:36" s="3" customFormat="1" ht="17.25" x14ac:dyDescent="0.15">
      <c r="A650" s="5" t="s">
        <v>5299</v>
      </c>
      <c r="B650" s="5" t="s">
        <v>5299</v>
      </c>
      <c r="C650" s="59" t="s">
        <v>595</v>
      </c>
      <c r="D650" s="55" t="s">
        <v>4944</v>
      </c>
      <c r="E650" s="59" t="s">
        <v>5045</v>
      </c>
      <c r="F650" s="59" t="s">
        <v>5287</v>
      </c>
      <c r="G650" s="59" t="s">
        <v>4741</v>
      </c>
      <c r="H650" s="9" t="s">
        <v>5361</v>
      </c>
      <c r="I650" s="59" t="s">
        <v>5287</v>
      </c>
      <c r="J650" s="9" t="s">
        <v>5362</v>
      </c>
      <c r="K650" s="89" t="s">
        <v>5363</v>
      </c>
      <c r="L650" s="89" t="s">
        <v>5363</v>
      </c>
      <c r="M650" s="9" t="s">
        <v>5364</v>
      </c>
      <c r="N650" s="9"/>
      <c r="O650" s="89" t="s">
        <v>5365</v>
      </c>
      <c r="P650" s="89" t="s">
        <v>5366</v>
      </c>
      <c r="Q650" s="89" t="s">
        <v>5367</v>
      </c>
      <c r="R650" s="89" t="s">
        <v>5363</v>
      </c>
      <c r="S650" s="60" t="s">
        <v>5368</v>
      </c>
      <c r="T650" s="94" t="s">
        <v>4908</v>
      </c>
      <c r="U650" s="9" t="s">
        <v>5293</v>
      </c>
      <c r="V650" s="9"/>
      <c r="W650" s="9"/>
      <c r="X650" s="60"/>
      <c r="Y650" s="88"/>
      <c r="Z650" s="51"/>
      <c r="AA650" s="88" t="s">
        <v>5369</v>
      </c>
      <c r="AB650" s="110" t="s">
        <v>5827</v>
      </c>
      <c r="AC650" s="9"/>
      <c r="AD650" s="9"/>
      <c r="AE650" s="9"/>
      <c r="AF650" s="9"/>
      <c r="AG650" s="9"/>
      <c r="AH650" s="9"/>
      <c r="AI650" s="9"/>
      <c r="AJ650" s="9"/>
    </row>
    <row r="651" spans="1:36" s="3" customFormat="1" ht="17.25" x14ac:dyDescent="0.15">
      <c r="A651" s="5" t="s">
        <v>4847</v>
      </c>
      <c r="B651" s="5" t="s">
        <v>4860</v>
      </c>
      <c r="C651" s="59" t="s">
        <v>596</v>
      </c>
      <c r="D651" s="55" t="s">
        <v>5286</v>
      </c>
      <c r="E651" s="59" t="s">
        <v>5287</v>
      </c>
      <c r="F651" s="59" t="s">
        <v>4736</v>
      </c>
      <c r="G651" s="59" t="s">
        <v>4741</v>
      </c>
      <c r="H651" s="9" t="s">
        <v>5370</v>
      </c>
      <c r="I651" s="59" t="s">
        <v>4734</v>
      </c>
      <c r="J651" s="9" t="s">
        <v>5371</v>
      </c>
      <c r="K651" s="89" t="s">
        <v>5372</v>
      </c>
      <c r="L651" s="89" t="s">
        <v>5344</v>
      </c>
      <c r="M651" s="9" t="s">
        <v>4736</v>
      </c>
      <c r="N651" s="9"/>
      <c r="O651" s="89" t="s">
        <v>5344</v>
      </c>
      <c r="P651" s="89" t="s">
        <v>5373</v>
      </c>
      <c r="Q651" s="89" t="s">
        <v>5344</v>
      </c>
      <c r="R651" s="89" t="s">
        <v>5344</v>
      </c>
      <c r="S651" s="60"/>
      <c r="T651" s="60"/>
      <c r="U651" s="9" t="s">
        <v>5374</v>
      </c>
      <c r="V651" s="89" t="s">
        <v>5374</v>
      </c>
      <c r="W651" s="9"/>
      <c r="X651" s="60" t="s">
        <v>5354</v>
      </c>
      <c r="Y651" s="88"/>
      <c r="Z651" s="51"/>
      <c r="AA651" s="88"/>
      <c r="AB651" s="9"/>
      <c r="AC651" s="9"/>
      <c r="AD651" s="9"/>
      <c r="AE651" s="9" t="s">
        <v>6714</v>
      </c>
      <c r="AF651" s="9"/>
      <c r="AG651" s="9"/>
      <c r="AH651" s="9" t="s">
        <v>6714</v>
      </c>
      <c r="AI651" s="9"/>
      <c r="AJ651" s="9"/>
    </row>
    <row r="652" spans="1:36" s="3" customFormat="1" ht="17.25" x14ac:dyDescent="0.15">
      <c r="A652" s="5" t="s">
        <v>5299</v>
      </c>
      <c r="B652" s="5" t="s">
        <v>5305</v>
      </c>
      <c r="C652" s="59" t="s">
        <v>597</v>
      </c>
      <c r="D652" s="55" t="s">
        <v>5132</v>
      </c>
      <c r="E652" s="59" t="s">
        <v>5287</v>
      </c>
      <c r="F652" s="59" t="s">
        <v>5287</v>
      </c>
      <c r="G652" s="59" t="s">
        <v>4734</v>
      </c>
      <c r="H652" s="9" t="s">
        <v>356</v>
      </c>
      <c r="I652" s="59" t="s">
        <v>5287</v>
      </c>
      <c r="J652" s="9" t="s">
        <v>5375</v>
      </c>
      <c r="K652" s="89" t="s">
        <v>5376</v>
      </c>
      <c r="L652" s="89" t="s">
        <v>5377</v>
      </c>
      <c r="M652" s="9" t="s">
        <v>5378</v>
      </c>
      <c r="N652" s="9"/>
      <c r="O652" s="89" t="s">
        <v>5379</v>
      </c>
      <c r="P652" s="89" t="s">
        <v>5377</v>
      </c>
      <c r="Q652" s="89" t="s">
        <v>5377</v>
      </c>
      <c r="R652" s="89" t="s">
        <v>5379</v>
      </c>
      <c r="S652" s="60" t="s">
        <v>5380</v>
      </c>
      <c r="T652" s="60" t="s">
        <v>5326</v>
      </c>
      <c r="U652" s="9"/>
      <c r="V652" s="9"/>
      <c r="W652" s="9"/>
      <c r="X652" s="60" t="s">
        <v>5292</v>
      </c>
      <c r="Y652" s="88" t="s">
        <v>5381</v>
      </c>
      <c r="Z652" s="51" t="s">
        <v>5382</v>
      </c>
      <c r="AA652" s="88" t="s">
        <v>5383</v>
      </c>
      <c r="AB652" s="110" t="s">
        <v>5805</v>
      </c>
      <c r="AC652" s="9"/>
      <c r="AD652" s="9"/>
      <c r="AE652" s="9"/>
      <c r="AF652" s="9" t="s">
        <v>7115</v>
      </c>
      <c r="AG652" s="9" t="s">
        <v>7394</v>
      </c>
      <c r="AH652" s="9"/>
      <c r="AI652" s="9" t="s">
        <v>9335</v>
      </c>
      <c r="AJ652" s="9" t="s">
        <v>5806</v>
      </c>
    </row>
    <row r="653" spans="1:36" s="3" customFormat="1" ht="17.25" x14ac:dyDescent="0.15">
      <c r="A653" s="5" t="s">
        <v>5299</v>
      </c>
      <c r="B653" s="5" t="s">
        <v>4900</v>
      </c>
      <c r="C653" s="59" t="s">
        <v>598</v>
      </c>
      <c r="D653" s="55" t="s">
        <v>4944</v>
      </c>
      <c r="E653" s="59" t="s">
        <v>5287</v>
      </c>
      <c r="F653" s="59" t="s">
        <v>4736</v>
      </c>
      <c r="G653" s="59" t="s">
        <v>4736</v>
      </c>
      <c r="H653" s="9" t="s">
        <v>5384</v>
      </c>
      <c r="I653" s="59" t="s">
        <v>4741</v>
      </c>
      <c r="J653" s="9" t="s">
        <v>5385</v>
      </c>
      <c r="K653" s="9"/>
      <c r="L653" s="9"/>
      <c r="M653" s="9" t="s">
        <v>5386</v>
      </c>
      <c r="N653" s="9"/>
      <c r="O653" s="89" t="s">
        <v>5387</v>
      </c>
      <c r="P653" s="89" t="s">
        <v>5388</v>
      </c>
      <c r="Q653" s="89" t="s">
        <v>5389</v>
      </c>
      <c r="R653" s="89" t="s">
        <v>5387</v>
      </c>
      <c r="S653" s="60"/>
      <c r="T653" s="60"/>
      <c r="U653" s="9" t="s">
        <v>5388</v>
      </c>
      <c r="V653" s="89" t="s">
        <v>5389</v>
      </c>
      <c r="W653" s="9"/>
      <c r="X653" s="60"/>
      <c r="Y653" s="88"/>
      <c r="Z653" s="51"/>
      <c r="AA653" s="88"/>
      <c r="AB653" s="112" t="s">
        <v>5781</v>
      </c>
      <c r="AC653" s="9"/>
      <c r="AD653" s="9"/>
      <c r="AE653" s="9" t="s">
        <v>6715</v>
      </c>
      <c r="AF653" s="9"/>
      <c r="AG653" s="9" t="s">
        <v>5791</v>
      </c>
      <c r="AH653" s="9" t="s">
        <v>6715</v>
      </c>
      <c r="AI653" s="9" t="s">
        <v>9337</v>
      </c>
      <c r="AJ653" s="9"/>
    </row>
    <row r="654" spans="1:36" s="3" customFormat="1" ht="17.25" x14ac:dyDescent="0.15">
      <c r="A654" s="5" t="s">
        <v>5299</v>
      </c>
      <c r="B654" s="5" t="s">
        <v>4781</v>
      </c>
      <c r="C654" s="59" t="s">
        <v>599</v>
      </c>
      <c r="D654" s="55" t="s">
        <v>5286</v>
      </c>
      <c r="E654" s="59" t="s">
        <v>5287</v>
      </c>
      <c r="F654" s="59" t="s">
        <v>5287</v>
      </c>
      <c r="G654" s="59" t="s">
        <v>5287</v>
      </c>
      <c r="H654" s="9" t="s">
        <v>5390</v>
      </c>
      <c r="I654" s="59" t="s">
        <v>5287</v>
      </c>
      <c r="J654" s="9" t="s">
        <v>5391</v>
      </c>
      <c r="K654" s="89" t="s">
        <v>5392</v>
      </c>
      <c r="L654" s="89" t="s">
        <v>5392</v>
      </c>
      <c r="M654" s="9" t="s">
        <v>4736</v>
      </c>
      <c r="N654" s="9"/>
      <c r="O654" s="89" t="s">
        <v>5393</v>
      </c>
      <c r="P654" s="89" t="s">
        <v>5380</v>
      </c>
      <c r="Q654" s="89" t="s">
        <v>5394</v>
      </c>
      <c r="R654" s="89" t="s">
        <v>5380</v>
      </c>
      <c r="S654" s="60"/>
      <c r="T654" s="60"/>
      <c r="U654" s="9" t="s">
        <v>5394</v>
      </c>
      <c r="V654" s="89" t="s">
        <v>5392</v>
      </c>
      <c r="W654" s="9"/>
      <c r="X654" s="60" t="s">
        <v>5395</v>
      </c>
      <c r="Y654" s="88"/>
      <c r="Z654" s="51"/>
      <c r="AA654" s="88"/>
      <c r="AB654" s="112" t="s">
        <v>5779</v>
      </c>
      <c r="AC654" s="9"/>
      <c r="AD654" s="9"/>
      <c r="AE654" s="9"/>
      <c r="AF654" s="9"/>
      <c r="AG654" s="9" t="s">
        <v>5781</v>
      </c>
      <c r="AH654" s="9"/>
      <c r="AI654" s="9"/>
      <c r="AJ654" s="9"/>
    </row>
    <row r="655" spans="1:36" s="3" customFormat="1" ht="17.25" x14ac:dyDescent="0.15">
      <c r="A655" s="5" t="s">
        <v>5040</v>
      </c>
      <c r="B655" s="5" t="s">
        <v>5342</v>
      </c>
      <c r="C655" s="59" t="s">
        <v>600</v>
      </c>
      <c r="D655" s="55" t="s">
        <v>4884</v>
      </c>
      <c r="E655" s="59" t="s">
        <v>5287</v>
      </c>
      <c r="F655" s="59" t="s">
        <v>5287</v>
      </c>
      <c r="G655" s="59" t="s">
        <v>5287</v>
      </c>
      <c r="H655" s="9" t="s">
        <v>5396</v>
      </c>
      <c r="I655" s="59" t="s">
        <v>4736</v>
      </c>
      <c r="J655" s="9" t="s">
        <v>5397</v>
      </c>
      <c r="K655" s="9"/>
      <c r="L655" s="9"/>
      <c r="M655" s="9" t="s">
        <v>5045</v>
      </c>
      <c r="N655" s="9"/>
      <c r="O655" s="89" t="s">
        <v>5398</v>
      </c>
      <c r="P655" s="89" t="s">
        <v>5398</v>
      </c>
      <c r="Q655" s="60"/>
      <c r="R655" s="60"/>
      <c r="S655" s="60"/>
      <c r="T655" s="60"/>
      <c r="U655" s="9" t="s">
        <v>5399</v>
      </c>
      <c r="V655" s="89" t="s">
        <v>5399</v>
      </c>
      <c r="W655" s="9"/>
      <c r="X655" s="60" t="s">
        <v>5379</v>
      </c>
      <c r="Y655" s="88"/>
      <c r="Z655" s="51"/>
      <c r="AA655" s="88"/>
      <c r="AB655" s="9"/>
      <c r="AC655" s="9"/>
      <c r="AD655" s="9"/>
      <c r="AE655" s="9"/>
      <c r="AF655" s="9"/>
      <c r="AG655" s="9"/>
      <c r="AH655" s="9"/>
      <c r="AI655" s="9"/>
      <c r="AJ655" s="9"/>
    </row>
    <row r="656" spans="1:36" s="3" customFormat="1" ht="17.25" x14ac:dyDescent="0.15">
      <c r="A656" s="5" t="s">
        <v>5336</v>
      </c>
      <c r="B656" s="5" t="s">
        <v>4771</v>
      </c>
      <c r="C656" s="59" t="s">
        <v>601</v>
      </c>
      <c r="D656" s="55" t="s">
        <v>4884</v>
      </c>
      <c r="E656" s="59" t="s">
        <v>5287</v>
      </c>
      <c r="F656" s="59" t="s">
        <v>5045</v>
      </c>
      <c r="G656" s="59" t="s">
        <v>5287</v>
      </c>
      <c r="H656" s="9" t="s">
        <v>5400</v>
      </c>
      <c r="I656" s="59" t="s">
        <v>4741</v>
      </c>
      <c r="J656" s="9" t="s">
        <v>5401</v>
      </c>
      <c r="K656" s="9"/>
      <c r="L656" s="89" t="s">
        <v>5389</v>
      </c>
      <c r="M656" s="9" t="s">
        <v>5287</v>
      </c>
      <c r="N656" s="9"/>
      <c r="O656" s="60"/>
      <c r="P656" s="60"/>
      <c r="Q656" s="9"/>
      <c r="R656" s="60"/>
      <c r="S656" s="60"/>
      <c r="T656" s="60"/>
      <c r="U656" s="9"/>
      <c r="V656" s="9"/>
      <c r="W656" s="9"/>
      <c r="X656" s="60"/>
      <c r="Y656" s="88"/>
      <c r="Z656" s="51"/>
      <c r="AA656" s="88"/>
      <c r="AB656" s="9"/>
      <c r="AC656" s="9"/>
      <c r="AD656" s="9"/>
      <c r="AE656" s="9"/>
      <c r="AF656" s="9"/>
      <c r="AG656" s="9"/>
      <c r="AH656" s="9"/>
      <c r="AI656" s="9"/>
      <c r="AJ656" s="9"/>
    </row>
    <row r="657" spans="1:36" s="3" customFormat="1" ht="17.25" x14ac:dyDescent="0.15">
      <c r="A657" s="5" t="s">
        <v>5336</v>
      </c>
      <c r="B657" s="5" t="s">
        <v>4739</v>
      </c>
      <c r="C657" s="59" t="s">
        <v>602</v>
      </c>
      <c r="D657" s="55" t="s">
        <v>5286</v>
      </c>
      <c r="E657" s="59" t="s">
        <v>4734</v>
      </c>
      <c r="F657" s="59" t="s">
        <v>5287</v>
      </c>
      <c r="G657" s="59" t="s">
        <v>4734</v>
      </c>
      <c r="H657" s="9" t="s">
        <v>5402</v>
      </c>
      <c r="I657" s="59" t="s">
        <v>4741</v>
      </c>
      <c r="J657" s="9" t="s">
        <v>5403</v>
      </c>
      <c r="K657" s="9"/>
      <c r="L657" s="89" t="s">
        <v>5404</v>
      </c>
      <c r="M657" s="9" t="s">
        <v>5287</v>
      </c>
      <c r="N657" s="9"/>
      <c r="O657" s="60"/>
      <c r="P657" s="60"/>
      <c r="Q657" s="9"/>
      <c r="R657" s="60"/>
      <c r="S657" s="60"/>
      <c r="T657" s="60"/>
      <c r="U657" s="9"/>
      <c r="V657" s="9"/>
      <c r="W657" s="9"/>
      <c r="X657" s="60"/>
      <c r="Y657" s="88"/>
      <c r="Z657" s="51"/>
      <c r="AA657" s="88"/>
      <c r="AB657" s="9"/>
      <c r="AC657" s="9"/>
      <c r="AD657" s="9"/>
      <c r="AE657" s="9"/>
      <c r="AF657" s="9"/>
      <c r="AG657" s="9"/>
      <c r="AH657" s="9"/>
      <c r="AI657" s="9"/>
      <c r="AJ657" s="9"/>
    </row>
    <row r="658" spans="1:36" s="3" customFormat="1" ht="17.25" x14ac:dyDescent="0.15">
      <c r="A658" s="5" t="s">
        <v>5099</v>
      </c>
      <c r="B658" s="5" t="s">
        <v>4847</v>
      </c>
      <c r="C658" s="59" t="s">
        <v>603</v>
      </c>
      <c r="D658" s="55" t="s">
        <v>5286</v>
      </c>
      <c r="E658" s="59" t="s">
        <v>5287</v>
      </c>
      <c r="F658" s="59" t="s">
        <v>4736</v>
      </c>
      <c r="G658" s="59" t="s">
        <v>4741</v>
      </c>
      <c r="H658" s="9" t="s">
        <v>5405</v>
      </c>
      <c r="I658" s="59" t="s">
        <v>5287</v>
      </c>
      <c r="J658" s="9" t="s">
        <v>5406</v>
      </c>
      <c r="K658" s="89" t="s">
        <v>5338</v>
      </c>
      <c r="L658" s="89" t="s">
        <v>5338</v>
      </c>
      <c r="M658" s="9" t="s">
        <v>4734</v>
      </c>
      <c r="N658" s="9"/>
      <c r="O658" s="89" t="s">
        <v>5407</v>
      </c>
      <c r="P658" s="89" t="s">
        <v>5408</v>
      </c>
      <c r="Q658" s="89" t="s">
        <v>5408</v>
      </c>
      <c r="R658" s="89" t="s">
        <v>5359</v>
      </c>
      <c r="S658" s="60" t="s">
        <v>5344</v>
      </c>
      <c r="T658" s="60"/>
      <c r="U658" s="9" t="s">
        <v>5409</v>
      </c>
      <c r="V658" s="89" t="s">
        <v>5410</v>
      </c>
      <c r="W658" s="9"/>
      <c r="X658" s="60" t="s">
        <v>5308</v>
      </c>
      <c r="Y658" s="88"/>
      <c r="Z658" s="51"/>
      <c r="AA658" s="88" t="s">
        <v>5411</v>
      </c>
      <c r="AB658" s="112" t="s">
        <v>5780</v>
      </c>
      <c r="AC658" s="9"/>
      <c r="AD658" s="9"/>
      <c r="AE658" s="9" t="s">
        <v>6716</v>
      </c>
      <c r="AF658" s="9" t="s">
        <v>7116</v>
      </c>
      <c r="AG658" s="9" t="s">
        <v>6708</v>
      </c>
      <c r="AH658" s="9" t="s">
        <v>6716</v>
      </c>
      <c r="AI658" s="9"/>
      <c r="AJ658" s="9" t="s">
        <v>5782</v>
      </c>
    </row>
    <row r="659" spans="1:36" s="3" customFormat="1" ht="17.25" x14ac:dyDescent="0.15">
      <c r="A659" s="5" t="s">
        <v>4860</v>
      </c>
      <c r="B659" s="5" t="s">
        <v>5336</v>
      </c>
      <c r="C659" s="59" t="s">
        <v>604</v>
      </c>
      <c r="D659" s="55" t="s">
        <v>4732</v>
      </c>
      <c r="E659" s="59" t="s">
        <v>5287</v>
      </c>
      <c r="F659" s="59" t="s">
        <v>5287</v>
      </c>
      <c r="G659" s="59" t="s">
        <v>4734</v>
      </c>
      <c r="H659" s="9" t="s">
        <v>5412</v>
      </c>
      <c r="I659" s="59" t="s">
        <v>4734</v>
      </c>
      <c r="J659" s="9"/>
      <c r="K659" s="9" t="s">
        <v>5413</v>
      </c>
      <c r="L659" s="89" t="s">
        <v>5293</v>
      </c>
      <c r="M659" s="9"/>
      <c r="N659" s="9"/>
      <c r="O659" s="9"/>
      <c r="P659" s="9"/>
      <c r="Q659" s="9"/>
      <c r="R659" s="9"/>
      <c r="S659" s="9" t="s">
        <v>5414</v>
      </c>
      <c r="T659" s="9" t="s">
        <v>5415</v>
      </c>
      <c r="U659" s="9"/>
      <c r="V659" s="89" t="s">
        <v>5416</v>
      </c>
      <c r="W659" s="9" t="s">
        <v>5293</v>
      </c>
      <c r="X659" s="60" t="s">
        <v>5321</v>
      </c>
      <c r="Y659" s="51"/>
      <c r="Z659" s="51" t="s">
        <v>5417</v>
      </c>
      <c r="AA659" s="88" t="s">
        <v>5036</v>
      </c>
      <c r="AB659" s="9"/>
      <c r="AC659" s="9"/>
      <c r="AD659" s="9"/>
      <c r="AE659" s="9"/>
      <c r="AF659" s="9" t="s">
        <v>7117</v>
      </c>
      <c r="AG659" s="9" t="s">
        <v>5779</v>
      </c>
      <c r="AH659" s="9"/>
      <c r="AI659" s="9" t="s">
        <v>9336</v>
      </c>
      <c r="AJ659" s="9" t="s">
        <v>6719</v>
      </c>
    </row>
    <row r="660" spans="1:36" s="3" customFormat="1" ht="17.25" x14ac:dyDescent="0.15">
      <c r="A660" s="5" t="s">
        <v>4860</v>
      </c>
      <c r="B660" s="5" t="s">
        <v>4761</v>
      </c>
      <c r="C660" s="59" t="s">
        <v>605</v>
      </c>
      <c r="D660" s="55" t="s">
        <v>5286</v>
      </c>
      <c r="E660" s="59" t="s">
        <v>4736</v>
      </c>
      <c r="F660" s="59" t="s">
        <v>5287</v>
      </c>
      <c r="G660" s="59" t="s">
        <v>5045</v>
      </c>
      <c r="H660" s="9" t="s">
        <v>5418</v>
      </c>
      <c r="I660" s="59" t="s">
        <v>4736</v>
      </c>
      <c r="J660" s="9"/>
      <c r="K660" s="9"/>
      <c r="L660" s="89" t="s">
        <v>5298</v>
      </c>
      <c r="M660" s="9"/>
      <c r="N660" s="9"/>
      <c r="O660" s="60"/>
      <c r="P660" s="60"/>
      <c r="Q660" s="9"/>
      <c r="R660" s="60"/>
      <c r="S660" s="60" t="s">
        <v>5419</v>
      </c>
      <c r="T660" s="60" t="s">
        <v>5420</v>
      </c>
      <c r="U660" s="9"/>
      <c r="V660" s="89" t="s">
        <v>5421</v>
      </c>
      <c r="W660" s="9"/>
      <c r="X660" s="60" t="s">
        <v>5392</v>
      </c>
      <c r="Y660" s="88"/>
      <c r="Z660" s="51"/>
      <c r="AA660" s="88"/>
      <c r="AB660" s="9"/>
      <c r="AC660" s="9"/>
      <c r="AD660" s="9"/>
      <c r="AE660" s="9" t="s">
        <v>6717</v>
      </c>
      <c r="AF660" s="9"/>
      <c r="AG660" s="9" t="s">
        <v>5788</v>
      </c>
      <c r="AH660" s="9" t="s">
        <v>6717</v>
      </c>
      <c r="AI660" s="9" t="s">
        <v>9343</v>
      </c>
      <c r="AJ660" s="9"/>
    </row>
    <row r="661" spans="1:36" s="3" customFormat="1" ht="17.25" x14ac:dyDescent="0.15">
      <c r="A661" s="5" t="s">
        <v>5336</v>
      </c>
      <c r="B661" s="5" t="s">
        <v>5316</v>
      </c>
      <c r="C661" s="59" t="s">
        <v>606</v>
      </c>
      <c r="D661" s="55" t="s">
        <v>5286</v>
      </c>
      <c r="E661" s="59" t="s">
        <v>5287</v>
      </c>
      <c r="F661" s="59" t="s">
        <v>5287</v>
      </c>
      <c r="G661" s="59" t="s">
        <v>4741</v>
      </c>
      <c r="H661" s="9" t="s">
        <v>5422</v>
      </c>
      <c r="I661" s="59" t="s">
        <v>4741</v>
      </c>
      <c r="J661" s="9"/>
      <c r="K661" s="9"/>
      <c r="L661" s="9"/>
      <c r="M661" s="9"/>
      <c r="N661" s="9"/>
      <c r="O661" s="60"/>
      <c r="P661" s="60"/>
      <c r="Q661" s="60"/>
      <c r="R661" s="60"/>
      <c r="S661" s="60"/>
      <c r="T661" s="60" t="s">
        <v>5423</v>
      </c>
      <c r="U661" s="9"/>
      <c r="V661" s="9"/>
      <c r="W661" s="9"/>
      <c r="X661" s="60"/>
      <c r="Y661" s="88"/>
      <c r="Z661" s="51"/>
      <c r="AA661" s="88"/>
      <c r="AB661" s="9"/>
      <c r="AC661" s="9"/>
      <c r="AD661" s="9"/>
      <c r="AE661" s="9"/>
      <c r="AF661" s="9"/>
      <c r="AG661" s="9"/>
      <c r="AH661" s="9"/>
      <c r="AI661" s="9"/>
      <c r="AJ661" s="9"/>
    </row>
    <row r="662" spans="1:36" s="3" customFormat="1" ht="17.25" x14ac:dyDescent="0.15">
      <c r="A662" s="5" t="s">
        <v>4860</v>
      </c>
      <c r="B662" s="5" t="s">
        <v>5424</v>
      </c>
      <c r="C662" s="59" t="s">
        <v>607</v>
      </c>
      <c r="D662" s="55" t="s">
        <v>5286</v>
      </c>
      <c r="E662" s="59" t="s">
        <v>5287</v>
      </c>
      <c r="F662" s="59" t="s">
        <v>4741</v>
      </c>
      <c r="G662" s="59" t="s">
        <v>5045</v>
      </c>
      <c r="H662" s="9" t="s">
        <v>1415</v>
      </c>
      <c r="I662" s="59" t="s">
        <v>4741</v>
      </c>
      <c r="J662" s="9"/>
      <c r="K662" s="9"/>
      <c r="L662" s="9"/>
      <c r="M662" s="9"/>
      <c r="N662" s="9"/>
      <c r="O662" s="60"/>
      <c r="P662" s="60"/>
      <c r="Q662" s="60"/>
      <c r="R662" s="60"/>
      <c r="S662" s="60" t="s">
        <v>5425</v>
      </c>
      <c r="T662" s="60" t="s">
        <v>5320</v>
      </c>
      <c r="U662" s="9"/>
      <c r="V662" s="89" t="s">
        <v>5298</v>
      </c>
      <c r="W662" s="9"/>
      <c r="X662" s="60"/>
      <c r="Y662" s="88"/>
      <c r="Z662" s="51"/>
      <c r="AA662" s="88"/>
      <c r="AB662" s="9"/>
      <c r="AC662" s="9"/>
      <c r="AD662" s="9"/>
      <c r="AE662" s="9" t="s">
        <v>5792</v>
      </c>
      <c r="AF662" s="9" t="s">
        <v>6712</v>
      </c>
      <c r="AG662" s="9"/>
      <c r="AH662" s="9"/>
      <c r="AI662" s="9"/>
      <c r="AJ662" s="9" t="s">
        <v>6712</v>
      </c>
    </row>
    <row r="663" spans="1:36" s="3" customFormat="1" ht="17.25" x14ac:dyDescent="0.15">
      <c r="A663" s="5" t="s">
        <v>5336</v>
      </c>
      <c r="B663" s="5" t="s">
        <v>5342</v>
      </c>
      <c r="C663" s="59" t="s">
        <v>608</v>
      </c>
      <c r="D663" s="55" t="s">
        <v>5286</v>
      </c>
      <c r="E663" s="59" t="s">
        <v>4736</v>
      </c>
      <c r="F663" s="59" t="s">
        <v>5045</v>
      </c>
      <c r="G663" s="59" t="s">
        <v>4734</v>
      </c>
      <c r="H663" s="9" t="s">
        <v>5426</v>
      </c>
      <c r="I663" s="59" t="s">
        <v>4734</v>
      </c>
      <c r="J663" s="9"/>
      <c r="K663" s="9"/>
      <c r="L663" s="9"/>
      <c r="M663" s="9"/>
      <c r="N663" s="9"/>
      <c r="O663" s="60"/>
      <c r="P663" s="60"/>
      <c r="Q663" s="89" t="s">
        <v>5292</v>
      </c>
      <c r="R663" s="89" t="s">
        <v>5427</v>
      </c>
      <c r="S663" s="60" t="s">
        <v>5428</v>
      </c>
      <c r="T663" s="60"/>
      <c r="U663" s="9"/>
      <c r="V663" s="9"/>
      <c r="W663" s="9"/>
      <c r="X663" s="60"/>
      <c r="Y663" s="88"/>
      <c r="Z663" s="51"/>
      <c r="AA663" s="88" t="s">
        <v>5429</v>
      </c>
      <c r="AB663" s="9"/>
      <c r="AC663" s="9"/>
      <c r="AD663" s="9"/>
      <c r="AE663" s="9"/>
      <c r="AF663" s="9" t="s">
        <v>7118</v>
      </c>
      <c r="AG663" s="9" t="s">
        <v>6696</v>
      </c>
      <c r="AH663" s="9"/>
      <c r="AI663" s="9"/>
      <c r="AJ663" s="9"/>
    </row>
    <row r="664" spans="1:36" s="3" customFormat="1" ht="17.25" x14ac:dyDescent="0.15">
      <c r="A664" s="5" t="s">
        <v>5430</v>
      </c>
      <c r="B664" s="5" t="s">
        <v>4738</v>
      </c>
      <c r="C664" s="59" t="s">
        <v>609</v>
      </c>
      <c r="D664" s="55" t="s">
        <v>5286</v>
      </c>
      <c r="E664" s="59" t="s">
        <v>5287</v>
      </c>
      <c r="F664" s="59" t="s">
        <v>5287</v>
      </c>
      <c r="G664" s="59" t="s">
        <v>5045</v>
      </c>
      <c r="H664" s="9" t="s">
        <v>5431</v>
      </c>
      <c r="I664" s="59" t="s">
        <v>4741</v>
      </c>
      <c r="J664" s="9"/>
      <c r="K664" s="9"/>
      <c r="L664" s="9"/>
      <c r="M664" s="9"/>
      <c r="N664" s="9"/>
      <c r="O664" s="60"/>
      <c r="P664" s="60"/>
      <c r="Q664" s="89" t="s">
        <v>5432</v>
      </c>
      <c r="R664" s="60"/>
      <c r="S664" s="60"/>
      <c r="T664" s="60"/>
      <c r="U664" s="9"/>
      <c r="V664" s="9"/>
      <c r="W664" s="9"/>
      <c r="X664" s="60"/>
      <c r="Y664" s="88"/>
      <c r="Z664" s="51"/>
      <c r="AA664" s="88"/>
      <c r="AB664" s="9"/>
      <c r="AC664" s="9"/>
      <c r="AD664" s="9"/>
      <c r="AE664" s="9"/>
      <c r="AF664" s="9"/>
      <c r="AG664" s="9"/>
      <c r="AH664" s="9"/>
      <c r="AI664" s="9"/>
      <c r="AJ664" s="9"/>
    </row>
    <row r="665" spans="1:36" s="3" customFormat="1" ht="17.25" x14ac:dyDescent="0.15">
      <c r="A665" s="5" t="s">
        <v>4898</v>
      </c>
      <c r="B665" s="5" t="s">
        <v>5332</v>
      </c>
      <c r="C665" s="59" t="s">
        <v>610</v>
      </c>
      <c r="D665" s="55" t="s">
        <v>4884</v>
      </c>
      <c r="E665" s="59" t="s">
        <v>4736</v>
      </c>
      <c r="F665" s="59" t="s">
        <v>5287</v>
      </c>
      <c r="G665" s="59" t="s">
        <v>5287</v>
      </c>
      <c r="H665" s="9" t="s">
        <v>1419</v>
      </c>
      <c r="I665" s="59" t="s">
        <v>4741</v>
      </c>
      <c r="J665" s="9"/>
      <c r="K665" s="9"/>
      <c r="L665" s="9"/>
      <c r="M665" s="9"/>
      <c r="N665" s="9"/>
      <c r="O665" s="60"/>
      <c r="P665" s="60"/>
      <c r="Q665" s="60"/>
      <c r="R665" s="60"/>
      <c r="S665" s="60" t="s">
        <v>5433</v>
      </c>
      <c r="T665" s="60" t="s">
        <v>5408</v>
      </c>
      <c r="U665" s="9"/>
      <c r="V665" s="9"/>
      <c r="W665" s="9"/>
      <c r="X665" s="60"/>
      <c r="Y665" s="88"/>
      <c r="Z665" s="51"/>
      <c r="AA665" s="88" t="s">
        <v>5434</v>
      </c>
      <c r="AB665" s="9"/>
      <c r="AC665" s="9"/>
      <c r="AD665" s="9"/>
      <c r="AE665" s="9"/>
      <c r="AF665" s="9" t="s">
        <v>7119</v>
      </c>
      <c r="AG665" s="9"/>
      <c r="AH665" s="9"/>
      <c r="AI665" s="9"/>
      <c r="AJ665" s="9" t="s">
        <v>9845</v>
      </c>
    </row>
    <row r="666" spans="1:36" s="3" customFormat="1" ht="17.25" x14ac:dyDescent="0.15">
      <c r="A666" s="5" t="s">
        <v>5430</v>
      </c>
      <c r="B666" s="5" t="s">
        <v>4847</v>
      </c>
      <c r="C666" s="59" t="s">
        <v>611</v>
      </c>
      <c r="D666" s="55" t="s">
        <v>4884</v>
      </c>
      <c r="E666" s="59" t="s">
        <v>5287</v>
      </c>
      <c r="F666" s="59" t="s">
        <v>4736</v>
      </c>
      <c r="G666" s="59" t="s">
        <v>4741</v>
      </c>
      <c r="H666" s="9" t="s">
        <v>1421</v>
      </c>
      <c r="I666" s="59" t="s">
        <v>5287</v>
      </c>
      <c r="J666" s="9"/>
      <c r="K666" s="9"/>
      <c r="L666" s="9"/>
      <c r="M666" s="9"/>
      <c r="N666" s="9"/>
      <c r="O666" s="60"/>
      <c r="P666" s="60"/>
      <c r="Q666" s="60"/>
      <c r="R666" s="60"/>
      <c r="S666" s="60" t="s">
        <v>5435</v>
      </c>
      <c r="T666" s="60" t="s">
        <v>5379</v>
      </c>
      <c r="U666" s="9"/>
      <c r="V666" s="9"/>
      <c r="W666" s="9"/>
      <c r="X666" s="60"/>
      <c r="Y666" s="88"/>
      <c r="Z666" s="51"/>
      <c r="AA666" s="88" t="s">
        <v>5436</v>
      </c>
      <c r="AB666" s="9"/>
      <c r="AC666" s="9"/>
      <c r="AD666" s="9"/>
      <c r="AE666" s="9"/>
      <c r="AF666" s="9" t="s">
        <v>7120</v>
      </c>
      <c r="AG666" s="9"/>
      <c r="AH666" s="9"/>
      <c r="AI666" s="9"/>
      <c r="AJ666" s="9" t="s">
        <v>9846</v>
      </c>
    </row>
    <row r="667" spans="1:36" s="3" customFormat="1" ht="17.25" x14ac:dyDescent="0.15">
      <c r="A667" s="5" t="s">
        <v>5430</v>
      </c>
      <c r="B667" s="5" t="s">
        <v>5336</v>
      </c>
      <c r="C667" s="59" t="s">
        <v>612</v>
      </c>
      <c r="D667" s="55" t="s">
        <v>5286</v>
      </c>
      <c r="E667" s="59" t="s">
        <v>5287</v>
      </c>
      <c r="F667" s="59" t="s">
        <v>5287</v>
      </c>
      <c r="G667" s="59" t="s">
        <v>4741</v>
      </c>
      <c r="H667" s="9" t="s">
        <v>5437</v>
      </c>
      <c r="I667" s="59" t="s">
        <v>4741</v>
      </c>
      <c r="J667" s="9"/>
      <c r="K667" s="9"/>
      <c r="L667" s="9"/>
      <c r="M667" s="9"/>
      <c r="N667" s="9"/>
      <c r="O667" s="60"/>
      <c r="P667" s="60"/>
      <c r="Q667" s="60"/>
      <c r="R667" s="60"/>
      <c r="S667" s="60" t="s">
        <v>5438</v>
      </c>
      <c r="T667" s="60"/>
      <c r="U667" s="9"/>
      <c r="V667" s="9"/>
      <c r="W667" s="9"/>
      <c r="X667" s="60"/>
      <c r="Y667" s="88"/>
      <c r="Z667" s="51"/>
      <c r="AA667" s="88"/>
      <c r="AB667" s="9"/>
      <c r="AC667" s="9"/>
      <c r="AD667" s="9"/>
      <c r="AE667" s="9"/>
      <c r="AF667" s="9" t="s">
        <v>6696</v>
      </c>
      <c r="AG667" s="9"/>
      <c r="AH667" s="9"/>
      <c r="AI667" s="9"/>
      <c r="AJ667" s="9" t="s">
        <v>6696</v>
      </c>
    </row>
    <row r="668" spans="1:36" s="3" customFormat="1" ht="17.25" x14ac:dyDescent="0.15">
      <c r="A668" s="5" t="s">
        <v>4761</v>
      </c>
      <c r="B668" s="5" t="s">
        <v>5430</v>
      </c>
      <c r="C668" s="59" t="s">
        <v>613</v>
      </c>
      <c r="D668" s="55" t="s">
        <v>5286</v>
      </c>
      <c r="E668" s="59" t="s">
        <v>5287</v>
      </c>
      <c r="F668" s="59" t="s">
        <v>4741</v>
      </c>
      <c r="G668" s="59" t="s">
        <v>5045</v>
      </c>
      <c r="H668" s="9" t="s">
        <v>5439</v>
      </c>
      <c r="I668" s="59" t="s">
        <v>4736</v>
      </c>
      <c r="J668" s="9"/>
      <c r="K668" s="9"/>
      <c r="L668" s="9"/>
      <c r="M668" s="9"/>
      <c r="N668" s="9"/>
      <c r="O668" s="60"/>
      <c r="P668" s="60"/>
      <c r="Q668" s="60"/>
      <c r="R668" s="60"/>
      <c r="S668" s="60" t="s">
        <v>5440</v>
      </c>
      <c r="T668" s="60"/>
      <c r="U668" s="9"/>
      <c r="V668" s="9"/>
      <c r="W668" s="9"/>
      <c r="X668" s="60"/>
      <c r="Y668" s="88"/>
      <c r="Z668" s="51"/>
      <c r="AA668" s="88"/>
      <c r="AB668" s="9"/>
      <c r="AC668" s="9"/>
      <c r="AD668" s="9"/>
      <c r="AE668" s="9"/>
      <c r="AF668" s="115" t="s">
        <v>7121</v>
      </c>
      <c r="AG668" s="9"/>
      <c r="AH668" s="9"/>
      <c r="AI668" s="9"/>
      <c r="AJ668" s="9"/>
    </row>
    <row r="669" spans="1:36" s="3" customFormat="1" ht="17.25" x14ac:dyDescent="0.15">
      <c r="A669" s="5" t="s">
        <v>5430</v>
      </c>
      <c r="B669" s="5" t="s">
        <v>4874</v>
      </c>
      <c r="C669" s="59" t="s">
        <v>614</v>
      </c>
      <c r="D669" s="55" t="s">
        <v>5286</v>
      </c>
      <c r="E669" s="59" t="s">
        <v>5287</v>
      </c>
      <c r="F669" s="59" t="s">
        <v>5287</v>
      </c>
      <c r="G669" s="59" t="s">
        <v>4734</v>
      </c>
      <c r="H669" s="9" t="s">
        <v>5441</v>
      </c>
      <c r="I669" s="59" t="s">
        <v>5045</v>
      </c>
      <c r="J669" s="9"/>
      <c r="K669" s="9"/>
      <c r="L669" s="9"/>
      <c r="M669" s="9"/>
      <c r="N669" s="9"/>
      <c r="O669" s="60"/>
      <c r="P669" s="60"/>
      <c r="Q669" s="60"/>
      <c r="R669" s="60"/>
      <c r="S669" s="60" t="s">
        <v>5442</v>
      </c>
      <c r="T669" s="60"/>
      <c r="U669" s="9"/>
      <c r="V669" s="9"/>
      <c r="W669" s="9"/>
      <c r="X669" s="60"/>
      <c r="Y669" s="88"/>
      <c r="Z669" s="51"/>
      <c r="AA669" s="88"/>
      <c r="AB669" s="9"/>
      <c r="AC669" s="9"/>
      <c r="AD669" s="9"/>
      <c r="AE669" s="9"/>
      <c r="AF669" s="9" t="s">
        <v>7122</v>
      </c>
      <c r="AG669" s="9"/>
      <c r="AH669" s="9"/>
      <c r="AI669" s="9"/>
      <c r="AJ669" s="9"/>
    </row>
    <row r="670" spans="1:36" s="3" customFormat="1" ht="17.25" x14ac:dyDescent="0.15">
      <c r="A670" s="5" t="s">
        <v>4761</v>
      </c>
      <c r="B670" s="5" t="s">
        <v>4883</v>
      </c>
      <c r="C670" s="59" t="s">
        <v>615</v>
      </c>
      <c r="D670" s="55" t="s">
        <v>5286</v>
      </c>
      <c r="E670" s="59" t="s">
        <v>4736</v>
      </c>
      <c r="F670" s="59" t="s">
        <v>5287</v>
      </c>
      <c r="G670" s="59" t="s">
        <v>4736</v>
      </c>
      <c r="H670" s="9" t="s">
        <v>1423</v>
      </c>
      <c r="I670" s="59" t="s">
        <v>4736</v>
      </c>
      <c r="J670" s="9"/>
      <c r="K670" s="9"/>
      <c r="L670" s="9"/>
      <c r="M670" s="9"/>
      <c r="N670" s="9"/>
      <c r="O670" s="60"/>
      <c r="P670" s="60"/>
      <c r="Q670" s="60"/>
      <c r="R670" s="60"/>
      <c r="S670" s="60" t="s">
        <v>5443</v>
      </c>
      <c r="T670" s="60"/>
      <c r="U670" s="9"/>
      <c r="V670" s="89" t="s">
        <v>5350</v>
      </c>
      <c r="W670" s="9"/>
      <c r="X670" s="60"/>
      <c r="Y670" s="88"/>
      <c r="Z670" s="51"/>
      <c r="AA670" s="88"/>
      <c r="AB670" s="9"/>
      <c r="AC670" s="9"/>
      <c r="AD670" s="9"/>
      <c r="AE670" s="9" t="s">
        <v>6718</v>
      </c>
      <c r="AF670" s="9" t="s">
        <v>6690</v>
      </c>
      <c r="AG670" s="9"/>
      <c r="AH670" s="9"/>
      <c r="AI670" s="9"/>
      <c r="AJ670" s="9" t="s">
        <v>6690</v>
      </c>
    </row>
    <row r="671" spans="1:36" s="3" customFormat="1" ht="17.25" x14ac:dyDescent="0.15">
      <c r="A671" s="5" t="s">
        <v>5305</v>
      </c>
      <c r="B671" s="5" t="s">
        <v>5073</v>
      </c>
      <c r="C671" s="59" t="s">
        <v>616</v>
      </c>
      <c r="D671" s="55" t="s">
        <v>4944</v>
      </c>
      <c r="E671" s="59" t="s">
        <v>4741</v>
      </c>
      <c r="F671" s="59" t="s">
        <v>5045</v>
      </c>
      <c r="G671" s="59" t="s">
        <v>5287</v>
      </c>
      <c r="H671" s="9" t="s">
        <v>5444</v>
      </c>
      <c r="I671" s="59" t="s">
        <v>5287</v>
      </c>
      <c r="J671" s="9"/>
      <c r="K671" s="9"/>
      <c r="L671" s="9"/>
      <c r="M671" s="9"/>
      <c r="N671" s="9"/>
      <c r="O671" s="60"/>
      <c r="P671" s="60"/>
      <c r="Q671" s="60"/>
      <c r="R671" s="60"/>
      <c r="S671" s="60"/>
      <c r="T671" s="60"/>
      <c r="U671" s="9"/>
      <c r="V671" s="9"/>
      <c r="W671" s="9"/>
      <c r="X671" s="60" t="s">
        <v>5445</v>
      </c>
      <c r="Y671" s="88"/>
      <c r="Z671" s="51"/>
      <c r="AA671" s="88" t="s">
        <v>5446</v>
      </c>
      <c r="AB671" s="112" t="s">
        <v>5781</v>
      </c>
      <c r="AC671" s="9"/>
      <c r="AD671" s="9"/>
      <c r="AE671" s="9" t="s">
        <v>6719</v>
      </c>
      <c r="AF671" s="9" t="s">
        <v>7123</v>
      </c>
      <c r="AG671" s="9" t="s">
        <v>6717</v>
      </c>
      <c r="AH671" s="9" t="s">
        <v>6719</v>
      </c>
      <c r="AI671" s="9" t="s">
        <v>9342</v>
      </c>
      <c r="AJ671" s="9" t="s">
        <v>5779</v>
      </c>
    </row>
    <row r="672" spans="1:36" s="3" customFormat="1" ht="17.25" x14ac:dyDescent="0.15">
      <c r="A672" s="5" t="s">
        <v>5316</v>
      </c>
      <c r="B672" s="5" t="s">
        <v>5284</v>
      </c>
      <c r="C672" s="59" t="s">
        <v>617</v>
      </c>
      <c r="D672" s="55" t="s">
        <v>4791</v>
      </c>
      <c r="E672" s="59" t="s">
        <v>4741</v>
      </c>
      <c r="F672" s="59" t="s">
        <v>5287</v>
      </c>
      <c r="G672" s="59" t="s">
        <v>4741</v>
      </c>
      <c r="H672" s="9" t="s">
        <v>5447</v>
      </c>
      <c r="I672" s="59" t="s">
        <v>4734</v>
      </c>
      <c r="J672" s="9"/>
      <c r="K672" s="9"/>
      <c r="L672" s="9"/>
      <c r="M672" s="9"/>
      <c r="N672" s="9"/>
      <c r="O672" s="60"/>
      <c r="P672" s="60"/>
      <c r="Q672" s="89" t="s">
        <v>5420</v>
      </c>
      <c r="R672" s="60"/>
      <c r="S672" s="60"/>
      <c r="T672" s="60"/>
      <c r="U672" s="9" t="s">
        <v>5432</v>
      </c>
      <c r="V672" s="89" t="s">
        <v>5303</v>
      </c>
      <c r="W672" s="9"/>
      <c r="X672" s="60"/>
      <c r="Y672" s="88"/>
      <c r="Z672" s="51"/>
      <c r="AA672" s="88"/>
      <c r="AB672" s="9"/>
      <c r="AC672" s="9"/>
      <c r="AD672" s="9"/>
      <c r="AE672" s="9" t="s">
        <v>5798</v>
      </c>
      <c r="AF672" s="9"/>
      <c r="AG672" s="9"/>
      <c r="AH672" s="9" t="s">
        <v>5798</v>
      </c>
      <c r="AI672" s="9"/>
      <c r="AJ672" s="9"/>
    </row>
    <row r="673" spans="1:36" s="3" customFormat="1" ht="17.25" x14ac:dyDescent="0.15">
      <c r="A673" s="5" t="s">
        <v>4772</v>
      </c>
      <c r="B673" s="5" t="s">
        <v>5332</v>
      </c>
      <c r="C673" s="59" t="s">
        <v>618</v>
      </c>
      <c r="D673" s="55" t="s">
        <v>5286</v>
      </c>
      <c r="E673" s="59" t="s">
        <v>4736</v>
      </c>
      <c r="F673" s="59" t="s">
        <v>4741</v>
      </c>
      <c r="G673" s="59" t="s">
        <v>5287</v>
      </c>
      <c r="H673" s="9" t="s">
        <v>5448</v>
      </c>
      <c r="I673" s="59" t="s">
        <v>4736</v>
      </c>
      <c r="J673" s="9"/>
      <c r="K673" s="89" t="s">
        <v>5257</v>
      </c>
      <c r="L673" s="9"/>
      <c r="M673" s="9"/>
      <c r="N673" s="9"/>
      <c r="O673" s="60"/>
      <c r="P673" s="60"/>
      <c r="Q673" s="60"/>
      <c r="R673" s="60"/>
      <c r="S673" s="60"/>
      <c r="T673" s="60"/>
      <c r="U673" s="9"/>
      <c r="V673" s="9"/>
      <c r="W673" s="9"/>
      <c r="X673" s="60"/>
      <c r="Y673" s="88"/>
      <c r="Z673" s="51"/>
      <c r="AA673" s="88"/>
      <c r="AB673" s="9"/>
      <c r="AC673" s="9"/>
      <c r="AD673" s="9"/>
      <c r="AE673" s="9"/>
      <c r="AF673" s="9"/>
      <c r="AG673" s="9"/>
      <c r="AH673" s="9"/>
      <c r="AI673" s="9"/>
      <c r="AJ673" s="9"/>
    </row>
    <row r="674" spans="1:36" s="3" customFormat="1" ht="17.25" x14ac:dyDescent="0.15">
      <c r="A674" s="5" t="s">
        <v>4900</v>
      </c>
      <c r="B674" s="5" t="s">
        <v>4845</v>
      </c>
      <c r="C674" s="59" t="s">
        <v>619</v>
      </c>
      <c r="D674" s="55" t="s">
        <v>5286</v>
      </c>
      <c r="E674" s="59" t="s">
        <v>4741</v>
      </c>
      <c r="F674" s="59" t="s">
        <v>5287</v>
      </c>
      <c r="G674" s="59" t="s">
        <v>4736</v>
      </c>
      <c r="H674" s="9" t="s">
        <v>5449</v>
      </c>
      <c r="I674" s="59" t="s">
        <v>5287</v>
      </c>
      <c r="J674" s="9"/>
      <c r="K674" s="89" t="s">
        <v>5367</v>
      </c>
      <c r="L674" s="9"/>
      <c r="M674" s="9"/>
      <c r="N674" s="9"/>
      <c r="O674" s="60"/>
      <c r="P674" s="60"/>
      <c r="Q674" s="60"/>
      <c r="R674" s="60"/>
      <c r="S674" s="60"/>
      <c r="T674" s="60"/>
      <c r="U674" s="9"/>
      <c r="V674" s="9"/>
      <c r="W674" s="9"/>
      <c r="X674" s="60"/>
      <c r="Y674" s="88"/>
      <c r="Z674" s="51"/>
      <c r="AA674" s="88"/>
      <c r="AB674" s="9"/>
      <c r="AC674" s="9"/>
      <c r="AD674" s="9"/>
      <c r="AE674" s="9"/>
      <c r="AF674" s="9"/>
      <c r="AG674" s="9"/>
      <c r="AH674" s="9"/>
      <c r="AI674" s="9"/>
      <c r="AJ674" s="9"/>
    </row>
    <row r="675" spans="1:36" s="3" customFormat="1" ht="17.25" x14ac:dyDescent="0.15">
      <c r="A675" s="5" t="s">
        <v>5316</v>
      </c>
      <c r="B675" s="5" t="s">
        <v>5099</v>
      </c>
      <c r="C675" s="59" t="s">
        <v>620</v>
      </c>
      <c r="D675" s="55" t="s">
        <v>4884</v>
      </c>
      <c r="E675" s="59" t="s">
        <v>5045</v>
      </c>
      <c r="F675" s="59" t="s">
        <v>4741</v>
      </c>
      <c r="G675" s="59" t="s">
        <v>4741</v>
      </c>
      <c r="H675" s="9" t="s">
        <v>5450</v>
      </c>
      <c r="I675" s="59" t="s">
        <v>4736</v>
      </c>
      <c r="J675" s="9"/>
      <c r="K675" s="89" t="s">
        <v>5292</v>
      </c>
      <c r="L675" s="9"/>
      <c r="M675" s="9"/>
      <c r="N675" s="9"/>
      <c r="O675" s="60"/>
      <c r="P675" s="60"/>
      <c r="Q675" s="60"/>
      <c r="R675" s="60"/>
      <c r="S675" s="60"/>
      <c r="T675" s="60"/>
      <c r="U675" s="9"/>
      <c r="V675" s="9"/>
      <c r="W675" s="9"/>
      <c r="X675" s="60"/>
      <c r="Y675" s="88"/>
      <c r="Z675" s="51"/>
      <c r="AA675" s="88"/>
      <c r="AB675" s="9"/>
      <c r="AC675" s="9"/>
      <c r="AD675" s="9"/>
      <c r="AE675" s="9"/>
      <c r="AF675" s="9"/>
      <c r="AG675" s="9"/>
      <c r="AH675" s="9"/>
      <c r="AI675" s="9"/>
      <c r="AJ675" s="9"/>
    </row>
    <row r="676" spans="1:36" s="3" customFormat="1" ht="17.25" x14ac:dyDescent="0.15">
      <c r="A676" s="5" t="s">
        <v>5316</v>
      </c>
      <c r="B676" s="5" t="s">
        <v>5305</v>
      </c>
      <c r="C676" s="59" t="s">
        <v>621</v>
      </c>
      <c r="D676" s="55" t="s">
        <v>4884</v>
      </c>
      <c r="E676" s="59" t="s">
        <v>4736</v>
      </c>
      <c r="F676" s="59" t="s">
        <v>4736</v>
      </c>
      <c r="G676" s="59" t="s">
        <v>4734</v>
      </c>
      <c r="H676" s="9" t="s">
        <v>5451</v>
      </c>
      <c r="I676" s="59" t="s">
        <v>4736</v>
      </c>
      <c r="J676" s="9"/>
      <c r="K676" s="9"/>
      <c r="L676" s="9"/>
      <c r="M676" s="9"/>
      <c r="N676" s="9"/>
      <c r="O676" s="60"/>
      <c r="P676" s="60"/>
      <c r="Q676" s="60"/>
      <c r="R676" s="60"/>
      <c r="S676" s="60"/>
      <c r="T676" s="60"/>
      <c r="U676" s="9"/>
      <c r="V676" s="9"/>
      <c r="W676" s="9"/>
      <c r="X676" s="60"/>
      <c r="Y676" s="88"/>
      <c r="Z676" s="51"/>
      <c r="AA676" s="88"/>
      <c r="AB676" s="9"/>
      <c r="AC676" s="9"/>
      <c r="AD676" s="9"/>
      <c r="AE676" s="9"/>
      <c r="AF676" s="9"/>
      <c r="AG676" s="9"/>
      <c r="AH676" s="9"/>
      <c r="AI676" s="9"/>
      <c r="AJ676" s="9"/>
    </row>
    <row r="677" spans="1:36" s="3" customFormat="1" ht="17.25" x14ac:dyDescent="0.15">
      <c r="A677" s="5" t="s">
        <v>4772</v>
      </c>
      <c r="B677" s="5" t="s">
        <v>4825</v>
      </c>
      <c r="C677" s="59" t="s">
        <v>622</v>
      </c>
      <c r="D677" s="55" t="s">
        <v>4944</v>
      </c>
      <c r="E677" s="59" t="s">
        <v>4741</v>
      </c>
      <c r="F677" s="59" t="s">
        <v>4736</v>
      </c>
      <c r="G677" s="59" t="s">
        <v>5287</v>
      </c>
      <c r="H677" s="9" t="s">
        <v>5452</v>
      </c>
      <c r="I677" s="59" t="s">
        <v>5045</v>
      </c>
      <c r="J677" s="9"/>
      <c r="K677" s="9"/>
      <c r="L677" s="9"/>
      <c r="M677" s="9"/>
      <c r="N677" s="9"/>
      <c r="O677" s="60"/>
      <c r="P677" s="60"/>
      <c r="Q677" s="60"/>
      <c r="R677" s="89" t="s">
        <v>5453</v>
      </c>
      <c r="S677" s="60"/>
      <c r="T677" s="60"/>
      <c r="U677" s="9"/>
      <c r="V677" s="9"/>
      <c r="W677" s="9"/>
      <c r="X677" s="60"/>
      <c r="Y677" s="88"/>
      <c r="Z677" s="51"/>
      <c r="AA677" s="88"/>
      <c r="AB677" s="9"/>
      <c r="AC677" s="9"/>
      <c r="AD677" s="9"/>
      <c r="AE677" s="9"/>
      <c r="AF677" s="9"/>
      <c r="AG677" s="9"/>
      <c r="AH677" s="9"/>
      <c r="AI677" s="9"/>
      <c r="AJ677" s="9"/>
    </row>
    <row r="678" spans="1:36" s="3" customFormat="1" ht="17.25" x14ac:dyDescent="0.15">
      <c r="A678" s="5" t="s">
        <v>4874</v>
      </c>
      <c r="B678" s="5" t="s">
        <v>5071</v>
      </c>
      <c r="C678" s="59" t="s">
        <v>623</v>
      </c>
      <c r="D678" s="55" t="s">
        <v>4944</v>
      </c>
      <c r="E678" s="59" t="s">
        <v>4736</v>
      </c>
      <c r="F678" s="59" t="s">
        <v>5287</v>
      </c>
      <c r="G678" s="59" t="s">
        <v>4736</v>
      </c>
      <c r="H678" s="9" t="s">
        <v>5454</v>
      </c>
      <c r="I678" s="59" t="s">
        <v>5287</v>
      </c>
      <c r="J678" s="9"/>
      <c r="K678" s="9"/>
      <c r="L678" s="9"/>
      <c r="M678" s="9"/>
      <c r="N678" s="9"/>
      <c r="O678" s="60"/>
      <c r="P678" s="60"/>
      <c r="Q678" s="60"/>
      <c r="R678" s="89" t="s">
        <v>5303</v>
      </c>
      <c r="S678" s="60"/>
      <c r="T678" s="60"/>
      <c r="U678" s="9"/>
      <c r="V678" s="9"/>
      <c r="W678" s="9"/>
      <c r="X678" s="60"/>
      <c r="Y678" s="88"/>
      <c r="Z678" s="51"/>
      <c r="AA678" s="88"/>
      <c r="AB678" s="9"/>
      <c r="AC678" s="9"/>
      <c r="AD678" s="9"/>
      <c r="AE678" s="9"/>
      <c r="AF678" s="9"/>
      <c r="AG678" s="9"/>
      <c r="AH678" s="9"/>
      <c r="AI678" s="9"/>
      <c r="AJ678" s="9"/>
    </row>
    <row r="679" spans="1:36" s="3" customFormat="1" ht="17.25" x14ac:dyDescent="0.15">
      <c r="A679" s="5" t="s">
        <v>4900</v>
      </c>
      <c r="B679" s="5" t="s">
        <v>4790</v>
      </c>
      <c r="C679" s="59" t="s">
        <v>624</v>
      </c>
      <c r="D679" s="55" t="s">
        <v>5286</v>
      </c>
      <c r="E679" s="59" t="s">
        <v>4736</v>
      </c>
      <c r="F679" s="59" t="s">
        <v>5287</v>
      </c>
      <c r="G679" s="59" t="s">
        <v>5045</v>
      </c>
      <c r="H679" s="9" t="s">
        <v>5455</v>
      </c>
      <c r="I679" s="59" t="s">
        <v>4741</v>
      </c>
      <c r="J679" s="9"/>
      <c r="K679" s="9"/>
      <c r="L679" s="9"/>
      <c r="M679" s="9"/>
      <c r="N679" s="9"/>
      <c r="O679" s="60"/>
      <c r="P679" s="60"/>
      <c r="Q679" s="60"/>
      <c r="R679" s="89" t="s">
        <v>5456</v>
      </c>
      <c r="S679" s="60"/>
      <c r="T679" s="60" t="s">
        <v>5457</v>
      </c>
      <c r="U679" s="9"/>
      <c r="V679" s="9"/>
      <c r="W679" s="9"/>
      <c r="X679" s="60" t="s">
        <v>5458</v>
      </c>
      <c r="Y679" s="88"/>
      <c r="Z679" s="51"/>
      <c r="AA679" s="88"/>
      <c r="AB679" s="9"/>
      <c r="AC679" s="9"/>
      <c r="AD679" s="9"/>
      <c r="AE679" s="9"/>
      <c r="AF679" s="9" t="s">
        <v>6691</v>
      </c>
      <c r="AG679" s="9" t="s">
        <v>5805</v>
      </c>
      <c r="AH679" s="9"/>
      <c r="AI679" s="9" t="s">
        <v>9341</v>
      </c>
      <c r="AJ679" s="9" t="s">
        <v>6691</v>
      </c>
    </row>
    <row r="680" spans="1:36" s="3" customFormat="1" ht="17.25" x14ac:dyDescent="0.15">
      <c r="A680" s="5" t="s">
        <v>5424</v>
      </c>
      <c r="B680" s="5" t="s">
        <v>5284</v>
      </c>
      <c r="C680" s="59" t="s">
        <v>625</v>
      </c>
      <c r="D680" s="55" t="s">
        <v>4944</v>
      </c>
      <c r="E680" s="59" t="s">
        <v>5045</v>
      </c>
      <c r="F680" s="59" t="s">
        <v>5287</v>
      </c>
      <c r="G680" s="59" t="s">
        <v>4741</v>
      </c>
      <c r="H680" s="9" t="s">
        <v>357</v>
      </c>
      <c r="I680" s="59" t="s">
        <v>4734</v>
      </c>
      <c r="J680" s="9"/>
      <c r="K680" s="9"/>
      <c r="L680" s="9"/>
      <c r="M680" s="9"/>
      <c r="N680" s="9"/>
      <c r="O680" s="60"/>
      <c r="P680" s="60"/>
      <c r="Q680" s="89" t="s">
        <v>5459</v>
      </c>
      <c r="R680" s="60"/>
      <c r="S680" s="60"/>
      <c r="T680" s="60"/>
      <c r="U680" s="9" t="s">
        <v>5460</v>
      </c>
      <c r="V680" s="9"/>
      <c r="W680" s="9"/>
      <c r="X680" s="60"/>
      <c r="Y680" s="88"/>
      <c r="Z680" s="51"/>
      <c r="AA680" s="88"/>
      <c r="AB680" s="9"/>
      <c r="AC680" s="9"/>
      <c r="AD680" s="9"/>
      <c r="AE680" s="9"/>
      <c r="AF680" s="9"/>
      <c r="AG680" s="9"/>
      <c r="AH680" s="9"/>
      <c r="AI680" s="9"/>
      <c r="AJ680" s="9"/>
    </row>
    <row r="681" spans="1:36" s="3" customFormat="1" ht="17.25" x14ac:dyDescent="0.15">
      <c r="A681" s="5" t="s">
        <v>5424</v>
      </c>
      <c r="B681" s="5" t="s">
        <v>5461</v>
      </c>
      <c r="C681" s="59" t="s">
        <v>626</v>
      </c>
      <c r="D681" s="55" t="s">
        <v>4944</v>
      </c>
      <c r="E681" s="59" t="s">
        <v>5287</v>
      </c>
      <c r="F681" s="59" t="s">
        <v>4736</v>
      </c>
      <c r="G681" s="59" t="s">
        <v>4741</v>
      </c>
      <c r="H681" s="9" t="s">
        <v>5462</v>
      </c>
      <c r="I681" s="59" t="s">
        <v>5287</v>
      </c>
      <c r="J681" s="9"/>
      <c r="K681" s="9"/>
      <c r="L681" s="9"/>
      <c r="M681" s="9"/>
      <c r="N681" s="9"/>
      <c r="O681" s="60"/>
      <c r="P681" s="60"/>
      <c r="Q681" s="60"/>
      <c r="R681" s="60"/>
      <c r="S681" s="60"/>
      <c r="T681" s="60"/>
      <c r="U681" s="9" t="s">
        <v>5335</v>
      </c>
      <c r="V681" s="89" t="s">
        <v>5463</v>
      </c>
      <c r="W681" s="9"/>
      <c r="X681" s="60"/>
      <c r="Y681" s="88"/>
      <c r="Z681" s="51"/>
      <c r="AA681" s="88"/>
      <c r="AB681" s="9"/>
      <c r="AC681" s="9"/>
      <c r="AD681" s="9"/>
      <c r="AE681" s="9" t="s">
        <v>6720</v>
      </c>
      <c r="AF681" s="9"/>
      <c r="AG681" s="9"/>
      <c r="AH681" s="9" t="s">
        <v>6720</v>
      </c>
      <c r="AI681" s="9"/>
      <c r="AJ681" s="9"/>
    </row>
    <row r="682" spans="1:36" s="3" customFormat="1" ht="17.25" x14ac:dyDescent="0.15">
      <c r="A682" s="5" t="s">
        <v>5424</v>
      </c>
      <c r="B682" s="5" t="s">
        <v>5094</v>
      </c>
      <c r="C682" s="59" t="s">
        <v>627</v>
      </c>
      <c r="D682" s="55" t="s">
        <v>5132</v>
      </c>
      <c r="E682" s="59" t="s">
        <v>5287</v>
      </c>
      <c r="F682" s="59" t="s">
        <v>4733</v>
      </c>
      <c r="G682" s="59" t="s">
        <v>5287</v>
      </c>
      <c r="H682" s="9" t="s">
        <v>5464</v>
      </c>
      <c r="I682" s="59" t="s">
        <v>5287</v>
      </c>
      <c r="J682" s="9"/>
      <c r="K682" s="9"/>
      <c r="L682" s="9"/>
      <c r="M682" s="9"/>
      <c r="N682" s="9"/>
      <c r="O682" s="60"/>
      <c r="P682" s="60"/>
      <c r="Q682" s="60"/>
      <c r="R682" s="60"/>
      <c r="S682" s="60"/>
      <c r="T682" s="60"/>
      <c r="U682" s="9" t="s">
        <v>5456</v>
      </c>
      <c r="V682" s="9"/>
      <c r="W682" s="9"/>
      <c r="X682" s="60"/>
      <c r="Y682" s="88"/>
      <c r="Z682" s="51"/>
      <c r="AA682" s="88"/>
      <c r="AB682" s="9"/>
      <c r="AC682" s="9"/>
      <c r="AD682" s="9"/>
      <c r="AE682" s="9"/>
      <c r="AF682" s="9"/>
      <c r="AG682" s="9"/>
      <c r="AH682" s="9"/>
      <c r="AI682" s="9"/>
      <c r="AJ682" s="9"/>
    </row>
    <row r="683" spans="1:36" s="3" customFormat="1" ht="17.25" x14ac:dyDescent="0.15">
      <c r="A683" s="5" t="s">
        <v>5109</v>
      </c>
      <c r="B683" s="5" t="s">
        <v>5336</v>
      </c>
      <c r="C683" s="59" t="s">
        <v>628</v>
      </c>
      <c r="D683" s="55" t="s">
        <v>5132</v>
      </c>
      <c r="E683" s="59" t="s">
        <v>4733</v>
      </c>
      <c r="F683" s="59" t="s">
        <v>4741</v>
      </c>
      <c r="G683" s="59" t="s">
        <v>4733</v>
      </c>
      <c r="H683" s="9" t="s">
        <v>5465</v>
      </c>
      <c r="I683" s="59" t="s">
        <v>5287</v>
      </c>
      <c r="J683" s="9"/>
      <c r="K683" s="9"/>
      <c r="L683" s="9"/>
      <c r="M683" s="9"/>
      <c r="N683" s="9"/>
      <c r="O683" s="60"/>
      <c r="P683" s="60"/>
      <c r="Q683" s="60"/>
      <c r="R683" s="60"/>
      <c r="S683" s="60"/>
      <c r="T683" s="60"/>
      <c r="U683" s="9" t="s">
        <v>5466</v>
      </c>
      <c r="V683" s="89" t="s">
        <v>5467</v>
      </c>
      <c r="W683" s="9"/>
      <c r="X683" s="60"/>
      <c r="Y683" s="88"/>
      <c r="Z683" s="51"/>
      <c r="AA683" s="88"/>
      <c r="AB683" s="9"/>
      <c r="AC683" s="9"/>
      <c r="AD683" s="9"/>
      <c r="AE683" s="9" t="s">
        <v>6721</v>
      </c>
      <c r="AF683" s="9"/>
      <c r="AG683" s="9"/>
      <c r="AH683" s="9" t="s">
        <v>6721</v>
      </c>
      <c r="AI683" s="9"/>
      <c r="AJ683" s="9"/>
    </row>
    <row r="684" spans="1:36" s="3" customFormat="1" ht="17.25" x14ac:dyDescent="0.15">
      <c r="A684" s="5" t="s">
        <v>4781</v>
      </c>
      <c r="B684" s="5" t="s">
        <v>5430</v>
      </c>
      <c r="C684" s="59" t="s">
        <v>629</v>
      </c>
      <c r="D684" s="55" t="s">
        <v>5132</v>
      </c>
      <c r="E684" s="59" t="s">
        <v>4741</v>
      </c>
      <c r="F684" s="59" t="s">
        <v>4741</v>
      </c>
      <c r="G684" s="59" t="s">
        <v>5287</v>
      </c>
      <c r="H684" s="9" t="s">
        <v>5468</v>
      </c>
      <c r="I684" s="59" t="s">
        <v>5287</v>
      </c>
      <c r="J684" s="9"/>
      <c r="K684" s="9"/>
      <c r="L684" s="9"/>
      <c r="M684" s="9"/>
      <c r="N684" s="9"/>
      <c r="O684" s="60"/>
      <c r="P684" s="60"/>
      <c r="Q684" s="60"/>
      <c r="R684" s="60"/>
      <c r="S684" s="60"/>
      <c r="T684" s="60"/>
      <c r="U684" s="9" t="s">
        <v>5469</v>
      </c>
      <c r="V684" s="89" t="s">
        <v>5470</v>
      </c>
      <c r="W684" s="9"/>
      <c r="X684" s="60"/>
      <c r="Y684" s="88"/>
      <c r="Z684" s="51"/>
      <c r="AA684" s="88"/>
      <c r="AB684" s="9"/>
      <c r="AC684" s="9"/>
      <c r="AD684" s="9"/>
      <c r="AE684" s="9" t="s">
        <v>6722</v>
      </c>
      <c r="AF684" s="9"/>
      <c r="AG684" s="9"/>
      <c r="AH684" s="9" t="s">
        <v>6722</v>
      </c>
      <c r="AI684" s="9"/>
      <c r="AJ684" s="9"/>
    </row>
    <row r="685" spans="1:36" s="3" customFormat="1" ht="17.25" x14ac:dyDescent="0.15">
      <c r="A685" s="5" t="s">
        <v>5071</v>
      </c>
      <c r="B685" s="5" t="s">
        <v>5316</v>
      </c>
      <c r="C685" s="59" t="s">
        <v>630</v>
      </c>
      <c r="D685" s="55" t="s">
        <v>4884</v>
      </c>
      <c r="E685" s="59" t="s">
        <v>5287</v>
      </c>
      <c r="F685" s="59" t="s">
        <v>5287</v>
      </c>
      <c r="G685" s="59" t="s">
        <v>5287</v>
      </c>
      <c r="H685" s="9" t="s">
        <v>5471</v>
      </c>
      <c r="I685" s="59" t="s">
        <v>5287</v>
      </c>
      <c r="J685" s="9"/>
      <c r="K685" s="9"/>
      <c r="L685" s="9"/>
      <c r="M685" s="9"/>
      <c r="N685" s="9"/>
      <c r="O685" s="60"/>
      <c r="P685" s="60"/>
      <c r="Q685" s="60"/>
      <c r="R685" s="60"/>
      <c r="S685" s="60"/>
      <c r="T685" s="60"/>
      <c r="U685" s="9" t="s">
        <v>5472</v>
      </c>
      <c r="V685" s="89" t="s">
        <v>5473</v>
      </c>
      <c r="W685" s="9"/>
      <c r="X685" s="60"/>
      <c r="Y685" s="88"/>
      <c r="Z685" s="51"/>
      <c r="AA685" s="88"/>
      <c r="AB685" s="9"/>
      <c r="AC685" s="9"/>
      <c r="AD685" s="9"/>
      <c r="AE685" s="9" t="s">
        <v>6723</v>
      </c>
      <c r="AF685" s="9"/>
      <c r="AG685" s="9"/>
      <c r="AH685" s="9" t="s">
        <v>6723</v>
      </c>
      <c r="AI685" s="9"/>
      <c r="AJ685" s="9"/>
    </row>
    <row r="686" spans="1:36" s="3" customFormat="1" ht="17.25" x14ac:dyDescent="0.15">
      <c r="A686" s="5" t="s">
        <v>5424</v>
      </c>
      <c r="B686" s="5" t="s">
        <v>5071</v>
      </c>
      <c r="C686" s="59" t="s">
        <v>631</v>
      </c>
      <c r="D686" s="55" t="s">
        <v>5286</v>
      </c>
      <c r="E686" s="59" t="s">
        <v>5287</v>
      </c>
      <c r="F686" s="59" t="s">
        <v>5287</v>
      </c>
      <c r="G686" s="59" t="s">
        <v>4736</v>
      </c>
      <c r="H686" s="9" t="s">
        <v>5474</v>
      </c>
      <c r="I686" s="59" t="s">
        <v>4741</v>
      </c>
      <c r="J686" s="9"/>
      <c r="K686" s="9"/>
      <c r="L686" s="9"/>
      <c r="M686" s="9"/>
      <c r="N686" s="9"/>
      <c r="O686" s="60"/>
      <c r="P686" s="60"/>
      <c r="Q686" s="60"/>
      <c r="R686" s="60"/>
      <c r="S686" s="60"/>
      <c r="T686" s="60"/>
      <c r="U686" s="9" t="s">
        <v>5475</v>
      </c>
      <c r="V686" s="89" t="s">
        <v>5476</v>
      </c>
      <c r="W686" s="9"/>
      <c r="X686" s="60"/>
      <c r="Y686" s="88" t="s">
        <v>5477</v>
      </c>
      <c r="Z686" s="51"/>
      <c r="AA686" s="88" t="s">
        <v>5478</v>
      </c>
      <c r="AB686" s="112" t="s">
        <v>6417</v>
      </c>
      <c r="AC686" s="9"/>
      <c r="AD686" s="9"/>
      <c r="AE686" s="9"/>
      <c r="AF686" s="9"/>
      <c r="AG686" s="9"/>
      <c r="AH686" s="9" t="s">
        <v>6724</v>
      </c>
      <c r="AI686" s="9"/>
      <c r="AJ686" s="9"/>
    </row>
    <row r="687" spans="1:36" s="3" customFormat="1" ht="17.25" x14ac:dyDescent="0.15">
      <c r="A687" s="5" t="s">
        <v>4883</v>
      </c>
      <c r="B687" s="5" t="s">
        <v>4984</v>
      </c>
      <c r="C687" s="59" t="s">
        <v>632</v>
      </c>
      <c r="D687" s="55" t="s">
        <v>5286</v>
      </c>
      <c r="E687" s="59" t="s">
        <v>5287</v>
      </c>
      <c r="F687" s="59" t="s">
        <v>4741</v>
      </c>
      <c r="G687" s="59" t="s">
        <v>5287</v>
      </c>
      <c r="H687" s="9" t="s">
        <v>5479</v>
      </c>
      <c r="I687" s="59" t="s">
        <v>4736</v>
      </c>
      <c r="J687" s="9"/>
      <c r="K687" s="9"/>
      <c r="L687" s="9"/>
      <c r="M687" s="9"/>
      <c r="N687" s="9"/>
      <c r="O687" s="60"/>
      <c r="P687" s="60"/>
      <c r="Q687" s="60"/>
      <c r="R687" s="60"/>
      <c r="S687" s="60"/>
      <c r="T687" s="60" t="s">
        <v>5440</v>
      </c>
      <c r="U687" s="9" t="s">
        <v>5480</v>
      </c>
      <c r="V687" s="89" t="s">
        <v>5480</v>
      </c>
      <c r="W687" s="9"/>
      <c r="X687" s="60"/>
      <c r="Y687" s="88"/>
      <c r="Z687" s="51"/>
      <c r="AA687" s="88"/>
      <c r="AB687" s="9"/>
      <c r="AC687" s="9"/>
      <c r="AD687" s="9"/>
      <c r="AE687" s="9" t="s">
        <v>6725</v>
      </c>
      <c r="AF687" s="9"/>
      <c r="AG687" s="9"/>
      <c r="AH687" s="9" t="s">
        <v>6725</v>
      </c>
      <c r="AI687" s="9"/>
      <c r="AJ687" s="9"/>
    </row>
    <row r="688" spans="1:36" s="3" customFormat="1" ht="17.25" x14ac:dyDescent="0.15">
      <c r="A688" s="5" t="s">
        <v>4790</v>
      </c>
      <c r="B688" s="5" t="s">
        <v>4738</v>
      </c>
      <c r="C688" s="59" t="s">
        <v>633</v>
      </c>
      <c r="D688" s="55" t="s">
        <v>5286</v>
      </c>
      <c r="E688" s="59" t="s">
        <v>5287</v>
      </c>
      <c r="F688" s="59" t="s">
        <v>5287</v>
      </c>
      <c r="G688" s="59" t="s">
        <v>5287</v>
      </c>
      <c r="H688" s="9" t="s">
        <v>431</v>
      </c>
      <c r="I688" s="59" t="s">
        <v>4736</v>
      </c>
      <c r="J688" s="9"/>
      <c r="K688" s="9"/>
      <c r="L688" s="9"/>
      <c r="M688" s="9"/>
      <c r="N688" s="9"/>
      <c r="O688" s="60"/>
      <c r="P688" s="60"/>
      <c r="Q688" s="60"/>
      <c r="R688" s="60"/>
      <c r="S688" s="60"/>
      <c r="T688" s="60"/>
      <c r="U688" s="9"/>
      <c r="V688" s="89" t="s">
        <v>5481</v>
      </c>
      <c r="W688" s="9"/>
      <c r="X688" s="60"/>
      <c r="Y688" s="88"/>
      <c r="Z688" s="51"/>
      <c r="AA688" s="88"/>
      <c r="AB688" s="9"/>
      <c r="AC688" s="9"/>
      <c r="AD688" s="9"/>
      <c r="AE688" s="9"/>
      <c r="AF688" s="9"/>
      <c r="AG688" s="9"/>
      <c r="AH688" s="9"/>
      <c r="AI688" s="9"/>
      <c r="AJ688" s="9"/>
    </row>
    <row r="689" spans="1:36" s="3" customFormat="1" ht="17.25" x14ac:dyDescent="0.15">
      <c r="A689" s="5" t="s">
        <v>4837</v>
      </c>
      <c r="B689" s="5" t="s">
        <v>4800</v>
      </c>
      <c r="C689" s="59" t="s">
        <v>634</v>
      </c>
      <c r="D689" s="55" t="s">
        <v>5286</v>
      </c>
      <c r="E689" s="59" t="s">
        <v>5287</v>
      </c>
      <c r="F689" s="59" t="s">
        <v>4733</v>
      </c>
      <c r="G689" s="59" t="s">
        <v>4736</v>
      </c>
      <c r="H689" s="9" t="s">
        <v>432</v>
      </c>
      <c r="I689" s="59" t="s">
        <v>4736</v>
      </c>
      <c r="J689" s="9"/>
      <c r="K689" s="9"/>
      <c r="L689" s="9"/>
      <c r="M689" s="9"/>
      <c r="N689" s="9"/>
      <c r="O689" s="60"/>
      <c r="P689" s="60"/>
      <c r="Q689" s="60"/>
      <c r="R689" s="60"/>
      <c r="S689" s="60"/>
      <c r="T689" s="60"/>
      <c r="U689" s="9"/>
      <c r="V689" s="89" t="s">
        <v>5482</v>
      </c>
      <c r="W689" s="9"/>
      <c r="X689" s="60"/>
      <c r="Y689" s="88"/>
      <c r="Z689" s="51"/>
      <c r="AA689" s="88"/>
      <c r="AB689" s="9"/>
      <c r="AC689" s="9"/>
      <c r="AD689" s="9"/>
      <c r="AE689" s="256" t="s">
        <v>6724</v>
      </c>
      <c r="AF689" s="9"/>
      <c r="AG689" s="9"/>
      <c r="AH689" s="9"/>
      <c r="AI689" s="9"/>
      <c r="AJ689" s="9"/>
    </row>
    <row r="690" spans="1:36" s="3" customFormat="1" ht="17.25" x14ac:dyDescent="0.15">
      <c r="A690" s="5" t="s">
        <v>4790</v>
      </c>
      <c r="B690" s="5" t="s">
        <v>5094</v>
      </c>
      <c r="C690" s="59" t="s">
        <v>635</v>
      </c>
      <c r="D690" s="55" t="s">
        <v>5286</v>
      </c>
      <c r="E690" s="59" t="s">
        <v>4736</v>
      </c>
      <c r="F690" s="59" t="s">
        <v>5287</v>
      </c>
      <c r="G690" s="59" t="s">
        <v>5045</v>
      </c>
      <c r="H690" s="9" t="s">
        <v>5483</v>
      </c>
      <c r="I690" s="59" t="s">
        <v>4736</v>
      </c>
      <c r="J690" s="9"/>
      <c r="K690" s="9"/>
      <c r="L690" s="9"/>
      <c r="M690" s="9"/>
      <c r="N690" s="9"/>
      <c r="O690" s="60"/>
      <c r="P690" s="60"/>
      <c r="Q690" s="60"/>
      <c r="R690" s="60"/>
      <c r="S690" s="60"/>
      <c r="T690" s="60"/>
      <c r="U690" s="9"/>
      <c r="V690" s="9"/>
      <c r="W690" s="9"/>
      <c r="X690" s="60"/>
      <c r="Y690" s="88"/>
      <c r="Z690" s="51"/>
      <c r="AA690" s="88"/>
      <c r="AB690" s="9"/>
      <c r="AC690" s="9"/>
      <c r="AD690" s="9"/>
      <c r="AE690" s="9"/>
      <c r="AF690" s="9"/>
      <c r="AG690" s="9"/>
      <c r="AH690" s="9"/>
      <c r="AI690" s="9"/>
      <c r="AJ690" s="9"/>
    </row>
    <row r="691" spans="1:36" s="3" customFormat="1" ht="17.25" x14ac:dyDescent="0.15">
      <c r="A691" s="5" t="s">
        <v>5342</v>
      </c>
      <c r="B691" s="5" t="s">
        <v>4821</v>
      </c>
      <c r="C691" s="59" t="s">
        <v>636</v>
      </c>
      <c r="D691" s="55" t="s">
        <v>5286</v>
      </c>
      <c r="E691" s="59" t="s">
        <v>5287</v>
      </c>
      <c r="F691" s="59" t="s">
        <v>4736</v>
      </c>
      <c r="G691" s="59" t="s">
        <v>5287</v>
      </c>
      <c r="H691" s="9" t="s">
        <v>433</v>
      </c>
      <c r="I691" s="59" t="s">
        <v>4733</v>
      </c>
      <c r="J691" s="9"/>
      <c r="K691" s="9"/>
      <c r="L691" s="9"/>
      <c r="M691" s="9"/>
      <c r="N691" s="9"/>
      <c r="O691" s="60"/>
      <c r="P691" s="60"/>
      <c r="Q691" s="60"/>
      <c r="R691" s="60"/>
      <c r="S691" s="60"/>
      <c r="T691" s="60"/>
      <c r="U691" s="9"/>
      <c r="V691" s="9"/>
      <c r="W691" s="9"/>
      <c r="X691" s="60"/>
      <c r="Y691" s="88"/>
      <c r="Z691" s="51"/>
      <c r="AA691" s="88"/>
      <c r="AB691" s="9"/>
      <c r="AC691" s="9"/>
      <c r="AD691" s="9"/>
      <c r="AE691" s="9"/>
      <c r="AF691" s="9"/>
      <c r="AG691" s="9"/>
      <c r="AH691" s="9"/>
      <c r="AI691" s="9"/>
      <c r="AJ691" s="9"/>
    </row>
    <row r="692" spans="1:36" s="3" customFormat="1" ht="17.25" x14ac:dyDescent="0.15">
      <c r="A692" s="5" t="s">
        <v>4790</v>
      </c>
      <c r="B692" s="5" t="s">
        <v>5430</v>
      </c>
      <c r="C692" s="59" t="s">
        <v>637</v>
      </c>
      <c r="D692" s="55" t="s">
        <v>4944</v>
      </c>
      <c r="E692" s="59" t="s">
        <v>5287</v>
      </c>
      <c r="F692" s="59" t="s">
        <v>5045</v>
      </c>
      <c r="G692" s="59" t="s">
        <v>5287</v>
      </c>
      <c r="H692" s="9" t="s">
        <v>5484</v>
      </c>
      <c r="I692" s="59" t="s">
        <v>5287</v>
      </c>
      <c r="J692" s="9"/>
      <c r="K692" s="9"/>
      <c r="L692" s="9"/>
      <c r="M692" s="9"/>
      <c r="N692" s="9"/>
      <c r="O692" s="60"/>
      <c r="P692" s="60"/>
      <c r="Q692" s="60"/>
      <c r="R692" s="60"/>
      <c r="S692" s="60"/>
      <c r="T692" s="60"/>
      <c r="U692" s="9" t="s">
        <v>5314</v>
      </c>
      <c r="V692" s="89" t="s">
        <v>5485</v>
      </c>
      <c r="W692" s="9"/>
      <c r="X692" s="60"/>
      <c r="Y692" s="88"/>
      <c r="Z692" s="51"/>
      <c r="AA692" s="88"/>
      <c r="AB692" s="9"/>
      <c r="AC692" s="9"/>
      <c r="AD692" s="9"/>
      <c r="AE692" s="9" t="s">
        <v>6726</v>
      </c>
      <c r="AF692" s="9"/>
      <c r="AG692" s="9"/>
      <c r="AH692" s="9" t="s">
        <v>6726</v>
      </c>
      <c r="AI692" s="9"/>
      <c r="AJ692" s="9"/>
    </row>
    <row r="693" spans="1:36" s="3" customFormat="1" ht="17.25" x14ac:dyDescent="0.15">
      <c r="A693" s="5" t="s">
        <v>5073</v>
      </c>
      <c r="B693" s="5" t="s">
        <v>5316</v>
      </c>
      <c r="C693" s="59" t="s">
        <v>638</v>
      </c>
      <c r="D693" s="55" t="s">
        <v>5286</v>
      </c>
      <c r="E693" s="59" t="s">
        <v>4736</v>
      </c>
      <c r="F693" s="59" t="s">
        <v>5045</v>
      </c>
      <c r="G693" s="59" t="s">
        <v>5287</v>
      </c>
      <c r="H693" s="9" t="s">
        <v>5486</v>
      </c>
      <c r="I693" s="59" t="s">
        <v>5287</v>
      </c>
      <c r="J693" s="9"/>
      <c r="K693" s="9"/>
      <c r="L693" s="9"/>
      <c r="M693" s="9"/>
      <c r="N693" s="9"/>
      <c r="O693" s="60"/>
      <c r="P693" s="60"/>
      <c r="Q693" s="60"/>
      <c r="R693" s="60"/>
      <c r="S693" s="60"/>
      <c r="T693" s="60"/>
      <c r="U693" s="9" t="s">
        <v>5487</v>
      </c>
      <c r="V693" s="89" t="s">
        <v>5487</v>
      </c>
      <c r="W693" s="9"/>
      <c r="X693" s="60"/>
      <c r="Y693" s="88"/>
      <c r="Z693" s="51"/>
      <c r="AA693" s="88"/>
      <c r="AB693" s="9"/>
      <c r="AC693" s="9"/>
      <c r="AD693" s="9"/>
      <c r="AE693" s="256" t="s">
        <v>6727</v>
      </c>
      <c r="AF693" s="9"/>
      <c r="AG693" s="9"/>
      <c r="AH693" s="9" t="s">
        <v>6701</v>
      </c>
      <c r="AI693" s="9"/>
      <c r="AJ693" s="9"/>
    </row>
    <row r="694" spans="1:36" s="3" customFormat="1" ht="17.25" x14ac:dyDescent="0.15">
      <c r="A694" s="5" t="s">
        <v>5342</v>
      </c>
      <c r="B694" s="5" t="s">
        <v>5109</v>
      </c>
      <c r="C694" s="59" t="s">
        <v>639</v>
      </c>
      <c r="D694" s="55" t="s">
        <v>5132</v>
      </c>
      <c r="E694" s="59" t="s">
        <v>4734</v>
      </c>
      <c r="F694" s="59" t="s">
        <v>4741</v>
      </c>
      <c r="G694" s="59" t="s">
        <v>4734</v>
      </c>
      <c r="H694" s="9" t="s">
        <v>5488</v>
      </c>
      <c r="I694" s="59" t="s">
        <v>5045</v>
      </c>
      <c r="J694" s="9"/>
      <c r="K694" s="9"/>
      <c r="L694" s="9"/>
      <c r="M694" s="9"/>
      <c r="N694" s="9"/>
      <c r="O694" s="60"/>
      <c r="P694" s="60"/>
      <c r="Q694" s="60"/>
      <c r="R694" s="60"/>
      <c r="S694" s="60"/>
      <c r="T694" s="60"/>
      <c r="U694" s="9" t="s">
        <v>5489</v>
      </c>
      <c r="V694" s="89" t="s">
        <v>5304</v>
      </c>
      <c r="W694" s="9"/>
      <c r="X694" s="60"/>
      <c r="Y694" s="88"/>
      <c r="Z694" s="51"/>
      <c r="AA694" s="88"/>
      <c r="AB694" s="9"/>
      <c r="AC694" s="9"/>
      <c r="AD694" s="9"/>
      <c r="AE694" s="9" t="s">
        <v>6728</v>
      </c>
      <c r="AF694" s="9"/>
      <c r="AG694" s="9"/>
      <c r="AH694" s="9" t="s">
        <v>6728</v>
      </c>
      <c r="AI694" s="9"/>
      <c r="AJ694" s="9"/>
    </row>
    <row r="695" spans="1:36" s="3" customFormat="1" ht="17.25" x14ac:dyDescent="0.15">
      <c r="A695" s="5" t="s">
        <v>5342</v>
      </c>
      <c r="B695" s="5" t="s">
        <v>5342</v>
      </c>
      <c r="C695" s="59" t="s">
        <v>640</v>
      </c>
      <c r="D695" s="55" t="s">
        <v>4884</v>
      </c>
      <c r="E695" s="59" t="s">
        <v>5287</v>
      </c>
      <c r="F695" s="59" t="s">
        <v>5287</v>
      </c>
      <c r="G695" s="59" t="s">
        <v>5287</v>
      </c>
      <c r="H695" s="9" t="s">
        <v>5490</v>
      </c>
      <c r="I695" s="59" t="s">
        <v>4736</v>
      </c>
      <c r="J695" s="9"/>
      <c r="K695" s="9"/>
      <c r="L695" s="9"/>
      <c r="M695" s="9"/>
      <c r="N695" s="9"/>
      <c r="O695" s="60"/>
      <c r="P695" s="60"/>
      <c r="Q695" s="60"/>
      <c r="R695" s="60"/>
      <c r="S695" s="60"/>
      <c r="T695" s="60" t="s">
        <v>5491</v>
      </c>
      <c r="U695" s="9"/>
      <c r="V695" s="9"/>
      <c r="W695" s="9"/>
      <c r="X695" s="60"/>
      <c r="Y695" s="88"/>
      <c r="Z695" s="51"/>
      <c r="AA695" s="88"/>
      <c r="AB695" s="9"/>
      <c r="AC695" s="9"/>
      <c r="AD695" s="9"/>
      <c r="AE695" s="9"/>
      <c r="AF695" s="9" t="s">
        <v>6692</v>
      </c>
      <c r="AG695" s="9"/>
      <c r="AH695" s="9"/>
      <c r="AI695" s="9"/>
      <c r="AJ695" s="9"/>
    </row>
    <row r="696" spans="1:36" s="3" customFormat="1" ht="17.25" x14ac:dyDescent="0.15">
      <c r="A696" s="2"/>
      <c r="B696" s="2"/>
      <c r="I696" s="4"/>
      <c r="Y696" s="50"/>
      <c r="Z696" s="50"/>
      <c r="AA696" s="50"/>
    </row>
    <row r="697" spans="1:36" s="3" customFormat="1" ht="17.25" x14ac:dyDescent="0.15">
      <c r="A697" s="2"/>
      <c r="B697" s="2"/>
      <c r="I697" s="4"/>
      <c r="Y697" s="50"/>
      <c r="Z697" s="50"/>
      <c r="AA697" s="50"/>
    </row>
    <row r="698" spans="1:36" s="3" customFormat="1" ht="17.25" x14ac:dyDescent="0.15">
      <c r="A698" s="538" t="s">
        <v>674</v>
      </c>
      <c r="B698" s="539"/>
      <c r="C698" s="540" t="s">
        <v>6442</v>
      </c>
      <c r="D698" s="540"/>
      <c r="E698" s="540"/>
      <c r="F698" s="540"/>
      <c r="G698" s="540"/>
      <c r="H698" s="540"/>
      <c r="I698" s="4"/>
      <c r="Y698" s="50"/>
      <c r="Z698" s="50"/>
      <c r="AA698" s="50"/>
    </row>
    <row r="699" spans="1:36" s="3" customFormat="1" ht="17.25" x14ac:dyDescent="0.15">
      <c r="A699" s="452" t="s">
        <v>706</v>
      </c>
      <c r="B699" s="453"/>
      <c r="C699" s="454" t="s">
        <v>401</v>
      </c>
      <c r="D699" s="454"/>
      <c r="E699" s="454"/>
      <c r="F699" s="454"/>
      <c r="G699" s="454"/>
      <c r="H699" s="454"/>
      <c r="I699" s="4"/>
      <c r="Y699" s="50"/>
      <c r="Z699" s="50"/>
      <c r="AA699" s="50"/>
    </row>
    <row r="700" spans="1:36" s="3" customFormat="1" ht="17.25" x14ac:dyDescent="0.15">
      <c r="A700" s="452" t="s">
        <v>4656</v>
      </c>
      <c r="B700" s="453"/>
      <c r="C700" s="454" t="s">
        <v>5492</v>
      </c>
      <c r="D700" s="454"/>
      <c r="E700" s="454"/>
      <c r="F700" s="454"/>
      <c r="G700" s="454"/>
      <c r="H700" s="454"/>
      <c r="I700" s="4"/>
      <c r="Y700" s="50"/>
      <c r="Z700" s="50"/>
      <c r="AA700" s="50"/>
    </row>
    <row r="701" spans="1:36" s="3" customFormat="1" ht="17.25" x14ac:dyDescent="0.15">
      <c r="A701" s="452" t="s">
        <v>705</v>
      </c>
      <c r="B701" s="453"/>
      <c r="C701" s="454" t="s">
        <v>57</v>
      </c>
      <c r="D701" s="454"/>
      <c r="E701" s="454"/>
      <c r="F701" s="454"/>
      <c r="G701" s="454"/>
      <c r="H701" s="454"/>
      <c r="I701" s="4"/>
      <c r="Y701" s="50"/>
      <c r="Z701" s="50"/>
      <c r="AA701" s="50"/>
    </row>
    <row r="702" spans="1:36" s="3" customFormat="1" ht="17.25" x14ac:dyDescent="0.15">
      <c r="A702" s="452" t="s">
        <v>673</v>
      </c>
      <c r="B702" s="453"/>
      <c r="C702" s="454" t="s">
        <v>5239</v>
      </c>
      <c r="D702" s="454"/>
      <c r="E702" s="454"/>
      <c r="F702" s="454"/>
      <c r="G702" s="454"/>
      <c r="H702" s="454"/>
      <c r="I702" s="4"/>
      <c r="Y702" s="50"/>
      <c r="Z702" s="50"/>
      <c r="AA702" s="50"/>
    </row>
    <row r="703" spans="1:36" s="3" customFormat="1" ht="17.25" x14ac:dyDescent="0.15">
      <c r="A703" s="56" t="s">
        <v>5240</v>
      </c>
      <c r="B703" s="56" t="s">
        <v>4676</v>
      </c>
      <c r="C703" s="64" t="s">
        <v>674</v>
      </c>
      <c r="D703" s="64" t="s">
        <v>706</v>
      </c>
      <c r="E703" s="64" t="s">
        <v>707</v>
      </c>
      <c r="F703" s="64" t="s">
        <v>708</v>
      </c>
      <c r="G703" s="64" t="s">
        <v>709</v>
      </c>
      <c r="H703" s="59" t="s">
        <v>749</v>
      </c>
      <c r="I703" s="59" t="s">
        <v>5493</v>
      </c>
      <c r="J703" s="9" t="s">
        <v>5177</v>
      </c>
      <c r="K703" s="9" t="s">
        <v>5134</v>
      </c>
      <c r="L703" s="9" t="s">
        <v>5179</v>
      </c>
      <c r="M703" s="9" t="s">
        <v>4699</v>
      </c>
      <c r="N703" s="9" t="s">
        <v>4721</v>
      </c>
      <c r="O703" s="9" t="s">
        <v>5136</v>
      </c>
      <c r="P703" s="9" t="s">
        <v>5183</v>
      </c>
      <c r="Q703" s="9" t="s">
        <v>5226</v>
      </c>
      <c r="R703" s="9" t="s">
        <v>5244</v>
      </c>
      <c r="S703" s="9" t="s">
        <v>5228</v>
      </c>
      <c r="T703" s="60" t="s">
        <v>5494</v>
      </c>
      <c r="U703" s="9" t="s">
        <v>5026</v>
      </c>
      <c r="V703" s="9" t="s">
        <v>5185</v>
      </c>
      <c r="W703" s="9" t="s">
        <v>5203</v>
      </c>
      <c r="X703" s="9" t="s">
        <v>5186</v>
      </c>
      <c r="Y703" s="88" t="s">
        <v>4727</v>
      </c>
      <c r="Z703" s="51" t="s">
        <v>5282</v>
      </c>
      <c r="AA703" s="88" t="s">
        <v>5283</v>
      </c>
      <c r="AB703" s="9" t="s">
        <v>4729</v>
      </c>
      <c r="AC703" s="9" t="s">
        <v>6478</v>
      </c>
      <c r="AD703" s="9" t="s">
        <v>6629</v>
      </c>
      <c r="AE703" s="9" t="s">
        <v>6676</v>
      </c>
      <c r="AF703" s="9" t="s">
        <v>7101</v>
      </c>
      <c r="AG703" s="9" t="s">
        <v>7552</v>
      </c>
      <c r="AH703" s="9" t="s">
        <v>8360</v>
      </c>
      <c r="AI703" s="9" t="s">
        <v>9266</v>
      </c>
      <c r="AJ703" s="9" t="s">
        <v>9833</v>
      </c>
    </row>
    <row r="704" spans="1:36" s="3" customFormat="1" ht="17.25" x14ac:dyDescent="0.15">
      <c r="A704" s="5" t="s">
        <v>4658</v>
      </c>
      <c r="B704" s="5"/>
      <c r="C704" s="59" t="s">
        <v>5205</v>
      </c>
      <c r="D704" s="55" t="s">
        <v>4688</v>
      </c>
      <c r="E704" s="59" t="s">
        <v>4665</v>
      </c>
      <c r="F704" s="59" t="s">
        <v>5143</v>
      </c>
      <c r="G704" s="59" t="s">
        <v>747</v>
      </c>
      <c r="H704" s="9" t="s">
        <v>5495</v>
      </c>
      <c r="I704" s="59" t="s">
        <v>4666</v>
      </c>
      <c r="J704" s="9" t="s">
        <v>5496</v>
      </c>
      <c r="K704" s="89" t="s">
        <v>5497</v>
      </c>
      <c r="L704" s="89" t="s">
        <v>5265</v>
      </c>
      <c r="M704" s="9" t="s">
        <v>5498</v>
      </c>
      <c r="N704" s="9"/>
      <c r="O704" s="89" t="s">
        <v>5265</v>
      </c>
      <c r="P704" s="89" t="s">
        <v>5265</v>
      </c>
      <c r="Q704" s="89" t="s">
        <v>5265</v>
      </c>
      <c r="R704" s="89" t="s">
        <v>5265</v>
      </c>
      <c r="S704" s="9" t="s">
        <v>5499</v>
      </c>
      <c r="T704" s="9" t="s">
        <v>5500</v>
      </c>
      <c r="U704" s="9" t="s">
        <v>5265</v>
      </c>
      <c r="V704" s="89" t="s">
        <v>5265</v>
      </c>
      <c r="W704" s="9"/>
      <c r="X704" s="9"/>
      <c r="Y704" s="51" t="s">
        <v>5501</v>
      </c>
      <c r="Z704" s="51" t="s">
        <v>5502</v>
      </c>
      <c r="AA704" s="51" t="s">
        <v>4911</v>
      </c>
      <c r="AB704" s="110" t="s">
        <v>5503</v>
      </c>
      <c r="AC704" s="9"/>
      <c r="AD704" s="9"/>
      <c r="AE704" s="9" t="s">
        <v>6706</v>
      </c>
      <c r="AF704" s="9" t="s">
        <v>7124</v>
      </c>
      <c r="AG704" s="9" t="s">
        <v>5172</v>
      </c>
      <c r="AH704" s="9" t="s">
        <v>6706</v>
      </c>
      <c r="AI704" s="9" t="s">
        <v>9330</v>
      </c>
      <c r="AJ704" s="9" t="s">
        <v>9840</v>
      </c>
    </row>
    <row r="705" spans="1:36" s="3" customFormat="1" ht="17.25" x14ac:dyDescent="0.15">
      <c r="A705" s="5" t="s">
        <v>4662</v>
      </c>
      <c r="B705" s="5"/>
      <c r="C705" s="59" t="s">
        <v>4680</v>
      </c>
      <c r="D705" s="55" t="s">
        <v>4677</v>
      </c>
      <c r="E705" s="59" t="s">
        <v>4665</v>
      </c>
      <c r="F705" s="59" t="s">
        <v>4666</v>
      </c>
      <c r="G705" s="59" t="s">
        <v>747</v>
      </c>
      <c r="H705" s="9" t="s">
        <v>5504</v>
      </c>
      <c r="I705" s="59" t="s">
        <v>4660</v>
      </c>
      <c r="J705" s="9" t="s">
        <v>5505</v>
      </c>
      <c r="K705" s="89" t="s">
        <v>5506</v>
      </c>
      <c r="L705" s="89" t="s">
        <v>5507</v>
      </c>
      <c r="M705" s="9" t="s">
        <v>5508</v>
      </c>
      <c r="N705" s="9"/>
      <c r="O705" s="89" t="s">
        <v>5507</v>
      </c>
      <c r="P705" s="89" t="s">
        <v>5509</v>
      </c>
      <c r="Q705" s="89" t="s">
        <v>5509</v>
      </c>
      <c r="R705" s="89" t="s">
        <v>5507</v>
      </c>
      <c r="S705" s="9"/>
      <c r="T705" s="9"/>
      <c r="U705" s="9" t="s">
        <v>5510</v>
      </c>
      <c r="V705" s="89" t="s">
        <v>5510</v>
      </c>
      <c r="W705" s="9"/>
      <c r="X705" s="9" t="s">
        <v>5511</v>
      </c>
      <c r="Y705" s="51"/>
      <c r="Z705" s="51"/>
      <c r="AA705" s="51"/>
      <c r="AB705" s="110" t="s">
        <v>5512</v>
      </c>
      <c r="AC705" s="9"/>
      <c r="AD705" s="9"/>
      <c r="AE705" s="9" t="s">
        <v>4950</v>
      </c>
      <c r="AF705" s="9"/>
      <c r="AG705" s="9" t="s">
        <v>5512</v>
      </c>
      <c r="AH705" s="9" t="s">
        <v>4950</v>
      </c>
      <c r="AI705" s="9" t="s">
        <v>9329</v>
      </c>
      <c r="AJ705" s="9"/>
    </row>
    <row r="706" spans="1:36" s="3" customFormat="1" ht="17.25" x14ac:dyDescent="0.15">
      <c r="A706" s="5" t="s">
        <v>4668</v>
      </c>
      <c r="B706" s="5"/>
      <c r="C706" s="59" t="s">
        <v>4682</v>
      </c>
      <c r="D706" s="55" t="s">
        <v>4669</v>
      </c>
      <c r="E706" s="59" t="s">
        <v>5513</v>
      </c>
      <c r="F706" s="59" t="s">
        <v>5514</v>
      </c>
      <c r="G706" s="59" t="s">
        <v>747</v>
      </c>
      <c r="H706" s="9" t="s">
        <v>507</v>
      </c>
      <c r="I706" s="59" t="s">
        <v>5514</v>
      </c>
      <c r="J706" s="9" t="s">
        <v>5515</v>
      </c>
      <c r="K706" s="9"/>
      <c r="L706" s="9"/>
      <c r="M706" s="9" t="s">
        <v>5516</v>
      </c>
      <c r="N706" s="9"/>
      <c r="O706" s="9"/>
      <c r="P706" s="9"/>
      <c r="Q706" s="9"/>
      <c r="R706" s="9"/>
      <c r="S706" s="9"/>
      <c r="T706" s="9"/>
      <c r="U706" s="9" t="s">
        <v>5517</v>
      </c>
      <c r="V706" s="9"/>
      <c r="W706" s="9"/>
      <c r="X706" s="9"/>
      <c r="Y706" s="51"/>
      <c r="Z706" s="51"/>
      <c r="AA706" s="51" t="s">
        <v>5518</v>
      </c>
      <c r="AB706" s="9"/>
      <c r="AC706" s="9"/>
      <c r="AD706" s="9"/>
      <c r="AE706" s="9" t="s">
        <v>6707</v>
      </c>
      <c r="AF706" s="9"/>
      <c r="AG706" s="9"/>
      <c r="AH706" s="9" t="s">
        <v>8420</v>
      </c>
      <c r="AI706" s="9"/>
      <c r="AJ706" s="9"/>
    </row>
    <row r="707" spans="1:36" s="3" customFormat="1" ht="17.25" x14ac:dyDescent="0.15">
      <c r="A707" s="5" t="s">
        <v>4883</v>
      </c>
      <c r="B707" s="5"/>
      <c r="C707" s="59" t="s">
        <v>4671</v>
      </c>
      <c r="D707" s="58" t="s">
        <v>320</v>
      </c>
      <c r="E707" s="57" t="s">
        <v>321</v>
      </c>
      <c r="F707" s="57" t="s">
        <v>322</v>
      </c>
      <c r="G707" s="59" t="s">
        <v>747</v>
      </c>
      <c r="H707" s="9" t="s">
        <v>5519</v>
      </c>
      <c r="I707" s="57" t="s">
        <v>322</v>
      </c>
      <c r="J707" s="9" t="s">
        <v>5520</v>
      </c>
      <c r="K707" s="9"/>
      <c r="L707" s="9"/>
      <c r="M707" s="9" t="s">
        <v>5520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51"/>
      <c r="Z707" s="51"/>
      <c r="AA707" s="51"/>
      <c r="AB707" s="9"/>
      <c r="AC707" s="9"/>
      <c r="AD707" s="9"/>
      <c r="AE707" s="9"/>
      <c r="AF707" s="9"/>
      <c r="AG707" s="9"/>
      <c r="AH707" s="9"/>
      <c r="AI707" s="9"/>
      <c r="AJ707" s="9"/>
    </row>
    <row r="708" spans="1:36" s="3" customFormat="1" ht="17.25" x14ac:dyDescent="0.15">
      <c r="A708" s="7"/>
      <c r="B708" s="7"/>
      <c r="C708" s="4"/>
      <c r="D708" s="40"/>
      <c r="E708" s="4"/>
      <c r="F708" s="4"/>
      <c r="G708" s="4"/>
      <c r="I708" s="4"/>
      <c r="Y708" s="50"/>
      <c r="Z708" s="50"/>
      <c r="AA708" s="50"/>
    </row>
    <row r="709" spans="1:36" s="3" customFormat="1" ht="17.25" x14ac:dyDescent="0.15">
      <c r="A709" s="7"/>
      <c r="B709" s="7"/>
      <c r="C709" s="4"/>
      <c r="D709" s="40"/>
      <c r="E709" s="4"/>
      <c r="F709" s="4"/>
      <c r="G709" s="4"/>
      <c r="I709" s="4"/>
      <c r="Y709" s="50"/>
      <c r="Z709" s="50"/>
      <c r="AA709" s="50"/>
    </row>
    <row r="710" spans="1:36" s="3" customFormat="1" ht="17.25" x14ac:dyDescent="0.15">
      <c r="A710" s="538" t="s">
        <v>674</v>
      </c>
      <c r="B710" s="539"/>
      <c r="C710" s="540" t="s">
        <v>6443</v>
      </c>
      <c r="D710" s="540"/>
      <c r="E710" s="540"/>
      <c r="F710" s="540"/>
      <c r="G710" s="540"/>
      <c r="H710" s="540"/>
      <c r="I710" s="4"/>
      <c r="Y710" s="50"/>
      <c r="Z710" s="50"/>
      <c r="AA710" s="50"/>
    </row>
    <row r="711" spans="1:36" s="3" customFormat="1" ht="17.25" x14ac:dyDescent="0.15">
      <c r="A711" s="452" t="s">
        <v>706</v>
      </c>
      <c r="B711" s="453"/>
      <c r="C711" s="454" t="s">
        <v>401</v>
      </c>
      <c r="D711" s="454"/>
      <c r="E711" s="454"/>
      <c r="F711" s="454"/>
      <c r="G711" s="454"/>
      <c r="H711" s="454"/>
      <c r="I711" s="4"/>
      <c r="Y711" s="50"/>
      <c r="Z711" s="50"/>
      <c r="AA711" s="50"/>
    </row>
    <row r="712" spans="1:36" s="3" customFormat="1" ht="17.25" x14ac:dyDescent="0.15">
      <c r="A712" s="452" t="s">
        <v>4674</v>
      </c>
      <c r="B712" s="453"/>
      <c r="C712" s="454" t="s">
        <v>5521</v>
      </c>
      <c r="D712" s="454"/>
      <c r="E712" s="454"/>
      <c r="F712" s="454"/>
      <c r="G712" s="454"/>
      <c r="H712" s="454"/>
      <c r="I712" s="4"/>
      <c r="Y712" s="50"/>
      <c r="Z712" s="50"/>
      <c r="AA712" s="50"/>
    </row>
    <row r="713" spans="1:36" s="3" customFormat="1" ht="17.25" x14ac:dyDescent="0.15">
      <c r="A713" s="452" t="s">
        <v>705</v>
      </c>
      <c r="B713" s="453"/>
      <c r="C713" s="454" t="s">
        <v>57</v>
      </c>
      <c r="D713" s="454"/>
      <c r="E713" s="454"/>
      <c r="F713" s="454"/>
      <c r="G713" s="454"/>
      <c r="H713" s="454"/>
      <c r="I713" s="4"/>
      <c r="Y713" s="50"/>
      <c r="Z713" s="50"/>
      <c r="AA713" s="50"/>
    </row>
    <row r="714" spans="1:36" s="3" customFormat="1" ht="17.25" x14ac:dyDescent="0.15">
      <c r="A714" s="452" t="s">
        <v>673</v>
      </c>
      <c r="B714" s="453"/>
      <c r="C714" s="454" t="s">
        <v>5239</v>
      </c>
      <c r="D714" s="454"/>
      <c r="E714" s="454"/>
      <c r="F714" s="454"/>
      <c r="G714" s="454"/>
      <c r="H714" s="454"/>
      <c r="I714" s="4"/>
      <c r="Y714" s="50"/>
      <c r="Z714" s="50"/>
      <c r="AA714" s="50"/>
    </row>
    <row r="715" spans="1:36" s="3" customFormat="1" ht="17.25" x14ac:dyDescent="0.15">
      <c r="A715" s="56" t="s">
        <v>5522</v>
      </c>
      <c r="B715" s="56" t="s">
        <v>5523</v>
      </c>
      <c r="C715" s="64" t="s">
        <v>674</v>
      </c>
      <c r="D715" s="64" t="s">
        <v>706</v>
      </c>
      <c r="E715" s="64" t="s">
        <v>707</v>
      </c>
      <c r="F715" s="64" t="s">
        <v>708</v>
      </c>
      <c r="G715" s="64" t="s">
        <v>709</v>
      </c>
      <c r="H715" s="59" t="s">
        <v>749</v>
      </c>
      <c r="I715" s="59" t="s">
        <v>5276</v>
      </c>
      <c r="J715" s="9" t="s">
        <v>5020</v>
      </c>
      <c r="K715" s="9" t="s">
        <v>5524</v>
      </c>
      <c r="L715" s="9" t="s">
        <v>5179</v>
      </c>
      <c r="M715" s="9" t="s">
        <v>5224</v>
      </c>
      <c r="N715" s="9" t="s">
        <v>4721</v>
      </c>
      <c r="O715" s="9" t="s">
        <v>5278</v>
      </c>
      <c r="P715" s="9" t="s">
        <v>5525</v>
      </c>
      <c r="Q715" s="9" t="s">
        <v>5526</v>
      </c>
      <c r="R715" s="9" t="s">
        <v>4704</v>
      </c>
      <c r="S715" s="9" t="s">
        <v>5228</v>
      </c>
      <c r="T715" s="60" t="s">
        <v>5280</v>
      </c>
      <c r="U715" s="9" t="s">
        <v>5527</v>
      </c>
      <c r="V715" s="9" t="s">
        <v>5281</v>
      </c>
      <c r="W715" s="9" t="s">
        <v>5528</v>
      </c>
      <c r="X715" s="60" t="s">
        <v>5529</v>
      </c>
      <c r="Y715" s="88" t="s">
        <v>5530</v>
      </c>
      <c r="Z715" s="51" t="s">
        <v>5029</v>
      </c>
      <c r="AA715" s="88" t="s">
        <v>5232</v>
      </c>
      <c r="AB715" s="9" t="s">
        <v>5272</v>
      </c>
      <c r="AC715" s="9" t="s">
        <v>6478</v>
      </c>
      <c r="AD715" s="9" t="s">
        <v>6629</v>
      </c>
      <c r="AE715" s="9" t="s">
        <v>6676</v>
      </c>
      <c r="AF715" s="9" t="s">
        <v>7078</v>
      </c>
      <c r="AG715" s="9" t="s">
        <v>7552</v>
      </c>
      <c r="AH715" s="9" t="s">
        <v>8360</v>
      </c>
      <c r="AI715" s="9" t="s">
        <v>9266</v>
      </c>
      <c r="AJ715" s="9" t="s">
        <v>9833</v>
      </c>
    </row>
    <row r="716" spans="1:36" s="3" customFormat="1" ht="17.25" x14ac:dyDescent="0.15">
      <c r="A716" s="5" t="s">
        <v>5263</v>
      </c>
      <c r="B716" s="5"/>
      <c r="C716" s="59" t="s">
        <v>508</v>
      </c>
      <c r="D716" s="55" t="s">
        <v>4669</v>
      </c>
      <c r="E716" s="59" t="s">
        <v>4691</v>
      </c>
      <c r="F716" s="59" t="s">
        <v>5531</v>
      </c>
      <c r="G716" s="59" t="s">
        <v>747</v>
      </c>
      <c r="H716" s="9" t="s">
        <v>5532</v>
      </c>
      <c r="I716" s="59" t="s">
        <v>5533</v>
      </c>
      <c r="J716" s="9" t="s">
        <v>5534</v>
      </c>
      <c r="K716" s="89" t="s">
        <v>5399</v>
      </c>
      <c r="L716" s="89" t="s">
        <v>5399</v>
      </c>
      <c r="M716" s="9"/>
      <c r="N716" s="9" t="s">
        <v>5535</v>
      </c>
      <c r="O716" s="89" t="s">
        <v>5440</v>
      </c>
      <c r="P716" s="89" t="s">
        <v>5399</v>
      </c>
      <c r="Q716" s="89" t="s">
        <v>5399</v>
      </c>
      <c r="R716" s="89" t="s">
        <v>5536</v>
      </c>
      <c r="S716" s="9"/>
      <c r="T716" s="9"/>
      <c r="U716" s="9" t="s">
        <v>5537</v>
      </c>
      <c r="V716" s="89" t="s">
        <v>5420</v>
      </c>
      <c r="W716" s="60" t="s">
        <v>5399</v>
      </c>
      <c r="X716" s="60" t="s">
        <v>5420</v>
      </c>
      <c r="Y716" s="51"/>
      <c r="Z716" s="51"/>
      <c r="AA716" s="51"/>
      <c r="AB716" s="9"/>
      <c r="AC716" s="9"/>
      <c r="AD716" s="9"/>
      <c r="AE716" s="9" t="s">
        <v>6705</v>
      </c>
      <c r="AF716" s="9"/>
      <c r="AG716" s="9" t="s">
        <v>5790</v>
      </c>
      <c r="AH716" s="9" t="s">
        <v>5791</v>
      </c>
      <c r="AI716" s="9" t="s">
        <v>9349</v>
      </c>
      <c r="AJ716" s="9"/>
    </row>
    <row r="717" spans="1:36" s="3" customFormat="1" ht="17.25" x14ac:dyDescent="0.15">
      <c r="A717" s="5" t="s">
        <v>4662</v>
      </c>
      <c r="B717" s="5"/>
      <c r="C717" s="59" t="s">
        <v>509</v>
      </c>
      <c r="D717" s="55" t="s">
        <v>4677</v>
      </c>
      <c r="E717" s="59" t="s">
        <v>4665</v>
      </c>
      <c r="F717" s="59" t="s">
        <v>5538</v>
      </c>
      <c r="G717" s="59" t="s">
        <v>747</v>
      </c>
      <c r="H717" s="9" t="s">
        <v>5539</v>
      </c>
      <c r="I717" s="59" t="s">
        <v>5540</v>
      </c>
      <c r="J717" s="9"/>
      <c r="K717" s="9"/>
      <c r="L717" s="9"/>
      <c r="M717" s="9"/>
      <c r="N717" s="9" t="s">
        <v>5535</v>
      </c>
      <c r="O717" s="9"/>
      <c r="P717" s="9"/>
      <c r="Q717" s="9"/>
      <c r="R717" s="9"/>
      <c r="S717" s="9"/>
      <c r="T717" s="9"/>
      <c r="U717" s="9"/>
      <c r="V717" s="9"/>
      <c r="W717" s="9"/>
      <c r="X717" s="60"/>
      <c r="Y717" s="51"/>
      <c r="Z717" s="51"/>
      <c r="AA717" s="51"/>
      <c r="AB717" s="9"/>
      <c r="AC717" s="9"/>
      <c r="AD717" s="9"/>
      <c r="AE717" s="9"/>
      <c r="AF717" s="9"/>
      <c r="AG717" s="9"/>
      <c r="AH717" s="9"/>
      <c r="AI717" s="9"/>
      <c r="AJ717" s="9"/>
    </row>
    <row r="718" spans="1:36" s="3" customFormat="1" ht="17.25" x14ac:dyDescent="0.15">
      <c r="A718" s="5" t="s">
        <v>5193</v>
      </c>
      <c r="B718" s="5"/>
      <c r="C718" s="59" t="s">
        <v>510</v>
      </c>
      <c r="D718" s="55" t="s">
        <v>4688</v>
      </c>
      <c r="E718" s="59" t="s">
        <v>5166</v>
      </c>
      <c r="F718" s="59" t="s">
        <v>5541</v>
      </c>
      <c r="G718" s="59" t="s">
        <v>747</v>
      </c>
      <c r="H718" s="9" t="s">
        <v>5542</v>
      </c>
      <c r="I718" s="59" t="s">
        <v>5543</v>
      </c>
      <c r="J718" s="9"/>
      <c r="K718" s="9"/>
      <c r="L718" s="9"/>
      <c r="M718" s="9"/>
      <c r="N718" s="9" t="s">
        <v>5544</v>
      </c>
      <c r="O718" s="9"/>
      <c r="P718" s="9"/>
      <c r="Q718" s="9"/>
      <c r="R718" s="9"/>
      <c r="S718" s="9"/>
      <c r="T718" s="9"/>
      <c r="U718" s="9"/>
      <c r="V718" s="9"/>
      <c r="W718" s="9"/>
      <c r="X718" s="60"/>
      <c r="Y718" s="51"/>
      <c r="Z718" s="51"/>
      <c r="AA718" s="51"/>
      <c r="AB718" s="9"/>
      <c r="AC718" s="9"/>
      <c r="AD718" s="9"/>
      <c r="AE718" s="9"/>
      <c r="AF718" s="9"/>
      <c r="AG718" s="9"/>
      <c r="AH718" s="9"/>
      <c r="AI718" s="9"/>
      <c r="AJ718" s="9"/>
    </row>
    <row r="719" spans="1:36" s="3" customFormat="1" ht="17.25" x14ac:dyDescent="0.15">
      <c r="A719" s="5" t="s">
        <v>4683</v>
      </c>
      <c r="B719" s="5"/>
      <c r="C719" s="59" t="s">
        <v>512</v>
      </c>
      <c r="D719" s="55" t="s">
        <v>4669</v>
      </c>
      <c r="E719" s="59" t="s">
        <v>4659</v>
      </c>
      <c r="F719" s="59" t="s">
        <v>5533</v>
      </c>
      <c r="G719" s="59" t="s">
        <v>747</v>
      </c>
      <c r="H719" s="9" t="s">
        <v>5545</v>
      </c>
      <c r="I719" s="59" t="s">
        <v>5533</v>
      </c>
      <c r="J719" s="9"/>
      <c r="K719" s="9"/>
      <c r="L719" s="9"/>
      <c r="M719" s="9"/>
      <c r="N719" s="9" t="s">
        <v>5546</v>
      </c>
      <c r="O719" s="9"/>
      <c r="P719" s="9"/>
      <c r="Q719" s="9"/>
      <c r="R719" s="9"/>
      <c r="S719" s="9"/>
      <c r="T719" s="9"/>
      <c r="U719" s="9"/>
      <c r="V719" s="9"/>
      <c r="W719" s="9"/>
      <c r="X719" s="60"/>
      <c r="Y719" s="51"/>
      <c r="Z719" s="51"/>
      <c r="AA719" s="51"/>
      <c r="AB719" s="9"/>
      <c r="AC719" s="9"/>
      <c r="AD719" s="9"/>
      <c r="AE719" s="9"/>
      <c r="AF719" s="9"/>
      <c r="AG719" s="9"/>
      <c r="AH719" s="9"/>
      <c r="AI719" s="9"/>
      <c r="AJ719" s="9"/>
    </row>
    <row r="720" spans="1:36" s="3" customFormat="1" ht="17.25" x14ac:dyDescent="0.15">
      <c r="I720" s="4"/>
      <c r="Y720" s="50"/>
      <c r="Z720" s="50"/>
      <c r="AA720" s="50"/>
    </row>
    <row r="721" spans="1:36" s="3" customFormat="1" ht="17.25" x14ac:dyDescent="0.15">
      <c r="A721" s="7"/>
      <c r="B721" s="7"/>
      <c r="C721" s="4"/>
      <c r="D721" s="40"/>
      <c r="E721" s="4"/>
      <c r="F721" s="4"/>
      <c r="G721" s="4"/>
      <c r="I721" s="4"/>
      <c r="Y721" s="50"/>
      <c r="Z721" s="50"/>
      <c r="AA721" s="50"/>
    </row>
    <row r="722" spans="1:36" s="3" customFormat="1" ht="17.25" x14ac:dyDescent="0.15">
      <c r="A722" s="538" t="s">
        <v>674</v>
      </c>
      <c r="B722" s="539"/>
      <c r="C722" s="540" t="s">
        <v>1488</v>
      </c>
      <c r="D722" s="540"/>
      <c r="E722" s="540"/>
      <c r="F722" s="540"/>
      <c r="G722" s="540"/>
      <c r="H722" s="540"/>
      <c r="I722" s="4"/>
      <c r="Y722" s="50"/>
      <c r="Z722" s="50"/>
      <c r="AA722" s="50"/>
    </row>
    <row r="723" spans="1:36" s="3" customFormat="1" ht="17.25" x14ac:dyDescent="0.15">
      <c r="A723" s="452" t="s">
        <v>706</v>
      </c>
      <c r="B723" s="453"/>
      <c r="C723" s="454" t="s">
        <v>401</v>
      </c>
      <c r="D723" s="454"/>
      <c r="E723" s="454"/>
      <c r="F723" s="454"/>
      <c r="G723" s="454"/>
      <c r="H723" s="454"/>
      <c r="I723" s="4"/>
      <c r="Y723" s="50"/>
      <c r="Z723" s="50"/>
      <c r="AA723" s="50"/>
    </row>
    <row r="724" spans="1:36" s="3" customFormat="1" ht="17.25" x14ac:dyDescent="0.15">
      <c r="A724" s="452" t="s">
        <v>5199</v>
      </c>
      <c r="B724" s="453"/>
      <c r="C724" s="454" t="s">
        <v>5547</v>
      </c>
      <c r="D724" s="454"/>
      <c r="E724" s="454"/>
      <c r="F724" s="454"/>
      <c r="G724" s="454"/>
      <c r="H724" s="454"/>
      <c r="I724" s="4"/>
      <c r="Y724" s="50"/>
      <c r="Z724" s="50"/>
      <c r="AA724" s="50"/>
    </row>
    <row r="725" spans="1:36" s="3" customFormat="1" ht="17.25" x14ac:dyDescent="0.15">
      <c r="A725" s="452" t="s">
        <v>705</v>
      </c>
      <c r="B725" s="453"/>
      <c r="C725" s="454" t="s">
        <v>57</v>
      </c>
      <c r="D725" s="454"/>
      <c r="E725" s="454"/>
      <c r="F725" s="454"/>
      <c r="G725" s="454"/>
      <c r="H725" s="454"/>
      <c r="I725" s="4"/>
      <c r="Y725" s="50"/>
      <c r="Z725" s="50"/>
      <c r="AA725" s="50"/>
    </row>
    <row r="726" spans="1:36" s="3" customFormat="1" ht="17.25" x14ac:dyDescent="0.15">
      <c r="A726" s="452" t="s">
        <v>673</v>
      </c>
      <c r="B726" s="453"/>
      <c r="C726" s="454" t="s">
        <v>4686</v>
      </c>
      <c r="D726" s="454"/>
      <c r="E726" s="454"/>
      <c r="F726" s="454"/>
      <c r="G726" s="454"/>
      <c r="H726" s="454"/>
      <c r="I726" s="4"/>
      <c r="Y726" s="50"/>
      <c r="Z726" s="50"/>
      <c r="AA726" s="50"/>
    </row>
    <row r="727" spans="1:36" s="3" customFormat="1" ht="17.25" x14ac:dyDescent="0.15">
      <c r="A727" s="56" t="s">
        <v>5522</v>
      </c>
      <c r="B727" s="56" t="s">
        <v>5268</v>
      </c>
      <c r="C727" s="64" t="s">
        <v>674</v>
      </c>
      <c r="D727" s="64" t="s">
        <v>706</v>
      </c>
      <c r="E727" s="64" t="s">
        <v>707</v>
      </c>
      <c r="F727" s="64" t="s">
        <v>708</v>
      </c>
      <c r="G727" s="64" t="s">
        <v>709</v>
      </c>
      <c r="H727" s="59" t="s">
        <v>749</v>
      </c>
      <c r="I727" s="59" t="s">
        <v>5548</v>
      </c>
      <c r="J727" s="9" t="s">
        <v>5277</v>
      </c>
      <c r="K727" s="9" t="s">
        <v>5134</v>
      </c>
      <c r="L727" s="9" t="s">
        <v>5179</v>
      </c>
      <c r="M727" s="9" t="s">
        <v>5549</v>
      </c>
      <c r="N727" s="9" t="s">
        <v>5022</v>
      </c>
      <c r="O727" s="9" t="s">
        <v>4722</v>
      </c>
      <c r="P727" s="9" t="s">
        <v>5183</v>
      </c>
      <c r="Q727" s="9" t="s">
        <v>5550</v>
      </c>
      <c r="R727" s="9" t="s">
        <v>5279</v>
      </c>
      <c r="S727" s="9" t="s">
        <v>5245</v>
      </c>
      <c r="T727" s="60" t="s">
        <v>5551</v>
      </c>
      <c r="U727" s="9" t="s">
        <v>5552</v>
      </c>
      <c r="V727" s="9" t="s">
        <v>5281</v>
      </c>
      <c r="W727" s="9" t="s">
        <v>4726</v>
      </c>
      <c r="X727" s="9" t="s">
        <v>5230</v>
      </c>
      <c r="Y727" s="88" t="s">
        <v>5254</v>
      </c>
      <c r="Z727" s="51" t="s">
        <v>5029</v>
      </c>
      <c r="AA727" s="88" t="s">
        <v>5247</v>
      </c>
      <c r="AB727" s="9" t="s">
        <v>5553</v>
      </c>
      <c r="AC727" s="9" t="s">
        <v>6478</v>
      </c>
      <c r="AD727" s="9" t="s">
        <v>6629</v>
      </c>
      <c r="AE727" s="9" t="s">
        <v>6676</v>
      </c>
      <c r="AF727" s="9" t="s">
        <v>7077</v>
      </c>
      <c r="AG727" s="9" t="s">
        <v>7552</v>
      </c>
      <c r="AH727" s="9" t="s">
        <v>8360</v>
      </c>
      <c r="AI727" s="9" t="s">
        <v>9266</v>
      </c>
      <c r="AJ727" s="9" t="s">
        <v>9833</v>
      </c>
    </row>
    <row r="728" spans="1:36" s="3" customFormat="1" ht="17.25" x14ac:dyDescent="0.15">
      <c r="A728" s="5" t="s">
        <v>5263</v>
      </c>
      <c r="B728" s="5"/>
      <c r="C728" s="59" t="s">
        <v>4043</v>
      </c>
      <c r="D728" s="55" t="s">
        <v>4664</v>
      </c>
      <c r="E728" s="59" t="s">
        <v>4665</v>
      </c>
      <c r="F728" s="59" t="s">
        <v>5531</v>
      </c>
      <c r="G728" s="59" t="s">
        <v>747</v>
      </c>
      <c r="H728" s="9" t="s">
        <v>5082</v>
      </c>
      <c r="I728" s="59" t="s">
        <v>5531</v>
      </c>
      <c r="J728" s="9" t="s">
        <v>5554</v>
      </c>
      <c r="K728" s="9"/>
      <c r="L728" s="9"/>
      <c r="M728" s="9"/>
      <c r="N728" s="9"/>
      <c r="O728" s="9"/>
      <c r="P728" s="9"/>
      <c r="Q728" s="9"/>
      <c r="R728" s="9"/>
      <c r="S728" s="9" t="s">
        <v>5555</v>
      </c>
      <c r="T728" s="9" t="s">
        <v>5556</v>
      </c>
      <c r="U728" s="9"/>
      <c r="V728" s="9"/>
      <c r="W728" s="9"/>
      <c r="X728" s="9"/>
      <c r="Y728" s="51" t="s">
        <v>5557</v>
      </c>
      <c r="Z728" s="51" t="s">
        <v>5558</v>
      </c>
      <c r="AA728" s="51" t="s">
        <v>5559</v>
      </c>
      <c r="AB728" s="9"/>
      <c r="AC728" s="9"/>
      <c r="AD728" s="9"/>
      <c r="AE728" s="9"/>
      <c r="AF728" s="9"/>
      <c r="AG728" s="9"/>
      <c r="AH728" s="9"/>
      <c r="AI728" s="9"/>
      <c r="AJ728" s="9" t="s">
        <v>9842</v>
      </c>
    </row>
    <row r="729" spans="1:36" s="3" customFormat="1" ht="17.25" x14ac:dyDescent="0.15">
      <c r="A729" s="5" t="s">
        <v>4662</v>
      </c>
      <c r="B729" s="5"/>
      <c r="C729" s="59" t="s">
        <v>509</v>
      </c>
      <c r="D729" s="55" t="s">
        <v>4688</v>
      </c>
      <c r="E729" s="59" t="s">
        <v>4691</v>
      </c>
      <c r="F729" s="59" t="s">
        <v>5533</v>
      </c>
      <c r="G729" s="59" t="s">
        <v>747</v>
      </c>
      <c r="H729" s="9" t="s">
        <v>5560</v>
      </c>
      <c r="I729" s="59" t="s">
        <v>5533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 t="s">
        <v>5561</v>
      </c>
      <c r="V729" s="89" t="s">
        <v>5562</v>
      </c>
      <c r="W729" s="9"/>
      <c r="X729" s="9"/>
      <c r="Y729" s="51"/>
      <c r="Z729" s="51"/>
      <c r="AA729" s="51"/>
      <c r="AB729" s="9"/>
      <c r="AC729" s="9"/>
      <c r="AD729" s="9"/>
      <c r="AE729" s="256" t="s">
        <v>6703</v>
      </c>
      <c r="AF729" s="9"/>
      <c r="AG729" s="9"/>
      <c r="AH729" s="9" t="s">
        <v>5794</v>
      </c>
      <c r="AI729" s="9"/>
      <c r="AJ729" s="9"/>
    </row>
    <row r="730" spans="1:36" s="3" customFormat="1" ht="17.25" x14ac:dyDescent="0.15">
      <c r="A730" s="5" t="s">
        <v>5193</v>
      </c>
      <c r="B730" s="5"/>
      <c r="C730" s="59" t="s">
        <v>510</v>
      </c>
      <c r="D730" s="55" t="s">
        <v>4688</v>
      </c>
      <c r="E730" s="59" t="s">
        <v>5166</v>
      </c>
      <c r="F730" s="59" t="s">
        <v>5541</v>
      </c>
      <c r="G730" s="59" t="s">
        <v>747</v>
      </c>
      <c r="H730" s="9" t="s">
        <v>5563</v>
      </c>
      <c r="I730" s="59" t="s">
        <v>5543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 t="s">
        <v>5482</v>
      </c>
      <c r="V730" s="9"/>
      <c r="W730" s="9"/>
      <c r="X730" s="9"/>
      <c r="Y730" s="51"/>
      <c r="Z730" s="51"/>
      <c r="AA730" s="51"/>
      <c r="AB730" s="9"/>
      <c r="AC730" s="9"/>
      <c r="AD730" s="9"/>
      <c r="AE730" s="256" t="s">
        <v>5794</v>
      </c>
      <c r="AF730" s="9"/>
      <c r="AG730" s="9"/>
      <c r="AH730" s="9" t="s">
        <v>5793</v>
      </c>
      <c r="AI730" s="9"/>
      <c r="AJ730" s="9"/>
    </row>
    <row r="731" spans="1:36" s="3" customFormat="1" ht="17.25" x14ac:dyDescent="0.15">
      <c r="A731" s="5" t="s">
        <v>4683</v>
      </c>
      <c r="B731" s="5"/>
      <c r="C731" s="59" t="s">
        <v>512</v>
      </c>
      <c r="D731" s="55" t="s">
        <v>4677</v>
      </c>
      <c r="E731" s="59" t="s">
        <v>4665</v>
      </c>
      <c r="F731" s="59" t="s">
        <v>5533</v>
      </c>
      <c r="G731" s="59" t="s">
        <v>747</v>
      </c>
      <c r="H731" s="9" t="s">
        <v>5564</v>
      </c>
      <c r="I731" s="59" t="s">
        <v>5533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89" t="s">
        <v>5565</v>
      </c>
      <c r="W731" s="9"/>
      <c r="X731" s="9"/>
      <c r="Y731" s="51"/>
      <c r="Z731" s="51"/>
      <c r="AA731" s="51"/>
      <c r="AB731" s="9"/>
      <c r="AC731" s="9"/>
      <c r="AD731" s="9"/>
      <c r="AE731" s="9" t="s">
        <v>6704</v>
      </c>
      <c r="AF731" s="9"/>
      <c r="AG731" s="9"/>
      <c r="AH731" s="9"/>
      <c r="AI731" s="9" t="s">
        <v>9345</v>
      </c>
      <c r="AJ731" s="9" t="s">
        <v>9847</v>
      </c>
    </row>
    <row r="732" spans="1:36" s="3" customFormat="1" ht="17.25" x14ac:dyDescent="0.15">
      <c r="A732" s="7"/>
      <c r="B732" s="2"/>
      <c r="C732" s="8"/>
      <c r="D732" s="40"/>
      <c r="E732" s="4"/>
      <c r="F732" s="4"/>
      <c r="G732" s="4"/>
      <c r="I732" s="4"/>
      <c r="Y732" s="50"/>
      <c r="Z732" s="50"/>
      <c r="AA732" s="50"/>
    </row>
    <row r="733" spans="1:36" s="3" customFormat="1" ht="17.25" x14ac:dyDescent="0.15">
      <c r="A733" s="2" t="s">
        <v>6402</v>
      </c>
      <c r="B733" s="2"/>
      <c r="I733" s="39"/>
      <c r="Y733" s="50"/>
      <c r="Z733" s="50"/>
      <c r="AA733" s="50"/>
    </row>
    <row r="734" spans="1:36" s="3" customFormat="1" ht="17.25" x14ac:dyDescent="0.15">
      <c r="A734" s="538" t="s">
        <v>674</v>
      </c>
      <c r="B734" s="539"/>
      <c r="C734" s="540" t="s">
        <v>1623</v>
      </c>
      <c r="D734" s="540"/>
      <c r="E734" s="540"/>
      <c r="F734" s="540"/>
      <c r="G734" s="540"/>
      <c r="H734" s="540"/>
      <c r="I734" s="39"/>
      <c r="Y734" s="50"/>
      <c r="Z734" s="50"/>
      <c r="AA734" s="50"/>
    </row>
    <row r="735" spans="1:36" s="3" customFormat="1" ht="17.25" x14ac:dyDescent="0.15">
      <c r="A735" s="452" t="s">
        <v>706</v>
      </c>
      <c r="B735" s="453"/>
      <c r="C735" s="454" t="s">
        <v>401</v>
      </c>
      <c r="D735" s="454"/>
      <c r="E735" s="454"/>
      <c r="F735" s="454"/>
      <c r="G735" s="454"/>
      <c r="H735" s="454"/>
      <c r="I735" s="39"/>
      <c r="Y735" s="50"/>
      <c r="Z735" s="50"/>
      <c r="AA735" s="50"/>
    </row>
    <row r="736" spans="1:36" s="3" customFormat="1" ht="17.25" x14ac:dyDescent="0.15">
      <c r="A736" s="452" t="s">
        <v>4656</v>
      </c>
      <c r="B736" s="453"/>
      <c r="C736" s="454" t="s">
        <v>5566</v>
      </c>
      <c r="D736" s="454"/>
      <c r="E736" s="454"/>
      <c r="F736" s="454"/>
      <c r="G736" s="454"/>
      <c r="H736" s="454"/>
      <c r="I736" s="39"/>
      <c r="Y736" s="50"/>
      <c r="Z736" s="50"/>
      <c r="AA736" s="50"/>
    </row>
    <row r="737" spans="1:36" s="3" customFormat="1" ht="17.25" x14ac:dyDescent="0.15">
      <c r="A737" s="452" t="s">
        <v>705</v>
      </c>
      <c r="B737" s="453"/>
      <c r="C737" s="454" t="s">
        <v>5253</v>
      </c>
      <c r="D737" s="454"/>
      <c r="E737" s="454"/>
      <c r="F737" s="454"/>
      <c r="G737" s="454"/>
      <c r="H737" s="454"/>
      <c r="I737" s="39"/>
      <c r="Y737" s="50"/>
      <c r="Z737" s="50"/>
      <c r="AA737" s="50"/>
    </row>
    <row r="738" spans="1:36" s="3" customFormat="1" ht="17.25" x14ac:dyDescent="0.15">
      <c r="A738" s="452" t="s">
        <v>673</v>
      </c>
      <c r="B738" s="453"/>
      <c r="C738" s="454" t="s">
        <v>4657</v>
      </c>
      <c r="D738" s="454"/>
      <c r="E738" s="454"/>
      <c r="F738" s="454"/>
      <c r="G738" s="454"/>
      <c r="H738" s="454"/>
      <c r="I738" s="39"/>
      <c r="Y738" s="50"/>
      <c r="Z738" s="50"/>
      <c r="AA738" s="50"/>
    </row>
    <row r="739" spans="1:36" s="3" customFormat="1" ht="17.25" x14ac:dyDescent="0.15">
      <c r="A739" s="56" t="s">
        <v>5174</v>
      </c>
      <c r="B739" s="56" t="s">
        <v>4676</v>
      </c>
      <c r="C739" s="64" t="s">
        <v>674</v>
      </c>
      <c r="D739" s="64" t="s">
        <v>706</v>
      </c>
      <c r="E739" s="64" t="s">
        <v>707</v>
      </c>
      <c r="F739" s="64" t="s">
        <v>708</v>
      </c>
      <c r="G739" s="64" t="s">
        <v>709</v>
      </c>
      <c r="H739" s="59" t="s">
        <v>749</v>
      </c>
      <c r="I739" s="59" t="s">
        <v>5548</v>
      </c>
      <c r="J739" s="9" t="s">
        <v>5567</v>
      </c>
      <c r="K739" s="9" t="s">
        <v>5222</v>
      </c>
      <c r="L739" s="9" t="s">
        <v>4698</v>
      </c>
      <c r="M739" s="9" t="s">
        <v>5180</v>
      </c>
      <c r="N739" s="9" t="s">
        <v>5181</v>
      </c>
      <c r="O739" s="9" t="s">
        <v>5568</v>
      </c>
      <c r="P739" s="9" t="s">
        <v>5569</v>
      </c>
      <c r="Q739" s="9" t="s">
        <v>5550</v>
      </c>
      <c r="R739" s="9" t="s">
        <v>5244</v>
      </c>
      <c r="S739" s="9" t="s">
        <v>5228</v>
      </c>
      <c r="T739" s="60" t="s">
        <v>5494</v>
      </c>
      <c r="U739" s="9" t="s">
        <v>5138</v>
      </c>
      <c r="V739" s="9" t="s">
        <v>5185</v>
      </c>
      <c r="W739" s="9" t="s">
        <v>5528</v>
      </c>
      <c r="X739" s="9" t="s">
        <v>5230</v>
      </c>
      <c r="Y739" s="88" t="s">
        <v>5530</v>
      </c>
      <c r="Z739" s="51" t="s">
        <v>5029</v>
      </c>
      <c r="AA739" s="88" t="s">
        <v>5247</v>
      </c>
      <c r="AB739" s="9" t="s">
        <v>5233</v>
      </c>
      <c r="AC739" s="9" t="s">
        <v>6478</v>
      </c>
      <c r="AD739" s="9" t="s">
        <v>6629</v>
      </c>
      <c r="AE739" s="9" t="s">
        <v>6676</v>
      </c>
      <c r="AF739" s="9" t="s">
        <v>6903</v>
      </c>
      <c r="AG739" s="9" t="s">
        <v>7552</v>
      </c>
      <c r="AH739" s="9" t="s">
        <v>8360</v>
      </c>
      <c r="AI739" s="9" t="s">
        <v>9266</v>
      </c>
      <c r="AJ739" s="9" t="s">
        <v>9832</v>
      </c>
    </row>
    <row r="740" spans="1:36" s="3" customFormat="1" ht="17.25" x14ac:dyDescent="0.15">
      <c r="A740" s="5" t="s">
        <v>4752</v>
      </c>
      <c r="B740" s="5"/>
      <c r="C740" s="59" t="s">
        <v>5570</v>
      </c>
      <c r="D740" s="62" t="s">
        <v>5571</v>
      </c>
      <c r="E740" s="59" t="s">
        <v>4665</v>
      </c>
      <c r="F740" s="59" t="s">
        <v>5572</v>
      </c>
      <c r="G740" s="59" t="s">
        <v>747</v>
      </c>
      <c r="H740" s="9" t="s">
        <v>5573</v>
      </c>
      <c r="I740" s="59" t="s">
        <v>5574</v>
      </c>
      <c r="J740" s="9" t="s">
        <v>5534</v>
      </c>
      <c r="K740" s="89" t="s">
        <v>5575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51"/>
      <c r="Z740" s="51"/>
      <c r="AA740" s="51"/>
      <c r="AB740" s="9"/>
      <c r="AC740" s="9"/>
      <c r="AD740" s="9"/>
      <c r="AE740" s="9"/>
      <c r="AF740" s="9"/>
      <c r="AG740" s="9"/>
      <c r="AH740" s="9"/>
      <c r="AI740" s="9"/>
      <c r="AJ740" s="9"/>
    </row>
    <row r="741" spans="1:36" s="3" customFormat="1" ht="17.25" x14ac:dyDescent="0.15">
      <c r="A741" s="5" t="s">
        <v>4800</v>
      </c>
      <c r="B741" s="5"/>
      <c r="C741" s="59" t="s">
        <v>5576</v>
      </c>
      <c r="D741" s="62" t="s">
        <v>5577</v>
      </c>
      <c r="E741" s="59" t="s">
        <v>5195</v>
      </c>
      <c r="F741" s="59" t="s">
        <v>5574</v>
      </c>
      <c r="G741" s="59" t="s">
        <v>747</v>
      </c>
      <c r="H741" s="9" t="s">
        <v>5578</v>
      </c>
      <c r="I741" s="59" t="s">
        <v>5579</v>
      </c>
      <c r="J741" s="9"/>
      <c r="K741" s="89" t="s">
        <v>5580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51"/>
      <c r="Z741" s="51"/>
      <c r="AA741" s="51"/>
      <c r="AB741" s="9"/>
      <c r="AC741" s="9"/>
      <c r="AD741" s="9"/>
      <c r="AE741" s="9"/>
      <c r="AF741" s="9"/>
      <c r="AG741" s="9"/>
      <c r="AH741" s="9"/>
      <c r="AI741" s="9"/>
      <c r="AJ741" s="9"/>
    </row>
    <row r="742" spans="1:36" s="3" customFormat="1" ht="17.25" x14ac:dyDescent="0.15">
      <c r="A742" s="5" t="s">
        <v>6398</v>
      </c>
      <c r="B742" s="5"/>
      <c r="C742" s="59" t="s">
        <v>6400</v>
      </c>
      <c r="D742" s="62" t="s">
        <v>5571</v>
      </c>
      <c r="E742" s="59" t="s">
        <v>62</v>
      </c>
      <c r="F742" s="59" t="s">
        <v>869</v>
      </c>
      <c r="G742" s="59" t="s">
        <v>747</v>
      </c>
      <c r="H742" s="9" t="s">
        <v>6400</v>
      </c>
      <c r="I742" s="59" t="s">
        <v>869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51"/>
      <c r="Z742" s="51"/>
      <c r="AA742" s="51"/>
      <c r="AB742" s="9"/>
      <c r="AC742" s="9"/>
      <c r="AD742" s="9"/>
      <c r="AE742" s="9"/>
      <c r="AF742" s="9"/>
      <c r="AG742" s="9"/>
      <c r="AH742" s="9"/>
      <c r="AI742" s="9"/>
      <c r="AJ742" s="9"/>
    </row>
    <row r="743" spans="1:36" s="3" customFormat="1" ht="17.25" x14ac:dyDescent="0.15">
      <c r="A743" s="5" t="s">
        <v>6399</v>
      </c>
      <c r="B743" s="5"/>
      <c r="C743" s="59" t="s">
        <v>6401</v>
      </c>
      <c r="D743" s="62" t="s">
        <v>5571</v>
      </c>
      <c r="E743" s="59" t="s">
        <v>62</v>
      </c>
      <c r="F743" s="59" t="s">
        <v>869</v>
      </c>
      <c r="G743" s="59" t="s">
        <v>747</v>
      </c>
      <c r="H743" s="9" t="s">
        <v>6401</v>
      </c>
      <c r="I743" s="59" t="s">
        <v>869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51"/>
      <c r="Z743" s="51"/>
      <c r="AA743" s="51"/>
      <c r="AB743" s="9"/>
      <c r="AC743" s="9"/>
      <c r="AD743" s="9"/>
      <c r="AE743" s="9"/>
      <c r="AF743" s="9"/>
      <c r="AG743" s="9"/>
      <c r="AH743" s="9"/>
      <c r="AI743" s="9"/>
      <c r="AJ743" s="9"/>
    </row>
    <row r="744" spans="1:36" s="3" customFormat="1" ht="17.25" x14ac:dyDescent="0.15">
      <c r="A744" s="7"/>
      <c r="B744" s="7"/>
      <c r="C744" s="4"/>
      <c r="D744" s="40"/>
      <c r="E744" s="4"/>
      <c r="F744" s="4"/>
      <c r="G744" s="4"/>
      <c r="I744" s="39"/>
      <c r="Y744" s="50"/>
      <c r="Z744" s="50"/>
      <c r="AA744" s="50"/>
    </row>
    <row r="745" spans="1:36" s="3" customFormat="1" ht="17.25" x14ac:dyDescent="0.15">
      <c r="A745" s="2"/>
      <c r="B745" s="2"/>
      <c r="I745" s="39"/>
      <c r="Y745" s="50"/>
      <c r="Z745" s="50"/>
      <c r="AA745" s="50"/>
    </row>
    <row r="746" spans="1:36" s="3" customFormat="1" ht="17.25" x14ac:dyDescent="0.15">
      <c r="A746" s="538" t="s">
        <v>674</v>
      </c>
      <c r="B746" s="539"/>
      <c r="C746" s="540" t="s">
        <v>2150</v>
      </c>
      <c r="D746" s="540"/>
      <c r="E746" s="540"/>
      <c r="F746" s="540"/>
      <c r="G746" s="540"/>
      <c r="H746" s="540"/>
      <c r="I746" s="39"/>
      <c r="Y746" s="50"/>
      <c r="Z746" s="50"/>
      <c r="AA746" s="50"/>
    </row>
    <row r="747" spans="1:36" s="3" customFormat="1" ht="17.25" x14ac:dyDescent="0.15">
      <c r="A747" s="452" t="s">
        <v>706</v>
      </c>
      <c r="B747" s="453"/>
      <c r="C747" s="454" t="s">
        <v>401</v>
      </c>
      <c r="D747" s="454"/>
      <c r="E747" s="454"/>
      <c r="F747" s="454"/>
      <c r="G747" s="454"/>
      <c r="H747" s="454"/>
      <c r="I747" s="39"/>
      <c r="Y747" s="50"/>
      <c r="Z747" s="50"/>
      <c r="AA747" s="50"/>
    </row>
    <row r="748" spans="1:36" s="3" customFormat="1" ht="17.25" x14ac:dyDescent="0.15">
      <c r="A748" s="452" t="s">
        <v>4674</v>
      </c>
      <c r="B748" s="453"/>
      <c r="C748" s="454" t="s">
        <v>2241</v>
      </c>
      <c r="D748" s="454"/>
      <c r="E748" s="454"/>
      <c r="F748" s="454"/>
      <c r="G748" s="454"/>
      <c r="H748" s="454"/>
      <c r="I748" s="39"/>
      <c r="Y748" s="50"/>
      <c r="Z748" s="50"/>
      <c r="AA748" s="50"/>
    </row>
    <row r="749" spans="1:36" s="3" customFormat="1" ht="17.25" x14ac:dyDescent="0.15">
      <c r="A749" s="452" t="s">
        <v>705</v>
      </c>
      <c r="B749" s="453"/>
      <c r="C749" s="454" t="s">
        <v>57</v>
      </c>
      <c r="D749" s="454"/>
      <c r="E749" s="454"/>
      <c r="F749" s="454"/>
      <c r="G749" s="454"/>
      <c r="H749" s="454"/>
      <c r="I749" s="39"/>
      <c r="Y749" s="50"/>
      <c r="Z749" s="50"/>
      <c r="AA749" s="50"/>
    </row>
    <row r="750" spans="1:36" s="3" customFormat="1" ht="17.25" x14ac:dyDescent="0.15">
      <c r="A750" s="452" t="s">
        <v>673</v>
      </c>
      <c r="B750" s="453"/>
      <c r="C750" s="454" t="s">
        <v>5581</v>
      </c>
      <c r="D750" s="454"/>
      <c r="E750" s="454"/>
      <c r="F750" s="454"/>
      <c r="G750" s="454"/>
      <c r="H750" s="454"/>
      <c r="I750" s="39"/>
      <c r="Y750" s="50"/>
      <c r="Z750" s="50"/>
      <c r="AA750" s="50"/>
    </row>
    <row r="751" spans="1:36" s="3" customFormat="1" ht="17.25" x14ac:dyDescent="0.15">
      <c r="A751" s="56" t="s">
        <v>5262</v>
      </c>
      <c r="B751" s="56" t="s">
        <v>4676</v>
      </c>
      <c r="C751" s="64" t="s">
        <v>674</v>
      </c>
      <c r="D751" s="64" t="s">
        <v>706</v>
      </c>
      <c r="E751" s="64" t="s">
        <v>707</v>
      </c>
      <c r="F751" s="64" t="s">
        <v>708</v>
      </c>
      <c r="G751" s="64" t="s">
        <v>709</v>
      </c>
      <c r="H751" s="59" t="s">
        <v>749</v>
      </c>
      <c r="I751" s="59" t="s">
        <v>5176</v>
      </c>
      <c r="J751" s="9" t="s">
        <v>5020</v>
      </c>
      <c r="K751" s="9" t="s">
        <v>5222</v>
      </c>
      <c r="L751" s="9" t="s">
        <v>5179</v>
      </c>
      <c r="M751" s="9" t="s">
        <v>4699</v>
      </c>
      <c r="N751" s="9" t="s">
        <v>5135</v>
      </c>
      <c r="O751" s="9" t="s">
        <v>4722</v>
      </c>
      <c r="P751" s="9" t="s">
        <v>5023</v>
      </c>
      <c r="Q751" s="9" t="s">
        <v>5226</v>
      </c>
      <c r="R751" s="9" t="s">
        <v>5244</v>
      </c>
      <c r="S751" s="9" t="s">
        <v>5228</v>
      </c>
      <c r="T751" s="9" t="s">
        <v>5494</v>
      </c>
      <c r="U751" s="9" t="s">
        <v>4707</v>
      </c>
      <c r="V751" s="9" t="s">
        <v>5582</v>
      </c>
      <c r="W751" s="9" t="s">
        <v>5528</v>
      </c>
      <c r="X751" s="60" t="s">
        <v>5529</v>
      </c>
      <c r="Y751" s="88" t="s">
        <v>4041</v>
      </c>
      <c r="Z751" s="51" t="s">
        <v>5583</v>
      </c>
      <c r="AA751" s="88" t="s">
        <v>5283</v>
      </c>
      <c r="AB751" s="9" t="s">
        <v>5553</v>
      </c>
      <c r="AC751" s="9" t="s">
        <v>6478</v>
      </c>
      <c r="AD751" s="9" t="s">
        <v>6629</v>
      </c>
      <c r="AE751" s="9" t="s">
        <v>6676</v>
      </c>
      <c r="AF751" s="9" t="s">
        <v>7101</v>
      </c>
      <c r="AG751" s="9" t="s">
        <v>7552</v>
      </c>
      <c r="AH751" s="9" t="s">
        <v>8360</v>
      </c>
      <c r="AI751" s="9" t="s">
        <v>9266</v>
      </c>
      <c r="AJ751" s="9" t="s">
        <v>9833</v>
      </c>
    </row>
    <row r="752" spans="1:36" s="3" customFormat="1" ht="17.25" x14ac:dyDescent="0.15">
      <c r="A752" s="5" t="s">
        <v>5284</v>
      </c>
      <c r="B752" s="5" t="s">
        <v>4738</v>
      </c>
      <c r="C752" s="59" t="s">
        <v>6306</v>
      </c>
      <c r="D752" s="55" t="s">
        <v>4791</v>
      </c>
      <c r="E752" s="59" t="s">
        <v>4734</v>
      </c>
      <c r="F752" s="59" t="s">
        <v>4741</v>
      </c>
      <c r="G752" s="59" t="s">
        <v>4734</v>
      </c>
      <c r="H752" s="9" t="s">
        <v>2151</v>
      </c>
      <c r="I752" s="111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60" t="s">
        <v>5584</v>
      </c>
      <c r="Y752" s="51"/>
      <c r="Z752" s="51"/>
      <c r="AA752" s="51"/>
      <c r="AB752" s="9"/>
      <c r="AC752" s="9"/>
      <c r="AD752" s="9"/>
      <c r="AE752" s="9" t="s">
        <v>6689</v>
      </c>
      <c r="AF752" s="9"/>
      <c r="AG752" s="9" t="s">
        <v>6692</v>
      </c>
      <c r="AH752" s="9" t="s">
        <v>5789</v>
      </c>
      <c r="AI752" s="9" t="s">
        <v>9348</v>
      </c>
      <c r="AJ752" s="9"/>
    </row>
    <row r="753" spans="1:36" s="3" customFormat="1" ht="17.25" x14ac:dyDescent="0.15">
      <c r="A753" s="5" t="s">
        <v>4752</v>
      </c>
      <c r="B753" s="5" t="s">
        <v>5461</v>
      </c>
      <c r="C753" s="59" t="s">
        <v>6305</v>
      </c>
      <c r="D753" s="55" t="s">
        <v>4791</v>
      </c>
      <c r="E753" s="59" t="s">
        <v>5287</v>
      </c>
      <c r="F753" s="59" t="s">
        <v>4734</v>
      </c>
      <c r="G753" s="59" t="s">
        <v>5287</v>
      </c>
      <c r="H753" s="9" t="s">
        <v>2152</v>
      </c>
      <c r="I753" s="111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60" t="s">
        <v>5585</v>
      </c>
      <c r="Y753" s="51"/>
      <c r="Z753" s="51"/>
      <c r="AA753" s="51"/>
      <c r="AB753" s="9"/>
      <c r="AC753" s="9"/>
      <c r="AD753" s="9"/>
      <c r="AE753" s="9"/>
      <c r="AF753" s="9"/>
      <c r="AG753" s="9"/>
      <c r="AH753" s="9"/>
      <c r="AI753" s="9"/>
      <c r="AJ753" s="9"/>
    </row>
    <row r="754" spans="1:36" s="3" customFormat="1" ht="17.25" x14ac:dyDescent="0.15">
      <c r="A754" s="5" t="s">
        <v>4738</v>
      </c>
      <c r="B754" s="5" t="s">
        <v>5040</v>
      </c>
      <c r="C754" s="59" t="s">
        <v>6307</v>
      </c>
      <c r="D754" s="55" t="s">
        <v>4791</v>
      </c>
      <c r="E754" s="59" t="s">
        <v>5045</v>
      </c>
      <c r="F754" s="59" t="s">
        <v>5045</v>
      </c>
      <c r="G754" s="59" t="s">
        <v>4734</v>
      </c>
      <c r="H754" s="9" t="s">
        <v>2153</v>
      </c>
      <c r="I754" s="111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60" t="s">
        <v>5586</v>
      </c>
      <c r="Y754" s="51"/>
      <c r="Z754" s="51"/>
      <c r="AA754" s="51"/>
      <c r="AB754" s="110" t="s">
        <v>5809</v>
      </c>
      <c r="AC754" s="9"/>
      <c r="AD754" s="9"/>
      <c r="AE754" s="9"/>
      <c r="AF754" s="9"/>
      <c r="AG754" s="9"/>
      <c r="AH754" s="9"/>
      <c r="AI754" s="9"/>
      <c r="AJ754" s="9"/>
    </row>
    <row r="755" spans="1:36" s="3" customFormat="1" ht="17.25" x14ac:dyDescent="0.15">
      <c r="A755" s="5" t="s">
        <v>4752</v>
      </c>
      <c r="B755" s="5" t="s">
        <v>4821</v>
      </c>
      <c r="C755" s="59" t="s">
        <v>6308</v>
      </c>
      <c r="D755" s="55" t="s">
        <v>5286</v>
      </c>
      <c r="E755" s="59" t="s">
        <v>5287</v>
      </c>
      <c r="F755" s="59" t="s">
        <v>4741</v>
      </c>
      <c r="G755" s="59" t="s">
        <v>4741</v>
      </c>
      <c r="H755" s="9" t="s">
        <v>2154</v>
      </c>
      <c r="I755" s="111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60" t="s">
        <v>4044</v>
      </c>
      <c r="Y755" s="51"/>
      <c r="Z755" s="51"/>
      <c r="AA755" s="51"/>
      <c r="AB755" s="110" t="s">
        <v>5808</v>
      </c>
      <c r="AC755" s="9"/>
      <c r="AD755" s="9"/>
      <c r="AE755" s="9" t="s">
        <v>5788</v>
      </c>
      <c r="AF755" s="9" t="s">
        <v>7125</v>
      </c>
      <c r="AG755" s="9" t="s">
        <v>5806</v>
      </c>
      <c r="AH755" s="9" t="s">
        <v>5788</v>
      </c>
      <c r="AI755" s="9"/>
      <c r="AJ755" s="9" t="s">
        <v>5789</v>
      </c>
    </row>
    <row r="756" spans="1:36" s="3" customFormat="1" ht="17.25" x14ac:dyDescent="0.15">
      <c r="A756" s="5" t="s">
        <v>4752</v>
      </c>
      <c r="B756" s="5" t="s">
        <v>5430</v>
      </c>
      <c r="C756" s="59" t="s">
        <v>6309</v>
      </c>
      <c r="D756" s="55" t="s">
        <v>4944</v>
      </c>
      <c r="E756" s="59" t="s">
        <v>5287</v>
      </c>
      <c r="F756" s="59" t="s">
        <v>4734</v>
      </c>
      <c r="G756" s="59" t="s">
        <v>4736</v>
      </c>
      <c r="H756" s="9" t="s">
        <v>2155</v>
      </c>
      <c r="I756" s="111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60" t="s">
        <v>5587</v>
      </c>
      <c r="Y756" s="51"/>
      <c r="Z756" s="51"/>
      <c r="AA756" s="51"/>
      <c r="AB756" s="110" t="s">
        <v>5806</v>
      </c>
      <c r="AC756" s="9"/>
      <c r="AD756" s="9"/>
      <c r="AE756" s="9" t="s">
        <v>6690</v>
      </c>
      <c r="AF756" s="9"/>
      <c r="AG756" s="9" t="s">
        <v>5808</v>
      </c>
      <c r="AH756" s="9" t="s">
        <v>6690</v>
      </c>
      <c r="AI756" s="9" t="s">
        <v>9350</v>
      </c>
      <c r="AJ756" s="9"/>
    </row>
    <row r="757" spans="1:36" s="3" customFormat="1" ht="17.25" x14ac:dyDescent="0.15">
      <c r="A757" s="5" t="s">
        <v>4752</v>
      </c>
      <c r="B757" s="5" t="s">
        <v>4874</v>
      </c>
      <c r="C757" s="59" t="s">
        <v>6310</v>
      </c>
      <c r="D757" s="55" t="s">
        <v>5132</v>
      </c>
      <c r="E757" s="59" t="s">
        <v>5287</v>
      </c>
      <c r="F757" s="59" t="s">
        <v>5287</v>
      </c>
      <c r="G757" s="59" t="s">
        <v>5045</v>
      </c>
      <c r="H757" s="9" t="s">
        <v>1015</v>
      </c>
      <c r="I757" s="111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60"/>
      <c r="Y757" s="51" t="s">
        <v>5588</v>
      </c>
      <c r="Z757" s="51" t="s">
        <v>5589</v>
      </c>
      <c r="AA757" s="51"/>
      <c r="AB757" s="9"/>
      <c r="AC757" s="9"/>
      <c r="AD757" s="9"/>
      <c r="AE757" s="9"/>
      <c r="AF757" s="9" t="s">
        <v>7405</v>
      </c>
      <c r="AG757" s="9"/>
      <c r="AH757" s="9"/>
      <c r="AI757" s="9"/>
      <c r="AJ757" s="9" t="s">
        <v>6725</v>
      </c>
    </row>
    <row r="758" spans="1:36" s="3" customFormat="1" ht="17.25" x14ac:dyDescent="0.15">
      <c r="A758" s="5" t="s">
        <v>4738</v>
      </c>
      <c r="B758" s="5" t="s">
        <v>5109</v>
      </c>
      <c r="C758" s="59" t="s">
        <v>6311</v>
      </c>
      <c r="D758" s="55" t="s">
        <v>5132</v>
      </c>
      <c r="E758" s="59" t="s">
        <v>4734</v>
      </c>
      <c r="F758" s="59" t="s">
        <v>5287</v>
      </c>
      <c r="G758" s="59" t="s">
        <v>5287</v>
      </c>
      <c r="H758" s="9" t="s">
        <v>5785</v>
      </c>
      <c r="I758" s="111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60"/>
      <c r="Y758" s="51"/>
      <c r="Z758" s="51" t="s">
        <v>5590</v>
      </c>
      <c r="AA758" s="51"/>
      <c r="AB758" s="9"/>
      <c r="AC758" s="9"/>
      <c r="AD758" s="9"/>
      <c r="AE758" s="9"/>
      <c r="AF758" s="9"/>
      <c r="AG758" s="9" t="s">
        <v>6690</v>
      </c>
      <c r="AH758" s="9"/>
      <c r="AI758" s="9"/>
      <c r="AJ758" s="9"/>
    </row>
    <row r="759" spans="1:36" s="3" customFormat="1" ht="17.25" x14ac:dyDescent="0.15">
      <c r="A759" s="5" t="s">
        <v>5284</v>
      </c>
      <c r="B759" s="5" t="s">
        <v>5126</v>
      </c>
      <c r="C759" s="59" t="s">
        <v>6312</v>
      </c>
      <c r="D759" s="55" t="s">
        <v>4791</v>
      </c>
      <c r="E759" s="59" t="s">
        <v>4736</v>
      </c>
      <c r="F759" s="59" t="s">
        <v>4734</v>
      </c>
      <c r="G759" s="59" t="s">
        <v>4734</v>
      </c>
      <c r="H759" s="9" t="s">
        <v>5786</v>
      </c>
      <c r="I759" s="111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60"/>
      <c r="Y759" s="51"/>
      <c r="Z759" s="51"/>
      <c r="AA759" s="51" t="s">
        <v>5591</v>
      </c>
      <c r="AB759" s="9"/>
      <c r="AC759" s="9"/>
      <c r="AD759" s="9"/>
      <c r="AE759" s="9"/>
      <c r="AF759" s="9" t="s">
        <v>7394</v>
      </c>
      <c r="AG759" s="9"/>
      <c r="AH759" s="9"/>
      <c r="AI759" s="9"/>
      <c r="AJ759" s="9" t="s">
        <v>9848</v>
      </c>
    </row>
    <row r="760" spans="1:36" s="3" customFormat="1" ht="17.25" x14ac:dyDescent="0.15">
      <c r="A760" s="5" t="s">
        <v>5332</v>
      </c>
      <c r="B760" s="5" t="s">
        <v>4771</v>
      </c>
      <c r="C760" s="59" t="s">
        <v>6313</v>
      </c>
      <c r="D760" s="55" t="s">
        <v>5286</v>
      </c>
      <c r="E760" s="59" t="s">
        <v>5045</v>
      </c>
      <c r="F760" s="59" t="s">
        <v>4734</v>
      </c>
      <c r="G760" s="59" t="s">
        <v>5287</v>
      </c>
      <c r="H760" s="9" t="s">
        <v>3000</v>
      </c>
      <c r="I760" s="111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60"/>
      <c r="Y760" s="51"/>
      <c r="Z760" s="51"/>
      <c r="AA760" s="51"/>
      <c r="AB760" s="9"/>
      <c r="AC760" s="9"/>
      <c r="AD760" s="9"/>
      <c r="AE760" s="9"/>
      <c r="AF760" s="9"/>
      <c r="AG760" s="9"/>
      <c r="AH760" s="9"/>
      <c r="AI760" s="9"/>
      <c r="AJ760" s="9"/>
    </row>
    <row r="761" spans="1:36" s="3" customFormat="1" ht="17.25" x14ac:dyDescent="0.15">
      <c r="A761" s="5" t="s">
        <v>5332</v>
      </c>
      <c r="B761" s="5" t="s">
        <v>4800</v>
      </c>
      <c r="C761" s="59" t="s">
        <v>6314</v>
      </c>
      <c r="D761" s="55" t="s">
        <v>5132</v>
      </c>
      <c r="E761" s="59" t="s">
        <v>5045</v>
      </c>
      <c r="F761" s="59" t="s">
        <v>4734</v>
      </c>
      <c r="G761" s="59" t="s">
        <v>4741</v>
      </c>
      <c r="H761" s="9" t="s">
        <v>2999</v>
      </c>
      <c r="I761" s="111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60"/>
      <c r="Y761" s="51"/>
      <c r="Z761" s="51"/>
      <c r="AA761" s="51"/>
      <c r="AB761" s="9"/>
      <c r="AC761" s="9"/>
      <c r="AD761" s="9"/>
      <c r="AE761" s="9"/>
      <c r="AF761" s="9"/>
      <c r="AG761" s="9"/>
      <c r="AH761" s="9"/>
      <c r="AI761" s="9"/>
      <c r="AJ761" s="9"/>
    </row>
    <row r="762" spans="1:36" s="3" customFormat="1" ht="17.25" x14ac:dyDescent="0.15">
      <c r="A762" s="5" t="s">
        <v>5332</v>
      </c>
      <c r="B762" s="5" t="s">
        <v>5040</v>
      </c>
      <c r="C762" s="59" t="s">
        <v>6315</v>
      </c>
      <c r="D762" s="55" t="s">
        <v>5286</v>
      </c>
      <c r="E762" s="59" t="s">
        <v>5287</v>
      </c>
      <c r="F762" s="59" t="s">
        <v>4736</v>
      </c>
      <c r="G762" s="59" t="s">
        <v>4741</v>
      </c>
      <c r="H762" s="9" t="s">
        <v>3001</v>
      </c>
      <c r="I762" s="111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60"/>
      <c r="Y762" s="51"/>
      <c r="Z762" s="51"/>
      <c r="AA762" s="51"/>
      <c r="AB762" s="9"/>
      <c r="AC762" s="9"/>
      <c r="AD762" s="9"/>
      <c r="AE762" s="9"/>
      <c r="AF762" s="9"/>
      <c r="AG762" s="9"/>
      <c r="AH762" s="9"/>
      <c r="AI762" s="9"/>
      <c r="AJ762" s="9"/>
    </row>
    <row r="763" spans="1:36" s="3" customFormat="1" ht="17.25" x14ac:dyDescent="0.15">
      <c r="A763" s="5" t="s">
        <v>4800</v>
      </c>
      <c r="B763" s="5" t="s">
        <v>5099</v>
      </c>
      <c r="C763" s="59" t="s">
        <v>6316</v>
      </c>
      <c r="D763" s="55" t="s">
        <v>4884</v>
      </c>
      <c r="E763" s="59" t="s">
        <v>4734</v>
      </c>
      <c r="F763" s="59" t="s">
        <v>5045</v>
      </c>
      <c r="G763" s="59" t="s">
        <v>5045</v>
      </c>
      <c r="H763" s="9" t="s">
        <v>3002</v>
      </c>
      <c r="I763" s="111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60"/>
      <c r="Y763" s="51"/>
      <c r="Z763" s="51"/>
      <c r="AA763" s="51"/>
      <c r="AB763" s="9"/>
      <c r="AC763" s="9"/>
      <c r="AD763" s="9"/>
      <c r="AE763" s="9"/>
      <c r="AF763" s="9"/>
      <c r="AG763" s="9"/>
      <c r="AH763" s="9"/>
      <c r="AI763" s="9"/>
      <c r="AJ763" s="9"/>
    </row>
    <row r="764" spans="1:36" s="3" customFormat="1" ht="17.25" x14ac:dyDescent="0.15">
      <c r="A764" s="5" t="s">
        <v>4800</v>
      </c>
      <c r="B764" s="5" t="s">
        <v>4761</v>
      </c>
      <c r="C764" s="59" t="s">
        <v>6317</v>
      </c>
      <c r="D764" s="55" t="s">
        <v>4944</v>
      </c>
      <c r="E764" s="59" t="s">
        <v>4734</v>
      </c>
      <c r="F764" s="59" t="s">
        <v>4734</v>
      </c>
      <c r="G764" s="59" t="s">
        <v>5287</v>
      </c>
      <c r="H764" s="9" t="s">
        <v>5783</v>
      </c>
      <c r="I764" s="111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60"/>
      <c r="Y764" s="51"/>
      <c r="Z764" s="51"/>
      <c r="AA764" s="51"/>
      <c r="AB764" s="112" t="s">
        <v>5788</v>
      </c>
      <c r="AC764" s="9"/>
      <c r="AD764" s="9"/>
      <c r="AE764" s="9"/>
      <c r="AF764" s="9"/>
      <c r="AG764" s="9"/>
      <c r="AH764" s="9"/>
      <c r="AI764" s="9"/>
      <c r="AJ764" s="9"/>
    </row>
    <row r="765" spans="1:36" s="3" customFormat="1" ht="17.25" x14ac:dyDescent="0.15">
      <c r="A765" s="5" t="s">
        <v>4800</v>
      </c>
      <c r="B765" s="5" t="s">
        <v>5316</v>
      </c>
      <c r="C765" s="59" t="s">
        <v>6318</v>
      </c>
      <c r="D765" s="55" t="s">
        <v>4791</v>
      </c>
      <c r="E765" s="59" t="s">
        <v>5045</v>
      </c>
      <c r="F765" s="59" t="s">
        <v>5287</v>
      </c>
      <c r="G765" s="59" t="s">
        <v>4736</v>
      </c>
      <c r="H765" s="9" t="s">
        <v>6115</v>
      </c>
      <c r="I765" s="111" t="s">
        <v>6126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60"/>
      <c r="Y765" s="51"/>
      <c r="Z765" s="51"/>
      <c r="AA765" s="51"/>
      <c r="AB765" s="9"/>
      <c r="AC765" s="9"/>
      <c r="AD765" s="9"/>
      <c r="AE765" s="9" t="s">
        <v>6691</v>
      </c>
      <c r="AF765" s="9"/>
      <c r="AG765" s="9"/>
      <c r="AH765" s="9" t="s">
        <v>6691</v>
      </c>
      <c r="AI765" s="9"/>
      <c r="AJ765" s="9"/>
    </row>
    <row r="766" spans="1:36" s="3" customFormat="1" ht="17.25" x14ac:dyDescent="0.15">
      <c r="A766" s="5" t="s">
        <v>901</v>
      </c>
      <c r="B766" s="5" t="s">
        <v>159</v>
      </c>
      <c r="C766" s="59" t="s">
        <v>6319</v>
      </c>
      <c r="D766" s="55" t="s">
        <v>4732</v>
      </c>
      <c r="E766" s="59" t="s">
        <v>806</v>
      </c>
      <c r="F766" s="59" t="s">
        <v>806</v>
      </c>
      <c r="G766" s="59" t="s">
        <v>806</v>
      </c>
      <c r="H766" s="9" t="s">
        <v>6232</v>
      </c>
      <c r="I766" s="111" t="s">
        <v>6233</v>
      </c>
      <c r="J766" s="1"/>
      <c r="K766" s="11"/>
      <c r="L766" s="63"/>
      <c r="M766" s="1"/>
      <c r="N766" s="59"/>
      <c r="O766" s="9"/>
      <c r="P766" s="9"/>
      <c r="Q766" s="9"/>
      <c r="R766" s="9"/>
      <c r="S766" s="9"/>
      <c r="T766" s="9"/>
      <c r="U766" s="9"/>
      <c r="V766" s="9"/>
      <c r="W766" s="9"/>
      <c r="X766" s="60"/>
      <c r="Y766" s="51"/>
      <c r="Z766" s="51"/>
      <c r="AA766" s="51"/>
      <c r="AB766" s="9"/>
      <c r="AC766" s="9"/>
      <c r="AD766" s="9"/>
      <c r="AE766" s="9" t="s">
        <v>6692</v>
      </c>
      <c r="AF766" s="9"/>
      <c r="AG766" s="9"/>
      <c r="AH766" s="9" t="s">
        <v>6692</v>
      </c>
      <c r="AI766" s="9"/>
      <c r="AJ766" s="9"/>
    </row>
    <row r="767" spans="1:36" s="3" customFormat="1" ht="17.25" x14ac:dyDescent="0.15">
      <c r="A767" s="5" t="s">
        <v>5116</v>
      </c>
      <c r="B767" s="5" t="s">
        <v>5073</v>
      </c>
      <c r="C767" s="59" t="s">
        <v>6320</v>
      </c>
      <c r="D767" s="55" t="s">
        <v>4884</v>
      </c>
      <c r="E767" s="59" t="s">
        <v>4736</v>
      </c>
      <c r="F767" s="59" t="s">
        <v>5287</v>
      </c>
      <c r="G767" s="59" t="s">
        <v>5287</v>
      </c>
      <c r="H767" s="9" t="s">
        <v>6116</v>
      </c>
      <c r="I767" s="111" t="s">
        <v>6126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60"/>
      <c r="Y767" s="51"/>
      <c r="Z767" s="51"/>
      <c r="AA767" s="51"/>
      <c r="AB767" s="9"/>
      <c r="AC767" s="9"/>
      <c r="AD767" s="9"/>
      <c r="AE767" s="9" t="s">
        <v>6693</v>
      </c>
      <c r="AF767" s="9"/>
      <c r="AG767" s="9"/>
      <c r="AH767" s="9"/>
      <c r="AI767" s="9" t="s">
        <v>9346</v>
      </c>
      <c r="AJ767" s="9" t="s">
        <v>9849</v>
      </c>
    </row>
    <row r="768" spans="1:36" s="3" customFormat="1" ht="17.25" x14ac:dyDescent="0.15">
      <c r="A768" s="5" t="s">
        <v>5094</v>
      </c>
      <c r="B768" s="5" t="s">
        <v>4752</v>
      </c>
      <c r="C768" s="59" t="s">
        <v>6321</v>
      </c>
      <c r="D768" s="55" t="s">
        <v>5132</v>
      </c>
      <c r="E768" s="59" t="s">
        <v>4734</v>
      </c>
      <c r="F768" s="59" t="s">
        <v>4741</v>
      </c>
      <c r="G768" s="59" t="s">
        <v>4734</v>
      </c>
      <c r="H768" s="9" t="s">
        <v>6117</v>
      </c>
      <c r="I768" s="111" t="s">
        <v>6126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60"/>
      <c r="Y768" s="51"/>
      <c r="Z768" s="51"/>
      <c r="AA768" s="51"/>
      <c r="AB768" s="9"/>
      <c r="AC768" s="9"/>
      <c r="AD768" s="9"/>
      <c r="AE768" s="256" t="s">
        <v>6694</v>
      </c>
      <c r="AF768" s="9"/>
      <c r="AG768" s="9"/>
      <c r="AH768" s="9" t="s">
        <v>5808</v>
      </c>
      <c r="AI768" s="9"/>
      <c r="AJ768" s="9"/>
    </row>
    <row r="769" spans="1:37" s="3" customFormat="1" ht="17.25" x14ac:dyDescent="0.15">
      <c r="A769" s="5" t="s">
        <v>5299</v>
      </c>
      <c r="B769" s="5" t="s">
        <v>5332</v>
      </c>
      <c r="C769" s="59" t="s">
        <v>6322</v>
      </c>
      <c r="D769" s="55" t="s">
        <v>4791</v>
      </c>
      <c r="E769" s="59" t="s">
        <v>4736</v>
      </c>
      <c r="F769" s="59" t="s">
        <v>4734</v>
      </c>
      <c r="G769" s="59" t="s">
        <v>4734</v>
      </c>
      <c r="H769" s="9" t="s">
        <v>8162</v>
      </c>
      <c r="I769" s="111" t="s">
        <v>6126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60"/>
      <c r="Y769" s="51"/>
      <c r="Z769" s="51"/>
      <c r="AA769" s="51"/>
      <c r="AB769" s="9"/>
      <c r="AC769" s="9"/>
      <c r="AD769" s="9"/>
      <c r="AE769" s="256" t="s">
        <v>6695</v>
      </c>
      <c r="AF769" s="9"/>
      <c r="AG769" s="9"/>
      <c r="AH769" s="9" t="s">
        <v>5795</v>
      </c>
      <c r="AI769" s="9"/>
      <c r="AJ769" s="9"/>
    </row>
    <row r="770" spans="1:37" s="3" customFormat="1" ht="17.25" x14ac:dyDescent="0.15">
      <c r="A770" s="5" t="s">
        <v>5094</v>
      </c>
      <c r="B770" s="5" t="s">
        <v>5094</v>
      </c>
      <c r="C770" s="59" t="s">
        <v>6323</v>
      </c>
      <c r="D770" s="55" t="s">
        <v>5132</v>
      </c>
      <c r="E770" s="59" t="s">
        <v>5287</v>
      </c>
      <c r="F770" s="59" t="s">
        <v>5287</v>
      </c>
      <c r="G770" s="59" t="s">
        <v>5045</v>
      </c>
      <c r="H770" s="9" t="s">
        <v>6118</v>
      </c>
      <c r="I770" s="111" t="s">
        <v>6126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60"/>
      <c r="Y770" s="51"/>
      <c r="Z770" s="51"/>
      <c r="AA770" s="51"/>
      <c r="AB770" s="9"/>
      <c r="AC770" s="9"/>
      <c r="AD770" s="9"/>
      <c r="AE770" s="9" t="s">
        <v>6696</v>
      </c>
      <c r="AF770" s="9"/>
      <c r="AG770" s="9"/>
      <c r="AH770" s="9" t="s">
        <v>6696</v>
      </c>
      <c r="AI770" s="9"/>
      <c r="AJ770" s="9"/>
    </row>
    <row r="771" spans="1:37" s="3" customFormat="1" ht="17.25" x14ac:dyDescent="0.15">
      <c r="A771" s="5" t="s">
        <v>5094</v>
      </c>
      <c r="B771" s="5" t="s">
        <v>5108</v>
      </c>
      <c r="C771" s="59" t="s">
        <v>6324</v>
      </c>
      <c r="D771" s="55" t="s">
        <v>5286</v>
      </c>
      <c r="E771" s="59" t="s">
        <v>5045</v>
      </c>
      <c r="F771" s="59" t="s">
        <v>4736</v>
      </c>
      <c r="G771" s="59" t="s">
        <v>5287</v>
      </c>
      <c r="H771" s="9" t="s">
        <v>6119</v>
      </c>
      <c r="I771" s="111" t="s">
        <v>6126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60"/>
      <c r="Y771" s="51"/>
      <c r="Z771" s="51"/>
      <c r="AA771" s="51"/>
      <c r="AB771" s="9"/>
      <c r="AC771" s="9"/>
      <c r="AD771" s="9"/>
      <c r="AE771" s="9"/>
      <c r="AF771" s="9"/>
      <c r="AG771" s="9"/>
      <c r="AH771" s="9"/>
      <c r="AI771" s="9"/>
      <c r="AJ771" s="9"/>
    </row>
    <row r="772" spans="1:37" s="3" customFormat="1" ht="17.25" x14ac:dyDescent="0.15">
      <c r="A772" s="5" t="s">
        <v>5040</v>
      </c>
      <c r="B772" s="5" t="s">
        <v>5430</v>
      </c>
      <c r="C772" s="59" t="s">
        <v>6325</v>
      </c>
      <c r="D772" s="55" t="s">
        <v>4884</v>
      </c>
      <c r="E772" s="59" t="s">
        <v>5045</v>
      </c>
      <c r="F772" s="59" t="s">
        <v>4734</v>
      </c>
      <c r="G772" s="59" t="s">
        <v>4734</v>
      </c>
      <c r="H772" s="9" t="s">
        <v>6444</v>
      </c>
      <c r="I772" s="111" t="s">
        <v>6445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60"/>
      <c r="Y772" s="51"/>
      <c r="Z772" s="51"/>
      <c r="AA772" s="51"/>
      <c r="AB772" s="9"/>
      <c r="AC772" s="9"/>
      <c r="AD772" s="9"/>
      <c r="AE772" s="9"/>
      <c r="AF772" s="9"/>
      <c r="AG772" s="9"/>
      <c r="AH772" s="9"/>
      <c r="AI772" s="9"/>
      <c r="AJ772" s="9"/>
    </row>
    <row r="773" spans="1:37" s="3" customFormat="1" ht="17.25" x14ac:dyDescent="0.15">
      <c r="A773" s="5" t="s">
        <v>5094</v>
      </c>
      <c r="B773" s="5" t="s">
        <v>5316</v>
      </c>
      <c r="C773" s="59" t="s">
        <v>6326</v>
      </c>
      <c r="D773" s="55" t="s">
        <v>5132</v>
      </c>
      <c r="E773" s="59" t="s">
        <v>4741</v>
      </c>
      <c r="F773" s="59" t="s">
        <v>4734</v>
      </c>
      <c r="G773" s="59" t="s">
        <v>4734</v>
      </c>
      <c r="H773" s="9" t="s">
        <v>6840</v>
      </c>
      <c r="I773" s="111" t="s">
        <v>6841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60"/>
      <c r="Y773" s="51"/>
      <c r="Z773" s="51"/>
      <c r="AA773" s="51"/>
      <c r="AB773" s="9"/>
      <c r="AC773" s="9"/>
      <c r="AD773" s="9"/>
      <c r="AE773" s="9"/>
      <c r="AF773" s="9"/>
      <c r="AG773" s="9"/>
      <c r="AH773" s="9"/>
      <c r="AI773" s="9"/>
      <c r="AJ773" s="9"/>
    </row>
    <row r="774" spans="1:37" s="3" customFormat="1" ht="17.25" x14ac:dyDescent="0.15">
      <c r="A774" s="5" t="s">
        <v>4847</v>
      </c>
      <c r="B774" s="5" t="s">
        <v>5109</v>
      </c>
      <c r="C774" s="59" t="s">
        <v>6327</v>
      </c>
      <c r="D774" s="55" t="s">
        <v>5286</v>
      </c>
      <c r="E774" s="59" t="s">
        <v>4736</v>
      </c>
      <c r="F774" s="59" t="s">
        <v>4733</v>
      </c>
      <c r="G774" s="59" t="s">
        <v>4736</v>
      </c>
      <c r="H774" s="9" t="s">
        <v>6120</v>
      </c>
      <c r="I774" s="111" t="s">
        <v>6126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60"/>
      <c r="Y774" s="51"/>
      <c r="Z774" s="51"/>
      <c r="AA774" s="51"/>
      <c r="AB774" s="9"/>
      <c r="AC774" s="9"/>
      <c r="AD774" s="9"/>
      <c r="AE774" s="9" t="s">
        <v>6697</v>
      </c>
      <c r="AF774" s="9"/>
      <c r="AG774" s="9"/>
      <c r="AH774" s="9"/>
      <c r="AI774" s="9"/>
      <c r="AJ774" s="9"/>
    </row>
    <row r="775" spans="1:37" s="3" customFormat="1" ht="17.25" x14ac:dyDescent="0.15">
      <c r="A775" s="5" t="s">
        <v>4743</v>
      </c>
      <c r="B775" s="5" t="s">
        <v>5342</v>
      </c>
      <c r="C775" s="59" t="s">
        <v>6328</v>
      </c>
      <c r="D775" s="55" t="s">
        <v>5132</v>
      </c>
      <c r="E775" s="59" t="s">
        <v>4734</v>
      </c>
      <c r="F775" s="59" t="s">
        <v>4741</v>
      </c>
      <c r="G775" s="59" t="s">
        <v>4734</v>
      </c>
      <c r="H775" s="9" t="s">
        <v>6121</v>
      </c>
      <c r="I775" s="111" t="s">
        <v>6126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60"/>
      <c r="Y775" s="51"/>
      <c r="Z775" s="51"/>
      <c r="AA775" s="51"/>
      <c r="AB775" s="9"/>
      <c r="AC775" s="9"/>
      <c r="AD775" s="9"/>
      <c r="AE775" s="9" t="s">
        <v>6698</v>
      </c>
      <c r="AF775" s="9"/>
      <c r="AG775" s="9"/>
      <c r="AH775" s="9"/>
      <c r="AI775" s="9"/>
      <c r="AJ775" s="9"/>
    </row>
    <row r="776" spans="1:37" s="3" customFormat="1" ht="17.25" x14ac:dyDescent="0.15">
      <c r="A776" s="5" t="s">
        <v>5336</v>
      </c>
      <c r="B776" s="5" t="s">
        <v>4771</v>
      </c>
      <c r="C776" s="59" t="s">
        <v>6329</v>
      </c>
      <c r="D776" s="55" t="s">
        <v>5132</v>
      </c>
      <c r="E776" s="59" t="s">
        <v>5287</v>
      </c>
      <c r="F776" s="59" t="s">
        <v>5045</v>
      </c>
      <c r="G776" s="59" t="s">
        <v>4736</v>
      </c>
      <c r="H776" s="9" t="s">
        <v>6122</v>
      </c>
      <c r="I776" s="111" t="s">
        <v>6126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60"/>
      <c r="Y776" s="51"/>
      <c r="Z776" s="51"/>
      <c r="AA776" s="51"/>
      <c r="AB776" s="9"/>
      <c r="AC776" s="9"/>
      <c r="AD776" s="9"/>
      <c r="AE776" s="9" t="s">
        <v>6699</v>
      </c>
      <c r="AF776" s="9"/>
      <c r="AG776" s="9"/>
      <c r="AH776" s="9"/>
      <c r="AI776" s="9"/>
      <c r="AJ776" s="9"/>
    </row>
    <row r="777" spans="1:37" s="3" customFormat="1" ht="17.25" x14ac:dyDescent="0.15">
      <c r="A777" s="5" t="s">
        <v>5108</v>
      </c>
      <c r="B777" s="5" t="s">
        <v>4800</v>
      </c>
      <c r="C777" s="59" t="s">
        <v>6330</v>
      </c>
      <c r="D777" s="55" t="s">
        <v>4884</v>
      </c>
      <c r="E777" s="59" t="s">
        <v>5287</v>
      </c>
      <c r="F777" s="59" t="s">
        <v>5287</v>
      </c>
      <c r="G777" s="59" t="s">
        <v>4734</v>
      </c>
      <c r="H777" s="9" t="s">
        <v>6123</v>
      </c>
      <c r="I777" s="111" t="s">
        <v>6126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60"/>
      <c r="Y777" s="51"/>
      <c r="Z777" s="51"/>
      <c r="AA777" s="51"/>
      <c r="AB777" s="9"/>
      <c r="AC777" s="9"/>
      <c r="AD777" s="9"/>
      <c r="AE777" s="9" t="s">
        <v>6700</v>
      </c>
      <c r="AF777" s="9"/>
      <c r="AG777" s="9"/>
      <c r="AH777" s="9"/>
      <c r="AI777" s="9"/>
      <c r="AJ777" s="9"/>
    </row>
    <row r="778" spans="1:37" s="3" customFormat="1" ht="17.25" x14ac:dyDescent="0.15">
      <c r="A778" s="5" t="s">
        <v>5108</v>
      </c>
      <c r="B778" s="5" t="s">
        <v>4847</v>
      </c>
      <c r="C778" s="59" t="s">
        <v>6331</v>
      </c>
      <c r="D778" s="55" t="s">
        <v>4791</v>
      </c>
      <c r="E778" s="59" t="s">
        <v>4741</v>
      </c>
      <c r="F778" s="59" t="s">
        <v>4736</v>
      </c>
      <c r="G778" s="59" t="s">
        <v>4734</v>
      </c>
      <c r="H778" s="9" t="s">
        <v>6124</v>
      </c>
      <c r="I778" s="111" t="s">
        <v>6126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60"/>
      <c r="Y778" s="51"/>
      <c r="Z778" s="51"/>
      <c r="AA778" s="51"/>
      <c r="AB778" s="9"/>
      <c r="AC778" s="9"/>
      <c r="AD778" s="9"/>
      <c r="AE778" s="9" t="s">
        <v>6701</v>
      </c>
      <c r="AF778" s="9"/>
      <c r="AG778" s="9"/>
      <c r="AH778" s="9"/>
      <c r="AI778" s="9"/>
      <c r="AJ778" s="9"/>
    </row>
    <row r="779" spans="1:37" s="3" customFormat="1" ht="17.25" x14ac:dyDescent="0.15">
      <c r="A779" s="5" t="s">
        <v>5099</v>
      </c>
      <c r="B779" s="5" t="s">
        <v>5099</v>
      </c>
      <c r="C779" s="59" t="s">
        <v>6332</v>
      </c>
      <c r="D779" s="55" t="s">
        <v>4944</v>
      </c>
      <c r="E779" s="59" t="s">
        <v>4734</v>
      </c>
      <c r="F779" s="59" t="s">
        <v>5287</v>
      </c>
      <c r="G779" s="59" t="s">
        <v>4741</v>
      </c>
      <c r="H779" s="9" t="s">
        <v>6125</v>
      </c>
      <c r="I779" s="111" t="s">
        <v>6126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60"/>
      <c r="Y779" s="51"/>
      <c r="Z779" s="51"/>
      <c r="AA779" s="51"/>
      <c r="AB779" s="9"/>
      <c r="AC779" s="9"/>
      <c r="AD779" s="9"/>
      <c r="AE779" s="9"/>
      <c r="AF779" s="9"/>
      <c r="AG779" s="9"/>
      <c r="AH779" s="9" t="s">
        <v>5781</v>
      </c>
      <c r="AI779" s="9"/>
      <c r="AJ779" s="9"/>
    </row>
    <row r="780" spans="1:37" s="3" customFormat="1" ht="17.25" x14ac:dyDescent="0.15">
      <c r="A780" s="5" t="s">
        <v>5336</v>
      </c>
      <c r="B780" s="5" t="s">
        <v>5305</v>
      </c>
      <c r="C780" s="59" t="s">
        <v>6333</v>
      </c>
      <c r="D780" s="55" t="s">
        <v>4791</v>
      </c>
      <c r="E780" s="59" t="s">
        <v>4734</v>
      </c>
      <c r="F780" s="59" t="s">
        <v>4734</v>
      </c>
      <c r="G780" s="59" t="s">
        <v>4741</v>
      </c>
      <c r="H780" s="9" t="s">
        <v>6485</v>
      </c>
      <c r="I780" s="111" t="s">
        <v>6484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60"/>
      <c r="Y780" s="51"/>
      <c r="Z780" s="51"/>
      <c r="AA780" s="51"/>
      <c r="AB780" s="9"/>
      <c r="AC780" s="9"/>
      <c r="AD780" s="9"/>
      <c r="AE780" s="9"/>
      <c r="AF780" s="9"/>
      <c r="AG780" s="9"/>
      <c r="AH780" s="9"/>
      <c r="AI780" s="9"/>
      <c r="AJ780" s="9"/>
    </row>
    <row r="781" spans="1:37" s="3" customFormat="1" ht="17.25" x14ac:dyDescent="0.15">
      <c r="A781" s="5" t="s">
        <v>5099</v>
      </c>
      <c r="B781" s="5" t="s">
        <v>5316</v>
      </c>
      <c r="C781" s="59" t="s">
        <v>6334</v>
      </c>
      <c r="D781" s="55" t="s">
        <v>5286</v>
      </c>
      <c r="E781" s="59" t="s">
        <v>4734</v>
      </c>
      <c r="F781" s="59" t="s">
        <v>4736</v>
      </c>
      <c r="G781" s="59" t="s">
        <v>4733</v>
      </c>
      <c r="H781" s="9" t="s">
        <v>7380</v>
      </c>
      <c r="I781" s="111" t="s">
        <v>7381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60"/>
      <c r="Y781" s="51"/>
      <c r="Z781" s="51"/>
      <c r="AA781" s="51"/>
      <c r="AB781" s="9"/>
      <c r="AC781" s="9"/>
      <c r="AD781" s="9"/>
      <c r="AE781" s="9"/>
      <c r="AF781" s="9" t="s">
        <v>7393</v>
      </c>
      <c r="AG781" s="9"/>
      <c r="AH781" s="9"/>
      <c r="AI781" s="9"/>
      <c r="AJ781" s="9" t="s">
        <v>7393</v>
      </c>
    </row>
    <row r="782" spans="1:37" s="3" customFormat="1" ht="17.25" x14ac:dyDescent="0.15">
      <c r="A782" s="5" t="s">
        <v>4860</v>
      </c>
      <c r="B782" s="5" t="s">
        <v>5424</v>
      </c>
      <c r="C782" s="59" t="s">
        <v>6335</v>
      </c>
      <c r="D782" s="55" t="s">
        <v>4944</v>
      </c>
      <c r="E782" s="59" t="s">
        <v>5287</v>
      </c>
      <c r="F782" s="59" t="s">
        <v>4734</v>
      </c>
      <c r="G782" s="59" t="s">
        <v>4736</v>
      </c>
      <c r="H782" s="9" t="s">
        <v>7389</v>
      </c>
      <c r="I782" s="111" t="s">
        <v>7381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60"/>
      <c r="Y782" s="51"/>
      <c r="Z782" s="51"/>
      <c r="AA782" s="51"/>
      <c r="AB782" s="9"/>
      <c r="AC782" s="9"/>
      <c r="AD782" s="9"/>
      <c r="AE782" s="9"/>
      <c r="AF782" s="115" t="s">
        <v>7392</v>
      </c>
      <c r="AG782" s="9"/>
      <c r="AH782" s="9"/>
      <c r="AI782" s="9"/>
      <c r="AJ782" s="115"/>
      <c r="AK782" s="385"/>
    </row>
    <row r="783" spans="1:37" s="3" customFormat="1" ht="17.25" x14ac:dyDescent="0.15">
      <c r="A783" s="5" t="s">
        <v>5336</v>
      </c>
      <c r="B783" s="5" t="s">
        <v>5073</v>
      </c>
      <c r="C783" s="59" t="s">
        <v>6336</v>
      </c>
      <c r="D783" s="55" t="s">
        <v>4944</v>
      </c>
      <c r="E783" s="59" t="s">
        <v>5287</v>
      </c>
      <c r="F783" s="59" t="s">
        <v>4741</v>
      </c>
      <c r="G783" s="59" t="s">
        <v>5045</v>
      </c>
      <c r="H783" s="9" t="s">
        <v>7390</v>
      </c>
      <c r="I783" s="111" t="s">
        <v>7391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60"/>
      <c r="Y783" s="51"/>
      <c r="Z783" s="51"/>
      <c r="AA783" s="51"/>
      <c r="AB783" s="9"/>
      <c r="AC783" s="9"/>
      <c r="AD783" s="9"/>
      <c r="AE783" s="9"/>
      <c r="AF783" s="115" t="s">
        <v>7388</v>
      </c>
      <c r="AG783" s="9"/>
      <c r="AH783" s="9"/>
      <c r="AI783" s="9"/>
      <c r="AJ783" s="115"/>
      <c r="AK783" s="385"/>
    </row>
    <row r="784" spans="1:37" s="3" customFormat="1" ht="17.25" x14ac:dyDescent="0.15">
      <c r="A784" s="5" t="s">
        <v>5305</v>
      </c>
      <c r="B784" s="5" t="s">
        <v>4771</v>
      </c>
      <c r="C784" s="59" t="s">
        <v>6337</v>
      </c>
      <c r="D784" s="55" t="s">
        <v>5286</v>
      </c>
      <c r="E784" s="59" t="s">
        <v>5287</v>
      </c>
      <c r="F784" s="59" t="s">
        <v>5287</v>
      </c>
      <c r="G784" s="59" t="s">
        <v>4736</v>
      </c>
      <c r="H784" s="9" t="s">
        <v>7397</v>
      </c>
      <c r="I784" s="111" t="s">
        <v>7375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60"/>
      <c r="Y784" s="51"/>
      <c r="Z784" s="51"/>
      <c r="AA784" s="51"/>
      <c r="AB784" s="9"/>
      <c r="AC784" s="9"/>
      <c r="AD784" s="9"/>
      <c r="AE784" s="9"/>
      <c r="AF784" s="115" t="s">
        <v>7399</v>
      </c>
      <c r="AG784" s="9"/>
      <c r="AH784" s="9"/>
      <c r="AI784" s="9"/>
      <c r="AJ784" s="115"/>
      <c r="AK784" s="385"/>
    </row>
    <row r="785" spans="1:37" s="3" customFormat="1" ht="17.25" x14ac:dyDescent="0.15">
      <c r="A785" s="5" t="s">
        <v>5592</v>
      </c>
      <c r="B785" s="5" t="s">
        <v>4800</v>
      </c>
      <c r="C785" s="59" t="s">
        <v>6338</v>
      </c>
      <c r="D785" s="55" t="s">
        <v>5286</v>
      </c>
      <c r="E785" s="59" t="s">
        <v>5045</v>
      </c>
      <c r="F785" s="59" t="s">
        <v>4736</v>
      </c>
      <c r="G785" s="59" t="s">
        <v>4734</v>
      </c>
      <c r="H785" s="9" t="s">
        <v>7398</v>
      </c>
      <c r="I785" s="111" t="s">
        <v>7375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60"/>
      <c r="Y785" s="51"/>
      <c r="Z785" s="51"/>
      <c r="AA785" s="51"/>
      <c r="AB785" s="9"/>
      <c r="AC785" s="9"/>
      <c r="AD785" s="9"/>
      <c r="AE785" s="9"/>
      <c r="AF785" s="115" t="s">
        <v>7400</v>
      </c>
      <c r="AG785" s="9"/>
      <c r="AH785" s="9"/>
      <c r="AI785" s="9"/>
      <c r="AJ785" s="115"/>
      <c r="AK785" s="385"/>
    </row>
    <row r="786" spans="1:37" s="3" customFormat="1" ht="17.25" x14ac:dyDescent="0.15">
      <c r="A786" s="5" t="s">
        <v>5430</v>
      </c>
      <c r="B786" s="5" t="s">
        <v>5299</v>
      </c>
      <c r="C786" s="59" t="s">
        <v>6339</v>
      </c>
      <c r="D786" s="55" t="s">
        <v>5286</v>
      </c>
      <c r="E786" s="59" t="s">
        <v>4736</v>
      </c>
      <c r="F786" s="59" t="s">
        <v>5045</v>
      </c>
      <c r="G786" s="59" t="s">
        <v>4734</v>
      </c>
      <c r="H786" s="9" t="s">
        <v>7401</v>
      </c>
      <c r="I786" s="111" t="s">
        <v>7375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60"/>
      <c r="Y786" s="51"/>
      <c r="Z786" s="51"/>
      <c r="AA786" s="51"/>
      <c r="AB786" s="9"/>
      <c r="AC786" s="9"/>
      <c r="AD786" s="9"/>
      <c r="AE786" s="9"/>
      <c r="AF786" s="9" t="s">
        <v>7402</v>
      </c>
      <c r="AG786" s="9"/>
      <c r="AH786" s="9"/>
      <c r="AI786" s="9"/>
      <c r="AJ786" s="9" t="s">
        <v>5808</v>
      </c>
    </row>
    <row r="787" spans="1:37" s="3" customFormat="1" ht="17.25" x14ac:dyDescent="0.15">
      <c r="A787" s="5" t="s">
        <v>5430</v>
      </c>
      <c r="B787" s="5" t="s">
        <v>5336</v>
      </c>
      <c r="C787" s="59" t="s">
        <v>6340</v>
      </c>
      <c r="D787" s="55" t="s">
        <v>5286</v>
      </c>
      <c r="E787" s="59" t="s">
        <v>4736</v>
      </c>
      <c r="F787" s="59" t="s">
        <v>4741</v>
      </c>
      <c r="G787" s="59" t="s">
        <v>5287</v>
      </c>
      <c r="H787" s="9" t="s">
        <v>7404</v>
      </c>
      <c r="I787" s="111" t="s">
        <v>7375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60"/>
      <c r="Y787" s="51"/>
      <c r="Z787" s="51"/>
      <c r="AA787" s="51"/>
      <c r="AB787" s="9"/>
      <c r="AC787" s="9"/>
      <c r="AD787" s="9"/>
      <c r="AE787" s="9"/>
      <c r="AF787" s="9" t="s">
        <v>5793</v>
      </c>
      <c r="AG787" s="9"/>
      <c r="AH787" s="9"/>
      <c r="AI787" s="9"/>
      <c r="AJ787" s="9" t="s">
        <v>5793</v>
      </c>
    </row>
    <row r="788" spans="1:37" s="3" customFormat="1" ht="17.25" x14ac:dyDescent="0.15">
      <c r="A788" s="5" t="s">
        <v>4898</v>
      </c>
      <c r="B788" s="5" t="s">
        <v>4898</v>
      </c>
      <c r="C788" s="59" t="s">
        <v>6341</v>
      </c>
      <c r="D788" s="55" t="s">
        <v>5286</v>
      </c>
      <c r="E788" s="59" t="s">
        <v>4741</v>
      </c>
      <c r="F788" s="59" t="s">
        <v>4734</v>
      </c>
      <c r="G788" s="59" t="s">
        <v>5045</v>
      </c>
      <c r="H788" s="9" t="s">
        <v>7610</v>
      </c>
      <c r="I788" s="111" t="s">
        <v>7612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60"/>
      <c r="Y788" s="51"/>
      <c r="Z788" s="51"/>
      <c r="AA788" s="51"/>
      <c r="AB788" s="9"/>
      <c r="AC788" s="9"/>
      <c r="AD788" s="9"/>
      <c r="AE788" s="9" t="s">
        <v>7611</v>
      </c>
      <c r="AF788" s="9"/>
      <c r="AG788" s="9"/>
      <c r="AH788" s="9"/>
      <c r="AI788" s="9"/>
      <c r="AJ788" s="9"/>
    </row>
    <row r="789" spans="1:37" s="3" customFormat="1" ht="17.25" x14ac:dyDescent="0.15">
      <c r="A789" s="5" t="s">
        <v>4866</v>
      </c>
      <c r="B789" s="5" t="s">
        <v>4825</v>
      </c>
      <c r="C789" s="59" t="s">
        <v>6342</v>
      </c>
      <c r="D789" s="55" t="s">
        <v>5286</v>
      </c>
      <c r="E789" s="59" t="s">
        <v>4734</v>
      </c>
      <c r="F789" s="59" t="s">
        <v>5287</v>
      </c>
      <c r="G789" s="59" t="s">
        <v>5045</v>
      </c>
      <c r="H789" s="9" t="s">
        <v>7846</v>
      </c>
      <c r="I789" s="111" t="s">
        <v>7847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60"/>
      <c r="Y789" s="51"/>
      <c r="Z789" s="51"/>
      <c r="AA789" s="51"/>
      <c r="AB789" s="9"/>
      <c r="AC789" s="9"/>
      <c r="AD789" s="9"/>
      <c r="AE789" s="9" t="s">
        <v>5792</v>
      </c>
      <c r="AF789" s="9"/>
      <c r="AG789" s="9"/>
      <c r="AH789" s="9" t="s">
        <v>5792</v>
      </c>
      <c r="AI789" s="9"/>
      <c r="AJ789" s="9"/>
    </row>
    <row r="790" spans="1:37" s="3" customFormat="1" ht="17.25" x14ac:dyDescent="0.15">
      <c r="A790" s="5" t="s">
        <v>4898</v>
      </c>
      <c r="B790" s="5" t="s">
        <v>5424</v>
      </c>
      <c r="C790" s="59" t="s">
        <v>6343</v>
      </c>
      <c r="D790" s="55" t="s">
        <v>5286</v>
      </c>
      <c r="E790" s="59" t="s">
        <v>4734</v>
      </c>
      <c r="F790" s="59" t="s">
        <v>5045</v>
      </c>
      <c r="G790" s="59" t="s">
        <v>5045</v>
      </c>
      <c r="H790" s="9" t="s">
        <v>7849</v>
      </c>
      <c r="I790" s="111" t="s">
        <v>7848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60"/>
      <c r="Y790" s="51"/>
      <c r="Z790" s="51"/>
      <c r="AA790" s="51"/>
      <c r="AB790" s="9"/>
      <c r="AC790" s="9"/>
      <c r="AD790" s="9"/>
      <c r="AE790" s="9" t="s">
        <v>6702</v>
      </c>
      <c r="AF790" s="9"/>
      <c r="AG790" s="9"/>
      <c r="AH790" s="9" t="s">
        <v>6702</v>
      </c>
      <c r="AI790" s="9"/>
      <c r="AJ790" s="9"/>
    </row>
    <row r="791" spans="1:37" s="3" customFormat="1" ht="17.25" x14ac:dyDescent="0.15">
      <c r="A791" s="5" t="s">
        <v>4898</v>
      </c>
      <c r="B791" s="5" t="s">
        <v>4790</v>
      </c>
      <c r="C791" s="59" t="s">
        <v>6344</v>
      </c>
      <c r="D791" s="55" t="s">
        <v>5286</v>
      </c>
      <c r="E791" s="59" t="s">
        <v>5045</v>
      </c>
      <c r="F791" s="59" t="s">
        <v>5287</v>
      </c>
      <c r="G791" s="59" t="s">
        <v>5287</v>
      </c>
      <c r="H791" s="9" t="s">
        <v>7850</v>
      </c>
      <c r="I791" s="111" t="s">
        <v>7848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60"/>
      <c r="Y791" s="51"/>
      <c r="Z791" s="51"/>
      <c r="AA791" s="51"/>
      <c r="AB791" s="9"/>
      <c r="AC791" s="9"/>
      <c r="AD791" s="9"/>
      <c r="AE791" s="9" t="s">
        <v>5797</v>
      </c>
      <c r="AF791" s="9"/>
      <c r="AG791" s="9"/>
      <c r="AH791" s="9" t="s">
        <v>5797</v>
      </c>
      <c r="AI791" s="9"/>
      <c r="AJ791" s="9"/>
    </row>
    <row r="792" spans="1:37" s="3" customFormat="1" ht="17.25" x14ac:dyDescent="0.15">
      <c r="A792" s="5" t="s">
        <v>4772</v>
      </c>
      <c r="B792" s="5" t="s">
        <v>4752</v>
      </c>
      <c r="C792" s="59" t="s">
        <v>6345</v>
      </c>
      <c r="D792" s="55" t="s">
        <v>4791</v>
      </c>
      <c r="E792" s="59" t="s">
        <v>4734</v>
      </c>
      <c r="F792" s="59" t="s">
        <v>4741</v>
      </c>
      <c r="G792" s="59" t="s">
        <v>4734</v>
      </c>
      <c r="H792" s="9" t="s">
        <v>8241</v>
      </c>
      <c r="I792" s="111" t="s">
        <v>8242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60"/>
      <c r="Y792" s="51"/>
      <c r="Z792" s="51"/>
      <c r="AA792" s="51"/>
      <c r="AB792" s="9"/>
      <c r="AC792" s="9"/>
      <c r="AD792" s="9"/>
      <c r="AE792" s="9"/>
      <c r="AF792" s="9"/>
      <c r="AG792" s="9"/>
      <c r="AH792" s="9"/>
      <c r="AI792" s="9"/>
      <c r="AJ792" s="9"/>
    </row>
    <row r="793" spans="1:37" s="3" customFormat="1" ht="17.25" x14ac:dyDescent="0.15">
      <c r="A793" s="5" t="s">
        <v>5091</v>
      </c>
      <c r="B793" s="5" t="s">
        <v>5116</v>
      </c>
      <c r="C793" s="59" t="s">
        <v>6346</v>
      </c>
      <c r="D793" s="55" t="s">
        <v>4791</v>
      </c>
      <c r="E793" s="59" t="s">
        <v>4741</v>
      </c>
      <c r="F793" s="59" t="s">
        <v>4736</v>
      </c>
      <c r="G793" s="59" t="s">
        <v>4734</v>
      </c>
      <c r="H793" s="9" t="s">
        <v>8188</v>
      </c>
      <c r="I793" s="111" t="s">
        <v>8249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60"/>
      <c r="Y793" s="51"/>
      <c r="Z793" s="51"/>
      <c r="AA793" s="51"/>
      <c r="AB793" s="9"/>
      <c r="AC793" s="9"/>
      <c r="AD793" s="9"/>
      <c r="AE793" s="9"/>
      <c r="AF793" s="9"/>
      <c r="AG793" s="9" t="s">
        <v>5789</v>
      </c>
      <c r="AH793" s="9"/>
      <c r="AI793" s="9"/>
      <c r="AJ793" s="9"/>
    </row>
    <row r="794" spans="1:37" s="3" customFormat="1" ht="17.25" x14ac:dyDescent="0.15">
      <c r="A794" s="5" t="s">
        <v>4825</v>
      </c>
      <c r="B794" s="5" t="s">
        <v>5299</v>
      </c>
      <c r="C794" s="59" t="s">
        <v>6347</v>
      </c>
      <c r="D794" s="55" t="s">
        <v>4791</v>
      </c>
      <c r="E794" s="59" t="s">
        <v>5287</v>
      </c>
      <c r="F794" s="59" t="s">
        <v>4734</v>
      </c>
      <c r="G794" s="59" t="s">
        <v>5045</v>
      </c>
      <c r="H794" s="9" t="s">
        <v>8540</v>
      </c>
      <c r="I794" s="111" t="s">
        <v>8541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60"/>
      <c r="Y794" s="51"/>
      <c r="Z794" s="51"/>
      <c r="AA794" s="51"/>
      <c r="AB794" s="9"/>
      <c r="AC794" s="9"/>
      <c r="AD794" s="9"/>
      <c r="AE794" s="9"/>
      <c r="AF794" s="9"/>
      <c r="AG794" s="9"/>
      <c r="AH794" s="9"/>
      <c r="AI794" s="9"/>
      <c r="AJ794" s="9"/>
    </row>
    <row r="795" spans="1:37" s="3" customFormat="1" ht="17.25" x14ac:dyDescent="0.15">
      <c r="A795" s="5" t="s">
        <v>5316</v>
      </c>
      <c r="B795" s="5" t="s">
        <v>4821</v>
      </c>
      <c r="C795" s="59" t="s">
        <v>6348</v>
      </c>
      <c r="D795" s="55" t="s">
        <v>5132</v>
      </c>
      <c r="E795" s="59" t="s">
        <v>4734</v>
      </c>
      <c r="F795" s="59" t="s">
        <v>5045</v>
      </c>
      <c r="G795" s="59" t="s">
        <v>5045</v>
      </c>
      <c r="H795" s="9" t="s">
        <v>8885</v>
      </c>
      <c r="I795" s="111" t="s">
        <v>8884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60"/>
      <c r="Y795" s="51"/>
      <c r="Z795" s="51"/>
      <c r="AA795" s="51"/>
      <c r="AB795" s="9"/>
      <c r="AC795" s="9"/>
      <c r="AD795" s="9"/>
      <c r="AE795" s="9"/>
      <c r="AF795" s="9" t="s">
        <v>8886</v>
      </c>
      <c r="AG795" s="9"/>
      <c r="AH795" s="9"/>
      <c r="AI795" s="9" t="s">
        <v>9347</v>
      </c>
      <c r="AJ795" s="9" t="s">
        <v>5797</v>
      </c>
    </row>
    <row r="796" spans="1:37" s="3" customFormat="1" ht="17.25" x14ac:dyDescent="0.15">
      <c r="A796" s="5" t="s">
        <v>4825</v>
      </c>
      <c r="B796" s="5" t="s">
        <v>4898</v>
      </c>
      <c r="C796" s="59" t="s">
        <v>6349</v>
      </c>
      <c r="D796" s="55" t="s">
        <v>5132</v>
      </c>
      <c r="E796" s="59" t="s">
        <v>5045</v>
      </c>
      <c r="F796" s="59" t="s">
        <v>4741</v>
      </c>
      <c r="G796" s="59" t="s">
        <v>4736</v>
      </c>
      <c r="H796" s="9" t="s">
        <v>8902</v>
      </c>
      <c r="I796" s="111" t="s">
        <v>9508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60"/>
      <c r="Y796" s="51"/>
      <c r="Z796" s="51"/>
      <c r="AA796" s="51"/>
      <c r="AB796" s="9"/>
      <c r="AC796" s="9"/>
      <c r="AD796" s="9"/>
      <c r="AE796" s="9"/>
      <c r="AF796" s="9"/>
      <c r="AG796" s="9"/>
      <c r="AH796" s="9"/>
      <c r="AI796" s="9" t="s">
        <v>5795</v>
      </c>
      <c r="AJ796" s="9"/>
    </row>
    <row r="797" spans="1:37" s="3" customFormat="1" ht="17.25" x14ac:dyDescent="0.15">
      <c r="A797" s="5" t="s">
        <v>5316</v>
      </c>
      <c r="B797" s="5" t="s">
        <v>5316</v>
      </c>
      <c r="C797" s="59" t="s">
        <v>6350</v>
      </c>
      <c r="D797" s="55" t="s">
        <v>4884</v>
      </c>
      <c r="E797" s="59" t="s">
        <v>4741</v>
      </c>
      <c r="F797" s="59" t="s">
        <v>5045</v>
      </c>
      <c r="G797" s="59" t="s">
        <v>4734</v>
      </c>
      <c r="H797" s="9" t="s">
        <v>8903</v>
      </c>
      <c r="I797" s="111" t="s">
        <v>9508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60"/>
      <c r="Y797" s="51"/>
      <c r="Z797" s="51"/>
      <c r="AA797" s="51"/>
      <c r="AB797" s="9"/>
      <c r="AC797" s="9"/>
      <c r="AD797" s="9"/>
      <c r="AE797" s="9"/>
      <c r="AF797" s="9"/>
      <c r="AG797" s="9"/>
      <c r="AH797" s="9"/>
      <c r="AI797" s="9" t="s">
        <v>5796</v>
      </c>
      <c r="AJ797" s="9"/>
    </row>
    <row r="798" spans="1:37" s="3" customFormat="1" ht="17.25" x14ac:dyDescent="0.15">
      <c r="A798" s="5" t="s">
        <v>4874</v>
      </c>
      <c r="B798" s="5" t="s">
        <v>4883</v>
      </c>
      <c r="C798" s="59" t="s">
        <v>6351</v>
      </c>
      <c r="D798" s="55" t="s">
        <v>5286</v>
      </c>
      <c r="E798" s="59" t="s">
        <v>5287</v>
      </c>
      <c r="F798" s="59" t="s">
        <v>4734</v>
      </c>
      <c r="G798" s="59" t="s">
        <v>4736</v>
      </c>
      <c r="H798" s="9" t="s">
        <v>8904</v>
      </c>
      <c r="I798" s="111" t="s">
        <v>9508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60"/>
      <c r="Y798" s="51"/>
      <c r="Z798" s="51"/>
      <c r="AA798" s="51"/>
      <c r="AB798" s="9"/>
      <c r="AC798" s="9"/>
      <c r="AD798" s="9"/>
      <c r="AE798" s="9"/>
      <c r="AF798" s="9"/>
      <c r="AG798" s="9"/>
      <c r="AH798" s="9"/>
      <c r="AI798" s="9" t="s">
        <v>9367</v>
      </c>
      <c r="AJ798" s="9"/>
    </row>
    <row r="799" spans="1:37" s="3" customFormat="1" ht="17.25" x14ac:dyDescent="0.15">
      <c r="A799" s="5" t="s">
        <v>4825</v>
      </c>
      <c r="B799" s="5" t="s">
        <v>5126</v>
      </c>
      <c r="C799" s="59" t="s">
        <v>6352</v>
      </c>
      <c r="D799" s="55" t="s">
        <v>4884</v>
      </c>
      <c r="E799" s="59" t="s">
        <v>4741</v>
      </c>
      <c r="F799" s="59" t="s">
        <v>5045</v>
      </c>
      <c r="G799" s="59" t="s">
        <v>5287</v>
      </c>
      <c r="H799" s="9" t="s">
        <v>8905</v>
      </c>
      <c r="I799" s="111" t="s">
        <v>9508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60"/>
      <c r="Y799" s="51"/>
      <c r="Z799" s="51"/>
      <c r="AA799" s="51"/>
      <c r="AB799" s="9"/>
      <c r="AC799" s="9"/>
      <c r="AD799" s="9"/>
      <c r="AE799" s="9"/>
      <c r="AF799" s="9"/>
      <c r="AG799" s="9"/>
      <c r="AH799" s="9"/>
      <c r="AI799" s="9" t="s">
        <v>5792</v>
      </c>
      <c r="AJ799" s="9"/>
    </row>
    <row r="800" spans="1:37" s="3" customFormat="1" ht="17.25" x14ac:dyDescent="0.15">
      <c r="A800" s="5" t="s">
        <v>5052</v>
      </c>
      <c r="B800" s="5" t="s">
        <v>4771</v>
      </c>
      <c r="C800" s="59" t="s">
        <v>6353</v>
      </c>
      <c r="D800" s="55" t="s">
        <v>5132</v>
      </c>
      <c r="E800" s="59" t="s">
        <v>5287</v>
      </c>
      <c r="F800" s="59" t="s">
        <v>4741</v>
      </c>
      <c r="G800" s="59" t="s">
        <v>4741</v>
      </c>
      <c r="H800" s="9" t="s">
        <v>8973</v>
      </c>
      <c r="I800" s="111" t="s">
        <v>8974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60"/>
      <c r="Y800" s="51"/>
      <c r="Z800" s="51"/>
      <c r="AA800" s="51"/>
      <c r="AB800" s="9"/>
      <c r="AC800" s="9"/>
      <c r="AD800" s="9"/>
      <c r="AE800" s="9"/>
      <c r="AF800" s="9"/>
      <c r="AG800" s="9"/>
      <c r="AH800" s="9"/>
      <c r="AI800" s="9"/>
      <c r="AJ800" s="9"/>
    </row>
    <row r="801" spans="1:36" s="3" customFormat="1" ht="17.25" x14ac:dyDescent="0.15">
      <c r="A801" s="5" t="s">
        <v>5109</v>
      </c>
      <c r="B801" s="5" t="s">
        <v>4800</v>
      </c>
      <c r="C801" s="59" t="s">
        <v>6354</v>
      </c>
      <c r="D801" s="55" t="s">
        <v>4884</v>
      </c>
      <c r="E801" s="59" t="s">
        <v>4736</v>
      </c>
      <c r="F801" s="59" t="s">
        <v>5287</v>
      </c>
      <c r="G801" s="59" t="s">
        <v>5287</v>
      </c>
      <c r="H801" s="9" t="s">
        <v>9118</v>
      </c>
      <c r="I801" s="111" t="s">
        <v>9113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60"/>
      <c r="Y801" s="51"/>
      <c r="Z801" s="51"/>
      <c r="AA801" s="51"/>
      <c r="AB801" s="9"/>
      <c r="AC801" s="9"/>
      <c r="AD801" s="9"/>
      <c r="AE801" s="9"/>
      <c r="AF801" s="9"/>
      <c r="AG801" s="9"/>
      <c r="AH801" s="9"/>
      <c r="AI801" s="9"/>
      <c r="AJ801" s="9"/>
    </row>
    <row r="802" spans="1:36" s="3" customFormat="1" ht="17.25" x14ac:dyDescent="0.15">
      <c r="A802" s="5" t="s">
        <v>4883</v>
      </c>
      <c r="B802" s="5" t="s">
        <v>4847</v>
      </c>
      <c r="C802" s="59" t="s">
        <v>6355</v>
      </c>
      <c r="D802" s="55" t="s">
        <v>4791</v>
      </c>
      <c r="E802" s="59" t="s">
        <v>5287</v>
      </c>
      <c r="F802" s="59" t="s">
        <v>4736</v>
      </c>
      <c r="G802" s="59" t="s">
        <v>5045</v>
      </c>
      <c r="H802" s="9" t="s">
        <v>9119</v>
      </c>
      <c r="I802" s="111" t="s">
        <v>9113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60"/>
      <c r="Y802" s="51"/>
      <c r="Z802" s="51"/>
      <c r="AA802" s="51"/>
      <c r="AB802" s="9"/>
      <c r="AC802" s="9"/>
      <c r="AD802" s="9"/>
      <c r="AE802" s="9"/>
      <c r="AF802" s="9"/>
      <c r="AG802" s="9"/>
      <c r="AH802" s="9"/>
      <c r="AI802" s="9"/>
      <c r="AJ802" s="9"/>
    </row>
    <row r="803" spans="1:36" s="3" customFormat="1" ht="17.25" x14ac:dyDescent="0.15">
      <c r="A803" s="5" t="s">
        <v>4883</v>
      </c>
      <c r="B803" s="5" t="s">
        <v>5099</v>
      </c>
      <c r="C803" s="59" t="s">
        <v>6356</v>
      </c>
      <c r="D803" s="55" t="s">
        <v>5286</v>
      </c>
      <c r="E803" s="59" t="s">
        <v>5045</v>
      </c>
      <c r="F803" s="59" t="s">
        <v>4736</v>
      </c>
      <c r="G803" s="59" t="s">
        <v>5287</v>
      </c>
      <c r="H803" s="9" t="s">
        <v>9120</v>
      </c>
      <c r="I803" s="111" t="s">
        <v>9113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60"/>
      <c r="Y803" s="51"/>
      <c r="Z803" s="51"/>
      <c r="AA803" s="51"/>
      <c r="AB803" s="9"/>
      <c r="AC803" s="9"/>
      <c r="AD803" s="9"/>
      <c r="AE803" s="9"/>
      <c r="AF803" s="9"/>
      <c r="AG803" s="9"/>
      <c r="AH803" s="9"/>
      <c r="AI803" s="9"/>
      <c r="AJ803" s="9"/>
    </row>
    <row r="804" spans="1:36" s="3" customFormat="1" ht="17.25" x14ac:dyDescent="0.15">
      <c r="A804" s="5" t="s">
        <v>5052</v>
      </c>
      <c r="B804" s="5" t="s">
        <v>5430</v>
      </c>
      <c r="C804" s="59" t="s">
        <v>6357</v>
      </c>
      <c r="D804" s="55" t="s">
        <v>4884</v>
      </c>
      <c r="E804" s="59" t="s">
        <v>5045</v>
      </c>
      <c r="F804" s="59" t="s">
        <v>4734</v>
      </c>
      <c r="G804" s="59" t="s">
        <v>4734</v>
      </c>
      <c r="H804" s="9" t="s">
        <v>9261</v>
      </c>
      <c r="I804" s="111" t="s">
        <v>9311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60"/>
      <c r="Y804" s="51"/>
      <c r="Z804" s="51"/>
      <c r="AA804" s="51"/>
      <c r="AB804" s="9"/>
      <c r="AC804" s="9"/>
      <c r="AD804" s="9"/>
      <c r="AE804" s="9"/>
      <c r="AF804" s="9"/>
      <c r="AG804" s="9"/>
      <c r="AH804" s="9"/>
      <c r="AI804" s="9" t="s">
        <v>9284</v>
      </c>
      <c r="AJ804" s="9"/>
    </row>
    <row r="805" spans="1:36" s="3" customFormat="1" ht="17.25" x14ac:dyDescent="0.15">
      <c r="A805" s="5" t="s">
        <v>5071</v>
      </c>
      <c r="B805" s="5" t="s">
        <v>5316</v>
      </c>
      <c r="C805" s="59" t="s">
        <v>6358</v>
      </c>
      <c r="D805" s="55" t="s">
        <v>5132</v>
      </c>
      <c r="E805" s="59" t="s">
        <v>4741</v>
      </c>
      <c r="F805" s="59" t="s">
        <v>4734</v>
      </c>
      <c r="G805" s="59" t="s">
        <v>4734</v>
      </c>
      <c r="H805" s="9" t="s">
        <v>9262</v>
      </c>
      <c r="I805" s="111" t="s">
        <v>9311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60"/>
      <c r="Y805" s="51"/>
      <c r="Z805" s="51"/>
      <c r="AA805" s="51"/>
      <c r="AB805" s="9"/>
      <c r="AC805" s="9"/>
      <c r="AD805" s="9"/>
      <c r="AE805" s="9"/>
      <c r="AF805" s="9"/>
      <c r="AG805" s="9"/>
      <c r="AH805" s="9"/>
      <c r="AI805" s="9" t="s">
        <v>9283</v>
      </c>
      <c r="AJ805" s="9"/>
    </row>
    <row r="806" spans="1:36" s="3" customFormat="1" ht="17.25" x14ac:dyDescent="0.15">
      <c r="A806" s="5" t="s">
        <v>5109</v>
      </c>
      <c r="B806" s="5" t="s">
        <v>5109</v>
      </c>
      <c r="C806" s="59" t="s">
        <v>6359</v>
      </c>
      <c r="D806" s="55" t="s">
        <v>5286</v>
      </c>
      <c r="E806" s="59" t="s">
        <v>4736</v>
      </c>
      <c r="F806" s="59" t="s">
        <v>4733</v>
      </c>
      <c r="G806" s="59" t="s">
        <v>4736</v>
      </c>
      <c r="H806" s="9" t="s">
        <v>9275</v>
      </c>
      <c r="I806" s="111" t="s">
        <v>9311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60"/>
      <c r="Y806" s="51"/>
      <c r="Z806" s="51"/>
      <c r="AA806" s="51"/>
      <c r="AB806" s="9"/>
      <c r="AC806" s="9"/>
      <c r="AD806" s="9"/>
      <c r="AE806" s="9"/>
      <c r="AF806" s="9"/>
      <c r="AG806" s="9"/>
      <c r="AH806" s="9"/>
      <c r="AI806" s="9" t="s">
        <v>9279</v>
      </c>
      <c r="AJ806" s="9"/>
    </row>
    <row r="807" spans="1:36" s="3" customFormat="1" ht="17.25" x14ac:dyDescent="0.15">
      <c r="A807" s="5" t="s">
        <v>4781</v>
      </c>
      <c r="B807" s="5" t="s">
        <v>5342</v>
      </c>
      <c r="C807" s="59" t="s">
        <v>6360</v>
      </c>
      <c r="D807" s="55" t="s">
        <v>5132</v>
      </c>
      <c r="E807" s="59" t="s">
        <v>4734</v>
      </c>
      <c r="F807" s="59" t="s">
        <v>4741</v>
      </c>
      <c r="G807" s="59" t="s">
        <v>4734</v>
      </c>
      <c r="H807" s="9" t="s">
        <v>9276</v>
      </c>
      <c r="I807" s="111" t="s">
        <v>9311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60"/>
      <c r="Y807" s="51"/>
      <c r="Z807" s="51"/>
      <c r="AA807" s="51"/>
      <c r="AB807" s="9"/>
      <c r="AC807" s="9"/>
      <c r="AD807" s="9"/>
      <c r="AE807" s="9"/>
      <c r="AF807" s="9"/>
      <c r="AG807" s="9"/>
      <c r="AH807" s="9"/>
      <c r="AI807" s="9" t="s">
        <v>9280</v>
      </c>
      <c r="AJ807" s="9"/>
    </row>
    <row r="808" spans="1:36" s="3" customFormat="1" ht="17.25" x14ac:dyDescent="0.15">
      <c r="A808" s="5" t="s">
        <v>5342</v>
      </c>
      <c r="B808" s="5" t="s">
        <v>4771</v>
      </c>
      <c r="C808" s="59" t="s">
        <v>6361</v>
      </c>
      <c r="D808" s="55" t="s">
        <v>5132</v>
      </c>
      <c r="E808" s="59" t="s">
        <v>5287</v>
      </c>
      <c r="F808" s="59" t="s">
        <v>5045</v>
      </c>
      <c r="G808" s="59" t="s">
        <v>4736</v>
      </c>
      <c r="H808" s="9" t="s">
        <v>9277</v>
      </c>
      <c r="I808" s="111" t="s">
        <v>9311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60"/>
      <c r="Y808" s="51"/>
      <c r="Z808" s="51"/>
      <c r="AA808" s="51"/>
      <c r="AB808" s="9"/>
      <c r="AC808" s="9"/>
      <c r="AD808" s="9"/>
      <c r="AE808" s="9"/>
      <c r="AF808" s="9"/>
      <c r="AG808" s="9"/>
      <c r="AH808" s="9"/>
      <c r="AI808" s="9" t="s">
        <v>9281</v>
      </c>
      <c r="AJ808" s="9"/>
    </row>
    <row r="809" spans="1:36" s="3" customFormat="1" ht="17.25" x14ac:dyDescent="0.15">
      <c r="A809" s="5" t="s">
        <v>5073</v>
      </c>
      <c r="B809" s="5" t="s">
        <v>4800</v>
      </c>
      <c r="C809" s="59" t="s">
        <v>6362</v>
      </c>
      <c r="D809" s="55" t="s">
        <v>4884</v>
      </c>
      <c r="E809" s="59" t="s">
        <v>5287</v>
      </c>
      <c r="F809" s="59" t="s">
        <v>5287</v>
      </c>
      <c r="G809" s="59" t="s">
        <v>4734</v>
      </c>
      <c r="H809" s="9" t="s">
        <v>9278</v>
      </c>
      <c r="I809" s="111" t="s">
        <v>9311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60"/>
      <c r="Y809" s="51"/>
      <c r="Z809" s="51"/>
      <c r="AA809" s="51"/>
      <c r="AB809" s="9"/>
      <c r="AC809" s="9"/>
      <c r="AD809" s="9"/>
      <c r="AE809" s="9"/>
      <c r="AF809" s="9"/>
      <c r="AG809" s="9"/>
      <c r="AH809" s="9"/>
      <c r="AI809" s="9" t="s">
        <v>9282</v>
      </c>
      <c r="AJ809" s="9"/>
    </row>
    <row r="810" spans="1:36" s="3" customFormat="1" ht="17.25" x14ac:dyDescent="0.15">
      <c r="A810" s="5" t="s">
        <v>5073</v>
      </c>
      <c r="B810" s="5" t="s">
        <v>4847</v>
      </c>
      <c r="C810" s="59" t="s">
        <v>6363</v>
      </c>
      <c r="D810" s="55" t="s">
        <v>4791</v>
      </c>
      <c r="E810" s="59" t="s">
        <v>4741</v>
      </c>
      <c r="F810" s="59" t="s">
        <v>4736</v>
      </c>
      <c r="G810" s="59" t="s">
        <v>4734</v>
      </c>
      <c r="H810" s="9" t="s">
        <v>9368</v>
      </c>
      <c r="I810" s="111" t="s">
        <v>9310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60"/>
      <c r="Y810" s="51"/>
      <c r="Z810" s="51"/>
      <c r="AA810" s="51"/>
      <c r="AB810" s="9"/>
      <c r="AC810" s="9"/>
      <c r="AD810" s="9"/>
      <c r="AE810" s="9"/>
      <c r="AF810" s="9"/>
      <c r="AG810" s="9"/>
      <c r="AH810" s="9"/>
      <c r="AI810" s="9"/>
      <c r="AJ810" s="9"/>
    </row>
    <row r="811" spans="1:36" s="3" customFormat="1" ht="17.25" x14ac:dyDescent="0.15">
      <c r="A811" s="5" t="s">
        <v>5126</v>
      </c>
      <c r="B811" s="5" t="s">
        <v>5099</v>
      </c>
      <c r="C811" s="59" t="s">
        <v>6364</v>
      </c>
      <c r="D811" s="55" t="s">
        <v>4944</v>
      </c>
      <c r="E811" s="59" t="s">
        <v>4734</v>
      </c>
      <c r="F811" s="59" t="s">
        <v>5287</v>
      </c>
      <c r="G811" s="59" t="s">
        <v>4741</v>
      </c>
      <c r="H811" s="9" t="s">
        <v>9469</v>
      </c>
      <c r="I811" s="111" t="s">
        <v>9468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60"/>
      <c r="Y811" s="51"/>
      <c r="Z811" s="51"/>
      <c r="AA811" s="51"/>
      <c r="AB811" s="9"/>
      <c r="AC811" s="9"/>
      <c r="AD811" s="9"/>
      <c r="AE811" s="9"/>
      <c r="AF811" s="9"/>
      <c r="AG811" s="9" t="s">
        <v>9472</v>
      </c>
      <c r="AH811" s="9"/>
      <c r="AI811" s="9"/>
      <c r="AJ811" s="9"/>
    </row>
    <row r="812" spans="1:36" s="3" customFormat="1" ht="17.25" x14ac:dyDescent="0.15">
      <c r="A812" s="5" t="s">
        <v>5342</v>
      </c>
      <c r="B812" s="5" t="s">
        <v>5305</v>
      </c>
      <c r="C812" s="59" t="s">
        <v>6365</v>
      </c>
      <c r="D812" s="55" t="s">
        <v>4791</v>
      </c>
      <c r="E812" s="59" t="s">
        <v>4734</v>
      </c>
      <c r="F812" s="59" t="s">
        <v>4734</v>
      </c>
      <c r="G812" s="59" t="s">
        <v>4741</v>
      </c>
      <c r="H812" s="9" t="s">
        <v>9470</v>
      </c>
      <c r="I812" s="111" t="s">
        <v>9468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60"/>
      <c r="Y812" s="51"/>
      <c r="Z812" s="51"/>
      <c r="AA812" s="51"/>
      <c r="AB812" s="9"/>
      <c r="AC812" s="9"/>
      <c r="AD812" s="9"/>
      <c r="AE812" s="9"/>
      <c r="AF812" s="9"/>
      <c r="AG812" s="9" t="s">
        <v>9471</v>
      </c>
      <c r="AH812" s="9"/>
      <c r="AI812" s="9"/>
      <c r="AJ812" s="9"/>
    </row>
    <row r="813" spans="1:36" s="3" customFormat="1" ht="17.25" x14ac:dyDescent="0.15">
      <c r="A813" s="5" t="s">
        <v>5126</v>
      </c>
      <c r="B813" s="5" t="s">
        <v>5316</v>
      </c>
      <c r="C813" s="59" t="s">
        <v>6366</v>
      </c>
      <c r="D813" s="55" t="s">
        <v>5286</v>
      </c>
      <c r="E813" s="59" t="s">
        <v>4734</v>
      </c>
      <c r="F813" s="59" t="s">
        <v>4736</v>
      </c>
      <c r="G813" s="59" t="s">
        <v>4733</v>
      </c>
      <c r="H813" s="9" t="s">
        <v>9835</v>
      </c>
      <c r="I813" s="111" t="s">
        <v>9880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60"/>
      <c r="Y813" s="51"/>
      <c r="Z813" s="51"/>
      <c r="AA813" s="51"/>
      <c r="AB813" s="9"/>
      <c r="AC813" s="9"/>
      <c r="AD813" s="9"/>
      <c r="AE813" s="9"/>
      <c r="AF813" s="9"/>
      <c r="AG813" s="9"/>
      <c r="AH813" s="9"/>
      <c r="AI813" s="9"/>
      <c r="AJ813" s="9" t="s">
        <v>9834</v>
      </c>
    </row>
    <row r="814" spans="1:36" s="3" customFormat="1" ht="17.25" x14ac:dyDescent="0.15">
      <c r="A814" s="5" t="s">
        <v>4984</v>
      </c>
      <c r="B814" s="5" t="s">
        <v>5424</v>
      </c>
      <c r="C814" s="59" t="s">
        <v>6367</v>
      </c>
      <c r="D814" s="55" t="s">
        <v>5286</v>
      </c>
      <c r="E814" s="59" t="s">
        <v>4741</v>
      </c>
      <c r="F814" s="59" t="s">
        <v>4741</v>
      </c>
      <c r="G814" s="59" t="s">
        <v>5045</v>
      </c>
      <c r="H814" s="9" t="s">
        <v>9836</v>
      </c>
      <c r="I814" s="111" t="s">
        <v>9880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60"/>
      <c r="Y814" s="51"/>
      <c r="Z814" s="51"/>
      <c r="AA814" s="51"/>
      <c r="AB814" s="9"/>
      <c r="AC814" s="9"/>
      <c r="AD814" s="9"/>
      <c r="AE814" s="9"/>
      <c r="AF814" s="9"/>
      <c r="AG814" s="9"/>
      <c r="AH814" s="9"/>
      <c r="AI814" s="9"/>
      <c r="AJ814" s="9" t="s">
        <v>9838</v>
      </c>
    </row>
    <row r="815" spans="1:36" s="3" customFormat="1" ht="17.25" x14ac:dyDescent="0.15">
      <c r="A815" s="5" t="s">
        <v>5126</v>
      </c>
      <c r="B815" s="5" t="s">
        <v>4790</v>
      </c>
      <c r="C815" s="59" t="s">
        <v>6368</v>
      </c>
      <c r="D815" s="55" t="s">
        <v>4791</v>
      </c>
      <c r="E815" s="59" t="s">
        <v>5287</v>
      </c>
      <c r="F815" s="59" t="s">
        <v>5287</v>
      </c>
      <c r="G815" s="59" t="s">
        <v>4734</v>
      </c>
      <c r="H815" s="9" t="s">
        <v>9837</v>
      </c>
      <c r="I815" s="111" t="s">
        <v>9880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60"/>
      <c r="Y815" s="51"/>
      <c r="Z815" s="51"/>
      <c r="AA815" s="51"/>
      <c r="AB815" s="9"/>
      <c r="AC815" s="9"/>
      <c r="AD815" s="9"/>
      <c r="AE815" s="9"/>
      <c r="AF815" s="9"/>
      <c r="AG815" s="9"/>
      <c r="AH815" s="9"/>
      <c r="AI815" s="9"/>
      <c r="AJ815" s="9" t="s">
        <v>9839</v>
      </c>
    </row>
    <row r="816" spans="1:36" s="3" customFormat="1" ht="17.25" x14ac:dyDescent="0.15">
      <c r="A816" s="2"/>
      <c r="B816" s="2"/>
      <c r="I816" s="39"/>
      <c r="Y816" s="50"/>
      <c r="Z816" s="50"/>
      <c r="AA816" s="50"/>
    </row>
    <row r="817" spans="1:36" s="3" customFormat="1" ht="17.25" x14ac:dyDescent="0.15">
      <c r="A817" s="2"/>
      <c r="B817" s="2"/>
    </row>
    <row r="818" spans="1:36" s="3" customFormat="1" ht="17.25" x14ac:dyDescent="0.15">
      <c r="A818" s="538" t="s">
        <v>674</v>
      </c>
      <c r="B818" s="539"/>
      <c r="C818" s="549" t="s">
        <v>2380</v>
      </c>
      <c r="D818" s="550"/>
      <c r="E818" s="550"/>
      <c r="F818" s="550"/>
      <c r="G818" s="550"/>
      <c r="H818" s="551"/>
    </row>
    <row r="819" spans="1:36" s="3" customFormat="1" ht="17.25" x14ac:dyDescent="0.15">
      <c r="A819" s="452" t="s">
        <v>706</v>
      </c>
      <c r="B819" s="453"/>
      <c r="C819" s="455" t="s">
        <v>401</v>
      </c>
      <c r="D819" s="456"/>
      <c r="E819" s="456"/>
      <c r="F819" s="456"/>
      <c r="G819" s="456"/>
      <c r="H819" s="457"/>
    </row>
    <row r="820" spans="1:36" s="3" customFormat="1" ht="17.25" x14ac:dyDescent="0.15">
      <c r="A820" s="452" t="s">
        <v>55</v>
      </c>
      <c r="B820" s="453"/>
      <c r="C820" s="455" t="s">
        <v>2376</v>
      </c>
      <c r="D820" s="456"/>
      <c r="E820" s="456"/>
      <c r="F820" s="456"/>
      <c r="G820" s="456"/>
      <c r="H820" s="457"/>
    </row>
    <row r="821" spans="1:36" s="3" customFormat="1" ht="17.25" x14ac:dyDescent="0.15">
      <c r="A821" s="452" t="s">
        <v>705</v>
      </c>
      <c r="B821" s="453"/>
      <c r="C821" s="455" t="s">
        <v>57</v>
      </c>
      <c r="D821" s="456"/>
      <c r="E821" s="456"/>
      <c r="F821" s="456"/>
      <c r="G821" s="456"/>
      <c r="H821" s="457"/>
    </row>
    <row r="822" spans="1:36" s="3" customFormat="1" ht="17.25" x14ac:dyDescent="0.15">
      <c r="A822" s="452" t="s">
        <v>673</v>
      </c>
      <c r="B822" s="453"/>
      <c r="C822" s="455" t="s">
        <v>751</v>
      </c>
      <c r="D822" s="456"/>
      <c r="E822" s="456"/>
      <c r="F822" s="456"/>
      <c r="G822" s="456"/>
      <c r="H822" s="457"/>
    </row>
    <row r="823" spans="1:36" s="3" customFormat="1" ht="17.25" x14ac:dyDescent="0.15">
      <c r="A823" s="56" t="s">
        <v>58</v>
      </c>
      <c r="B823" s="56" t="s">
        <v>59</v>
      </c>
      <c r="C823" s="64" t="s">
        <v>674</v>
      </c>
      <c r="D823" s="64" t="s">
        <v>706</v>
      </c>
      <c r="E823" s="64" t="s">
        <v>707</v>
      </c>
      <c r="F823" s="64" t="s">
        <v>708</v>
      </c>
      <c r="G823" s="64" t="s">
        <v>709</v>
      </c>
      <c r="H823" s="59" t="s">
        <v>749</v>
      </c>
      <c r="I823" s="59"/>
      <c r="J823" s="9" t="s">
        <v>4696</v>
      </c>
      <c r="K823" s="9" t="s">
        <v>4697</v>
      </c>
      <c r="L823" s="9" t="s">
        <v>4698</v>
      </c>
      <c r="M823" s="9" t="s">
        <v>4699</v>
      </c>
      <c r="N823" s="9" t="s">
        <v>4700</v>
      </c>
      <c r="O823" s="9" t="s">
        <v>4701</v>
      </c>
      <c r="P823" s="9" t="s">
        <v>4702</v>
      </c>
      <c r="Q823" s="9" t="s">
        <v>4703</v>
      </c>
      <c r="R823" s="9" t="s">
        <v>4704</v>
      </c>
      <c r="S823" s="9" t="s">
        <v>4705</v>
      </c>
      <c r="T823" s="60" t="s">
        <v>4706</v>
      </c>
      <c r="U823" s="9" t="s">
        <v>4707</v>
      </c>
      <c r="V823" s="9" t="s">
        <v>4708</v>
      </c>
      <c r="W823" s="9" t="s">
        <v>4726</v>
      </c>
      <c r="X823" s="60" t="s">
        <v>3722</v>
      </c>
      <c r="Y823" s="88" t="s">
        <v>4041</v>
      </c>
      <c r="Z823" s="51" t="s">
        <v>4711</v>
      </c>
      <c r="AA823" s="88" t="s">
        <v>4712</v>
      </c>
      <c r="AB823" s="9" t="s">
        <v>3476</v>
      </c>
      <c r="AC823" s="9" t="s">
        <v>6478</v>
      </c>
      <c r="AD823" s="9" t="s">
        <v>6629</v>
      </c>
      <c r="AE823" s="9" t="s">
        <v>6676</v>
      </c>
      <c r="AF823" s="9" t="s">
        <v>7101</v>
      </c>
      <c r="AG823" s="60" t="s">
        <v>7552</v>
      </c>
      <c r="AH823" s="9" t="s">
        <v>8360</v>
      </c>
      <c r="AI823" s="9" t="s">
        <v>9266</v>
      </c>
      <c r="AJ823" s="9" t="s">
        <v>9832</v>
      </c>
    </row>
    <row r="824" spans="1:36" s="3" customFormat="1" ht="17.25" x14ac:dyDescent="0.15">
      <c r="A824" s="5" t="s">
        <v>61</v>
      </c>
      <c r="B824" s="6"/>
      <c r="C824" s="1" t="s">
        <v>2381</v>
      </c>
      <c r="D824" s="11" t="s">
        <v>2382</v>
      </c>
      <c r="E824" s="63" t="s">
        <v>62</v>
      </c>
      <c r="F824" s="1" t="s">
        <v>869</v>
      </c>
      <c r="G824" s="59" t="s">
        <v>710</v>
      </c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60"/>
      <c r="AH824" s="9"/>
      <c r="AI824" s="9"/>
      <c r="AJ824" s="9"/>
    </row>
    <row r="825" spans="1:36" s="3" customFormat="1" ht="17.25" x14ac:dyDescent="0.15">
      <c r="A825" s="5" t="s">
        <v>138</v>
      </c>
      <c r="B825" s="6"/>
      <c r="C825" s="1" t="s">
        <v>2384</v>
      </c>
      <c r="D825" s="11" t="s">
        <v>2382</v>
      </c>
      <c r="E825" s="63" t="s">
        <v>429</v>
      </c>
      <c r="F825" s="1" t="s">
        <v>869</v>
      </c>
      <c r="G825" s="59" t="s">
        <v>710</v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60"/>
      <c r="AH825" s="9"/>
      <c r="AI825" s="9"/>
      <c r="AJ825" s="9"/>
    </row>
    <row r="826" spans="1:36" s="3" customFormat="1" ht="17.25" x14ac:dyDescent="0.15">
      <c r="A826" s="5" t="s">
        <v>69</v>
      </c>
      <c r="B826" s="6"/>
      <c r="C826" s="1" t="s">
        <v>2385</v>
      </c>
      <c r="D826" s="11" t="s">
        <v>2382</v>
      </c>
      <c r="E826" s="63" t="s">
        <v>429</v>
      </c>
      <c r="F826" s="1" t="s">
        <v>869</v>
      </c>
      <c r="G826" s="59" t="s">
        <v>710</v>
      </c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60"/>
      <c r="AH826" s="9"/>
      <c r="AI826" s="9"/>
      <c r="AJ826" s="9"/>
    </row>
    <row r="827" spans="1:36" s="3" customFormat="1" ht="17.25" x14ac:dyDescent="0.15">
      <c r="A827" s="5" t="s">
        <v>161</v>
      </c>
      <c r="B827" s="6"/>
      <c r="C827" s="1" t="s">
        <v>2386</v>
      </c>
      <c r="D827" s="11" t="s">
        <v>2382</v>
      </c>
      <c r="E827" s="63" t="s">
        <v>429</v>
      </c>
      <c r="F827" s="1" t="s">
        <v>869</v>
      </c>
      <c r="G827" s="59" t="s">
        <v>710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60"/>
      <c r="AH827" s="9"/>
      <c r="AI827" s="9"/>
      <c r="AJ827" s="9"/>
    </row>
    <row r="828" spans="1:36" s="3" customFormat="1" ht="17.25" x14ac:dyDescent="0.15">
      <c r="A828" s="5" t="s">
        <v>135</v>
      </c>
      <c r="B828" s="6"/>
      <c r="C828" s="1" t="s">
        <v>6127</v>
      </c>
      <c r="D828" s="11" t="s">
        <v>6128</v>
      </c>
      <c r="E828" s="63" t="s">
        <v>62</v>
      </c>
      <c r="F828" s="1" t="s">
        <v>6129</v>
      </c>
      <c r="G828" s="59" t="s">
        <v>710</v>
      </c>
      <c r="H828" s="9" t="s">
        <v>6114</v>
      </c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G828" s="9"/>
      <c r="AH828" s="9"/>
      <c r="AI828" s="9"/>
      <c r="AJ828" s="9"/>
    </row>
    <row r="829" spans="1:36" s="3" customFormat="1" ht="17.25" x14ac:dyDescent="0.15">
      <c r="A829" s="47"/>
      <c r="B829" s="7"/>
      <c r="C829" s="4"/>
      <c r="D829" s="40"/>
      <c r="E829" s="4"/>
      <c r="F829" s="4"/>
      <c r="G829" s="4"/>
    </row>
    <row r="830" spans="1:36" s="3" customFormat="1" ht="17.25" x14ac:dyDescent="0.15">
      <c r="A830" s="538" t="s">
        <v>674</v>
      </c>
      <c r="B830" s="539"/>
      <c r="C830" s="540" t="s">
        <v>2401</v>
      </c>
      <c r="D830" s="540"/>
      <c r="E830" s="540"/>
      <c r="F830" s="540"/>
      <c r="G830" s="540"/>
      <c r="H830" s="540"/>
    </row>
    <row r="831" spans="1:36" s="3" customFormat="1" ht="17.25" x14ac:dyDescent="0.15">
      <c r="A831" s="452" t="s">
        <v>706</v>
      </c>
      <c r="B831" s="453"/>
      <c r="C831" s="454" t="s">
        <v>401</v>
      </c>
      <c r="D831" s="454"/>
      <c r="E831" s="454"/>
      <c r="F831" s="454"/>
      <c r="G831" s="454"/>
      <c r="H831" s="454"/>
    </row>
    <row r="832" spans="1:36" s="3" customFormat="1" ht="17.25" x14ac:dyDescent="0.15">
      <c r="A832" s="452" t="s">
        <v>44</v>
      </c>
      <c r="B832" s="453"/>
      <c r="C832" s="454" t="s">
        <v>2782</v>
      </c>
      <c r="D832" s="454"/>
      <c r="E832" s="454"/>
      <c r="F832" s="454"/>
      <c r="G832" s="454"/>
      <c r="H832" s="454"/>
    </row>
    <row r="833" spans="1:36" s="3" customFormat="1" ht="17.25" x14ac:dyDescent="0.15">
      <c r="A833" s="452" t="s">
        <v>705</v>
      </c>
      <c r="B833" s="453"/>
      <c r="C833" s="454" t="s">
        <v>57</v>
      </c>
      <c r="D833" s="454"/>
      <c r="E833" s="454"/>
      <c r="F833" s="454"/>
      <c r="G833" s="454"/>
      <c r="H833" s="454"/>
    </row>
    <row r="834" spans="1:36" s="3" customFormat="1" ht="17.25" x14ac:dyDescent="0.15">
      <c r="A834" s="452" t="s">
        <v>673</v>
      </c>
      <c r="B834" s="453"/>
      <c r="C834" s="454" t="s">
        <v>0</v>
      </c>
      <c r="D834" s="454"/>
      <c r="E834" s="454"/>
      <c r="F834" s="454"/>
      <c r="G834" s="454"/>
      <c r="H834" s="454"/>
    </row>
    <row r="835" spans="1:36" s="3" customFormat="1" ht="17.25" x14ac:dyDescent="0.15">
      <c r="A835" s="56" t="s">
        <v>58</v>
      </c>
      <c r="B835" s="56" t="s">
        <v>59</v>
      </c>
      <c r="C835" s="64" t="s">
        <v>674</v>
      </c>
      <c r="D835" s="64" t="s">
        <v>706</v>
      </c>
      <c r="E835" s="64" t="s">
        <v>707</v>
      </c>
      <c r="F835" s="64" t="s">
        <v>708</v>
      </c>
      <c r="G835" s="64" t="s">
        <v>709</v>
      </c>
      <c r="H835" s="59" t="s">
        <v>749</v>
      </c>
      <c r="I835" s="111"/>
      <c r="J835" s="9" t="s">
        <v>4696</v>
      </c>
      <c r="K835" s="9" t="s">
        <v>4697</v>
      </c>
      <c r="L835" s="9" t="s">
        <v>4698</v>
      </c>
      <c r="M835" s="9" t="s">
        <v>4699</v>
      </c>
      <c r="N835" s="9" t="s">
        <v>4700</v>
      </c>
      <c r="O835" s="9" t="s">
        <v>4701</v>
      </c>
      <c r="P835" s="9" t="s">
        <v>4702</v>
      </c>
      <c r="Q835" s="9" t="s">
        <v>4703</v>
      </c>
      <c r="R835" s="9" t="s">
        <v>4704</v>
      </c>
      <c r="S835" s="9" t="s">
        <v>4705</v>
      </c>
      <c r="T835" s="60" t="s">
        <v>4706</v>
      </c>
      <c r="U835" s="9" t="s">
        <v>4707</v>
      </c>
      <c r="V835" s="9" t="s">
        <v>4708</v>
      </c>
      <c r="W835" s="9" t="s">
        <v>4726</v>
      </c>
      <c r="X835" s="60" t="s">
        <v>3722</v>
      </c>
      <c r="Y835" s="88" t="s">
        <v>4041</v>
      </c>
      <c r="Z835" s="51" t="s">
        <v>4711</v>
      </c>
      <c r="AA835" s="88" t="s">
        <v>4712</v>
      </c>
      <c r="AB835" s="9" t="s">
        <v>3476</v>
      </c>
      <c r="AC835" s="9" t="s">
        <v>6478</v>
      </c>
      <c r="AD835" s="9" t="s">
        <v>6629</v>
      </c>
      <c r="AE835" s="9" t="s">
        <v>6676</v>
      </c>
      <c r="AF835" s="9" t="s">
        <v>7101</v>
      </c>
      <c r="AG835" s="9" t="s">
        <v>7552</v>
      </c>
      <c r="AH835" s="9" t="s">
        <v>8360</v>
      </c>
      <c r="AI835" s="9" t="s">
        <v>9266</v>
      </c>
      <c r="AJ835" s="9" t="s">
        <v>9832</v>
      </c>
    </row>
    <row r="836" spans="1:36" s="3" customFormat="1" ht="17.25" x14ac:dyDescent="0.15">
      <c r="A836" s="5" t="s">
        <v>45</v>
      </c>
      <c r="B836" s="5"/>
      <c r="C836" s="59" t="s">
        <v>2395</v>
      </c>
      <c r="D836" s="55" t="s">
        <v>1021</v>
      </c>
      <c r="E836" s="59" t="s">
        <v>62</v>
      </c>
      <c r="F836" s="59" t="s">
        <v>506</v>
      </c>
      <c r="G836" s="59" t="s">
        <v>747</v>
      </c>
      <c r="H836" s="9" t="s">
        <v>2397</v>
      </c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 spans="1:36" s="3" customFormat="1" ht="17.25" x14ac:dyDescent="0.15">
      <c r="A837" s="5" t="s">
        <v>95</v>
      </c>
      <c r="B837" s="5"/>
      <c r="C837" s="59" t="s">
        <v>2396</v>
      </c>
      <c r="D837" s="55" t="s">
        <v>1021</v>
      </c>
      <c r="E837" s="59" t="s">
        <v>62</v>
      </c>
      <c r="F837" s="59" t="s">
        <v>506</v>
      </c>
      <c r="G837" s="59" t="s">
        <v>747</v>
      </c>
      <c r="H837" s="9" t="s">
        <v>2398</v>
      </c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</row>
    <row r="838" spans="1:36" s="3" customFormat="1" ht="17.25" x14ac:dyDescent="0.15">
      <c r="A838" s="5" t="s">
        <v>46</v>
      </c>
      <c r="B838" s="5"/>
      <c r="C838" s="59" t="s">
        <v>2639</v>
      </c>
      <c r="D838" s="55" t="s">
        <v>1021</v>
      </c>
      <c r="E838" s="59" t="s">
        <v>62</v>
      </c>
      <c r="F838" s="59" t="s">
        <v>506</v>
      </c>
      <c r="G838" s="59" t="s">
        <v>747</v>
      </c>
      <c r="H838" s="9" t="s">
        <v>2641</v>
      </c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</row>
    <row r="839" spans="1:36" s="3" customFormat="1" ht="17.25" x14ac:dyDescent="0.15">
      <c r="A839" s="5" t="s">
        <v>47</v>
      </c>
      <c r="B839" s="5"/>
      <c r="C839" s="59" t="s">
        <v>2640</v>
      </c>
      <c r="D839" s="55" t="s">
        <v>1021</v>
      </c>
      <c r="E839" s="59" t="s">
        <v>62</v>
      </c>
      <c r="F839" s="59" t="s">
        <v>506</v>
      </c>
      <c r="G839" s="59" t="s">
        <v>747</v>
      </c>
      <c r="H839" s="9" t="s">
        <v>2642</v>
      </c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</row>
    <row r="840" spans="1:36" s="3" customFormat="1" ht="17.25" x14ac:dyDescent="0.15">
      <c r="A840" s="7"/>
      <c r="B840" s="2"/>
      <c r="C840" s="8"/>
      <c r="D840" s="40"/>
      <c r="E840" s="4"/>
      <c r="F840" s="4"/>
      <c r="G840" s="4"/>
    </row>
    <row r="841" spans="1:36" s="3" customFormat="1" ht="17.25" x14ac:dyDescent="0.15">
      <c r="A841" s="47" t="s">
        <v>8163</v>
      </c>
      <c r="B841" s="7"/>
      <c r="C841" s="4"/>
      <c r="D841" s="40"/>
      <c r="E841" s="4"/>
      <c r="F841" s="4"/>
      <c r="G841" s="4"/>
    </row>
    <row r="842" spans="1:36" s="3" customFormat="1" ht="17.25" x14ac:dyDescent="0.15">
      <c r="A842" s="538" t="s">
        <v>674</v>
      </c>
      <c r="B842" s="539"/>
      <c r="C842" s="540" t="s">
        <v>3003</v>
      </c>
      <c r="D842" s="540"/>
      <c r="E842" s="540"/>
      <c r="F842" s="540"/>
      <c r="G842" s="540"/>
      <c r="H842" s="540"/>
    </row>
    <row r="843" spans="1:36" s="3" customFormat="1" ht="17.25" x14ac:dyDescent="0.15">
      <c r="A843" s="452" t="s">
        <v>706</v>
      </c>
      <c r="B843" s="453"/>
      <c r="C843" s="454" t="s">
        <v>401</v>
      </c>
      <c r="D843" s="454"/>
      <c r="E843" s="454"/>
      <c r="F843" s="454"/>
      <c r="G843" s="454"/>
      <c r="H843" s="454"/>
    </row>
    <row r="844" spans="1:36" s="3" customFormat="1" ht="17.25" x14ac:dyDescent="0.15">
      <c r="A844" s="452" t="s">
        <v>44</v>
      </c>
      <c r="B844" s="453"/>
      <c r="C844" s="454" t="s">
        <v>3004</v>
      </c>
      <c r="D844" s="454"/>
      <c r="E844" s="454"/>
      <c r="F844" s="454"/>
      <c r="G844" s="454"/>
      <c r="H844" s="454"/>
    </row>
    <row r="845" spans="1:36" s="3" customFormat="1" ht="17.25" x14ac:dyDescent="0.15">
      <c r="A845" s="452" t="s">
        <v>705</v>
      </c>
      <c r="B845" s="453"/>
      <c r="C845" s="454" t="s">
        <v>57</v>
      </c>
      <c r="D845" s="454"/>
      <c r="E845" s="454"/>
      <c r="F845" s="454"/>
      <c r="G845" s="454"/>
      <c r="H845" s="454"/>
    </row>
    <row r="846" spans="1:36" s="3" customFormat="1" ht="17.25" x14ac:dyDescent="0.15">
      <c r="A846" s="452" t="s">
        <v>673</v>
      </c>
      <c r="B846" s="453"/>
      <c r="C846" s="454" t="s">
        <v>0</v>
      </c>
      <c r="D846" s="454"/>
      <c r="E846" s="454"/>
      <c r="F846" s="454"/>
      <c r="G846" s="454"/>
      <c r="H846" s="454"/>
    </row>
    <row r="847" spans="1:36" s="3" customFormat="1" ht="17.25" x14ac:dyDescent="0.15">
      <c r="A847" s="56" t="s">
        <v>58</v>
      </c>
      <c r="B847" s="56" t="s">
        <v>59</v>
      </c>
      <c r="C847" s="64" t="s">
        <v>674</v>
      </c>
      <c r="D847" s="64" t="s">
        <v>706</v>
      </c>
      <c r="E847" s="64" t="s">
        <v>707</v>
      </c>
      <c r="F847" s="64" t="s">
        <v>708</v>
      </c>
      <c r="G847" s="64" t="s">
        <v>709</v>
      </c>
      <c r="H847" s="59" t="s">
        <v>749</v>
      </c>
      <c r="I847" s="59" t="s">
        <v>4718</v>
      </c>
      <c r="J847" s="9" t="s">
        <v>4696</v>
      </c>
      <c r="K847" s="9" t="s">
        <v>4697</v>
      </c>
      <c r="L847" s="9" t="s">
        <v>4698</v>
      </c>
      <c r="M847" s="9" t="s">
        <v>4699</v>
      </c>
      <c r="N847" s="9" t="s">
        <v>4700</v>
      </c>
      <c r="O847" s="9" t="s">
        <v>4701</v>
      </c>
      <c r="P847" s="9" t="s">
        <v>4702</v>
      </c>
      <c r="Q847" s="9" t="s">
        <v>4703</v>
      </c>
      <c r="R847" s="9" t="s">
        <v>4704</v>
      </c>
      <c r="S847" s="9" t="s">
        <v>4705</v>
      </c>
      <c r="T847" s="60" t="s">
        <v>4706</v>
      </c>
      <c r="U847" s="9" t="s">
        <v>4707</v>
      </c>
      <c r="V847" s="9" t="s">
        <v>4708</v>
      </c>
      <c r="W847" s="9" t="s">
        <v>4726</v>
      </c>
      <c r="X847" s="60" t="s">
        <v>3722</v>
      </c>
      <c r="Y847" s="88" t="s">
        <v>4041</v>
      </c>
      <c r="Z847" s="51" t="s">
        <v>4711</v>
      </c>
      <c r="AA847" s="88" t="s">
        <v>4712</v>
      </c>
      <c r="AB847" s="9" t="s">
        <v>3476</v>
      </c>
      <c r="AC847" s="9" t="s">
        <v>6478</v>
      </c>
      <c r="AD847" s="9" t="s">
        <v>6629</v>
      </c>
      <c r="AE847" s="9" t="s">
        <v>6676</v>
      </c>
      <c r="AF847" s="9" t="s">
        <v>6903</v>
      </c>
      <c r="AG847" s="9" t="s">
        <v>7552</v>
      </c>
      <c r="AH847" s="9" t="s">
        <v>8360</v>
      </c>
      <c r="AI847" s="9" t="s">
        <v>9266</v>
      </c>
      <c r="AJ847" s="9" t="s">
        <v>9832</v>
      </c>
    </row>
    <row r="848" spans="1:36" s="3" customFormat="1" ht="17.25" x14ac:dyDescent="0.15">
      <c r="A848" s="5" t="s">
        <v>45</v>
      </c>
      <c r="B848" s="5"/>
      <c r="C848" s="59" t="s">
        <v>3005</v>
      </c>
      <c r="D848" s="55" t="s">
        <v>1021</v>
      </c>
      <c r="E848" s="59" t="s">
        <v>62</v>
      </c>
      <c r="F848" s="59" t="s">
        <v>506</v>
      </c>
      <c r="G848" s="59" t="s">
        <v>747</v>
      </c>
      <c r="H848" s="115" t="s">
        <v>8164</v>
      </c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 t="s">
        <v>5790</v>
      </c>
      <c r="AI848" s="9"/>
      <c r="AJ848" s="9"/>
    </row>
    <row r="849" spans="1:36" s="3" customFormat="1" ht="17.25" x14ac:dyDescent="0.15">
      <c r="A849" s="5" t="s">
        <v>95</v>
      </c>
      <c r="B849" s="5"/>
      <c r="C849" s="59" t="s">
        <v>3006</v>
      </c>
      <c r="D849" s="55" t="s">
        <v>1021</v>
      </c>
      <c r="E849" s="59" t="s">
        <v>62</v>
      </c>
      <c r="F849" s="59" t="s">
        <v>506</v>
      </c>
      <c r="G849" s="59" t="s">
        <v>747</v>
      </c>
      <c r="H849" s="115" t="s">
        <v>3009</v>
      </c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 spans="1:36" s="3" customFormat="1" ht="17.25" x14ac:dyDescent="0.15">
      <c r="A850" s="5" t="s">
        <v>46</v>
      </c>
      <c r="B850" s="5"/>
      <c r="C850" s="59" t="s">
        <v>3007</v>
      </c>
      <c r="D850" s="55" t="s">
        <v>1021</v>
      </c>
      <c r="E850" s="59" t="s">
        <v>62</v>
      </c>
      <c r="F850" s="59" t="s">
        <v>506</v>
      </c>
      <c r="G850" s="59" t="s">
        <v>747</v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</row>
    <row r="851" spans="1:36" s="3" customFormat="1" ht="17.25" x14ac:dyDescent="0.15">
      <c r="A851" s="5" t="s">
        <v>47</v>
      </c>
      <c r="B851" s="5"/>
      <c r="C851" s="59" t="s">
        <v>3008</v>
      </c>
      <c r="D851" s="55" t="s">
        <v>1021</v>
      </c>
      <c r="E851" s="59" t="s">
        <v>62</v>
      </c>
      <c r="F851" s="59" t="s">
        <v>506</v>
      </c>
      <c r="G851" s="59" t="s">
        <v>747</v>
      </c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 spans="1:36" s="3" customFormat="1" ht="17.25" x14ac:dyDescent="0.15">
      <c r="A852" s="7"/>
      <c r="B852" s="2"/>
      <c r="C852" s="8"/>
      <c r="D852" s="40"/>
      <c r="E852" s="4"/>
      <c r="F852" s="4"/>
      <c r="G852" s="4"/>
    </row>
    <row r="854" spans="1:36" s="3" customFormat="1" ht="17.25" x14ac:dyDescent="0.15">
      <c r="A854" s="2"/>
      <c r="B854" s="2"/>
      <c r="I854" s="4"/>
      <c r="Y854" s="50"/>
      <c r="Z854" s="50"/>
      <c r="AA854" s="50"/>
    </row>
    <row r="855" spans="1:36" s="3" customFormat="1" ht="17.25" x14ac:dyDescent="0.15">
      <c r="A855" s="544" t="s">
        <v>674</v>
      </c>
      <c r="B855" s="545"/>
      <c r="C855" s="546" t="s">
        <v>1480</v>
      </c>
      <c r="D855" s="547"/>
      <c r="E855" s="547"/>
      <c r="F855" s="547"/>
      <c r="G855" s="547"/>
      <c r="H855" s="548"/>
      <c r="I855" s="4"/>
      <c r="Y855" s="50"/>
      <c r="Z855" s="50"/>
      <c r="AA855" s="50"/>
    </row>
    <row r="856" spans="1:36" s="3" customFormat="1" ht="17.25" x14ac:dyDescent="0.15">
      <c r="A856" s="452" t="s">
        <v>706</v>
      </c>
      <c r="B856" s="453"/>
      <c r="C856" s="455" t="s">
        <v>793</v>
      </c>
      <c r="D856" s="456"/>
      <c r="E856" s="456"/>
      <c r="F856" s="456"/>
      <c r="G856" s="456"/>
      <c r="H856" s="457"/>
      <c r="I856" s="4"/>
      <c r="Y856" s="50"/>
      <c r="Z856" s="50"/>
      <c r="AA856" s="50"/>
    </row>
    <row r="857" spans="1:36" s="3" customFormat="1" ht="17.25" x14ac:dyDescent="0.15">
      <c r="A857" s="452" t="s">
        <v>5218</v>
      </c>
      <c r="B857" s="453"/>
      <c r="C857" s="467" t="s">
        <v>5593</v>
      </c>
      <c r="D857" s="468"/>
      <c r="E857" s="468"/>
      <c r="F857" s="468"/>
      <c r="G857" s="468"/>
      <c r="H857" s="469"/>
      <c r="I857" s="95"/>
      <c r="Y857" s="50"/>
      <c r="Z857" s="50"/>
      <c r="AA857" s="50"/>
    </row>
    <row r="858" spans="1:36" s="3" customFormat="1" ht="17.25" x14ac:dyDescent="0.15">
      <c r="A858" s="452" t="s">
        <v>705</v>
      </c>
      <c r="B858" s="453"/>
      <c r="C858" s="455" t="s">
        <v>57</v>
      </c>
      <c r="D858" s="456"/>
      <c r="E858" s="456"/>
      <c r="F858" s="456"/>
      <c r="G858" s="456"/>
      <c r="H858" s="457"/>
      <c r="I858" s="4"/>
      <c r="Y858" s="50"/>
      <c r="Z858" s="50"/>
      <c r="AA858" s="50"/>
    </row>
    <row r="859" spans="1:36" s="3" customFormat="1" ht="17.25" customHeight="1" x14ac:dyDescent="0.15">
      <c r="A859" s="452" t="s">
        <v>673</v>
      </c>
      <c r="B859" s="453"/>
      <c r="C859" s="455" t="s">
        <v>5239</v>
      </c>
      <c r="D859" s="456"/>
      <c r="E859" s="456"/>
      <c r="F859" s="456"/>
      <c r="G859" s="456"/>
      <c r="H859" s="457"/>
      <c r="I859" s="4"/>
      <c r="Y859" s="50"/>
      <c r="Z859" s="50"/>
      <c r="AA859" s="50"/>
    </row>
    <row r="860" spans="1:36" s="3" customFormat="1" ht="17.25" x14ac:dyDescent="0.15">
      <c r="A860" s="56" t="s">
        <v>4675</v>
      </c>
      <c r="B860" s="56" t="s">
        <v>5268</v>
      </c>
      <c r="C860" s="64" t="s">
        <v>674</v>
      </c>
      <c r="D860" s="64" t="s">
        <v>706</v>
      </c>
      <c r="E860" s="64" t="s">
        <v>707</v>
      </c>
      <c r="F860" s="64" t="s">
        <v>708</v>
      </c>
      <c r="G860" s="64" t="s">
        <v>709</v>
      </c>
      <c r="H860" s="59" t="s">
        <v>749</v>
      </c>
      <c r="I860" s="59" t="s">
        <v>5176</v>
      </c>
      <c r="J860" s="9" t="s">
        <v>4719</v>
      </c>
      <c r="K860" s="9" t="s">
        <v>5178</v>
      </c>
      <c r="L860" s="9" t="s">
        <v>5243</v>
      </c>
      <c r="M860" s="9" t="s">
        <v>4720</v>
      </c>
      <c r="N860" s="9" t="s">
        <v>5181</v>
      </c>
      <c r="O860" s="9" t="s">
        <v>5278</v>
      </c>
      <c r="P860" s="9" t="s">
        <v>5525</v>
      </c>
      <c r="Q860" s="9" t="s">
        <v>5137</v>
      </c>
      <c r="R860" s="9" t="s">
        <v>4723</v>
      </c>
      <c r="S860" s="9" t="s">
        <v>5594</v>
      </c>
      <c r="T860" s="60" t="s">
        <v>5280</v>
      </c>
      <c r="U860" s="9" t="s">
        <v>5527</v>
      </c>
      <c r="V860" s="9" t="s">
        <v>5582</v>
      </c>
      <c r="W860" s="9" t="s">
        <v>5229</v>
      </c>
      <c r="X860" s="60" t="s">
        <v>5140</v>
      </c>
      <c r="Y860" s="88" t="s">
        <v>4041</v>
      </c>
      <c r="Z860" s="51" t="s">
        <v>5583</v>
      </c>
      <c r="AA860" s="88" t="s">
        <v>5232</v>
      </c>
      <c r="AB860" s="9" t="s">
        <v>5030</v>
      </c>
      <c r="AC860" s="9" t="s">
        <v>6478</v>
      </c>
      <c r="AD860" s="9" t="s">
        <v>6629</v>
      </c>
      <c r="AE860" s="9" t="s">
        <v>6676</v>
      </c>
      <c r="AF860" s="9" t="s">
        <v>6903</v>
      </c>
      <c r="AG860" s="9" t="s">
        <v>7552</v>
      </c>
      <c r="AH860" s="9" t="s">
        <v>8360</v>
      </c>
      <c r="AI860" s="9" t="s">
        <v>9266</v>
      </c>
      <c r="AJ860" s="9" t="s">
        <v>9832</v>
      </c>
    </row>
    <row r="861" spans="1:36" s="3" customFormat="1" ht="17.25" x14ac:dyDescent="0.15">
      <c r="A861" s="5" t="s">
        <v>5248</v>
      </c>
      <c r="B861" s="6"/>
      <c r="C861" s="1" t="s">
        <v>801</v>
      </c>
      <c r="D861" s="55" t="s">
        <v>4677</v>
      </c>
      <c r="E861" s="59" t="s">
        <v>4691</v>
      </c>
      <c r="F861" s="59" t="s">
        <v>5143</v>
      </c>
      <c r="G861" s="59" t="s">
        <v>747</v>
      </c>
      <c r="H861" s="9" t="s">
        <v>5595</v>
      </c>
      <c r="I861" s="59" t="s">
        <v>4666</v>
      </c>
      <c r="J861" s="9"/>
      <c r="K861" s="89" t="s">
        <v>5596</v>
      </c>
      <c r="L861" s="89" t="s">
        <v>5597</v>
      </c>
      <c r="M861" s="9"/>
      <c r="N861" s="9"/>
      <c r="O861" s="89" t="s">
        <v>5598</v>
      </c>
      <c r="P861" s="89" t="s">
        <v>5599</v>
      </c>
      <c r="Q861" s="89" t="s">
        <v>5596</v>
      </c>
      <c r="R861" s="89" t="s">
        <v>5600</v>
      </c>
      <c r="S861" s="9" t="s">
        <v>5601</v>
      </c>
      <c r="T861" s="9" t="s">
        <v>5597</v>
      </c>
      <c r="U861" s="9" t="s">
        <v>5596</v>
      </c>
      <c r="V861" s="89" t="s">
        <v>5596</v>
      </c>
      <c r="W861" s="9"/>
      <c r="X861" s="60" t="s">
        <v>5598</v>
      </c>
      <c r="Y861" s="51"/>
      <c r="Z861" s="51"/>
      <c r="AA861" s="88" t="s">
        <v>5602</v>
      </c>
      <c r="AB861" s="110" t="s">
        <v>5603</v>
      </c>
      <c r="AC861" s="9"/>
      <c r="AD861" s="9"/>
      <c r="AE861" s="9"/>
      <c r="AF861" s="9" t="s">
        <v>6746</v>
      </c>
      <c r="AG861" s="9" t="s">
        <v>6741</v>
      </c>
      <c r="AH861" s="9"/>
      <c r="AI861" s="9"/>
      <c r="AJ861" s="9" t="s">
        <v>6746</v>
      </c>
    </row>
    <row r="862" spans="1:36" s="3" customFormat="1" ht="17.25" x14ac:dyDescent="0.15">
      <c r="A862" s="5" t="s">
        <v>5191</v>
      </c>
      <c r="B862" s="6"/>
      <c r="C862" s="1" t="s">
        <v>1478</v>
      </c>
      <c r="D862" s="55" t="s">
        <v>4688</v>
      </c>
      <c r="E862" s="59" t="s">
        <v>4691</v>
      </c>
      <c r="F862" s="59" t="s">
        <v>5541</v>
      </c>
      <c r="G862" s="59" t="s">
        <v>747</v>
      </c>
      <c r="H862" s="9" t="s">
        <v>4045</v>
      </c>
      <c r="I862" s="59"/>
      <c r="J862" s="9"/>
      <c r="K862" s="89" t="s">
        <v>5604</v>
      </c>
      <c r="L862" s="89" t="s">
        <v>5605</v>
      </c>
      <c r="M862" s="9"/>
      <c r="N862" s="9"/>
      <c r="O862" s="89" t="s">
        <v>5428</v>
      </c>
      <c r="P862" s="89" t="s">
        <v>5606</v>
      </c>
      <c r="Q862" s="89" t="s">
        <v>5428</v>
      </c>
      <c r="R862" s="89" t="s">
        <v>5428</v>
      </c>
      <c r="S862" s="9" t="s">
        <v>5575</v>
      </c>
      <c r="T862" s="9" t="s">
        <v>5389</v>
      </c>
      <c r="U862" s="9"/>
      <c r="V862" s="89" t="s">
        <v>5605</v>
      </c>
      <c r="W862" s="9"/>
      <c r="X862" s="60" t="s">
        <v>5607</v>
      </c>
      <c r="Y862" s="51"/>
      <c r="Z862" s="51"/>
      <c r="AA862" s="88" t="s">
        <v>5608</v>
      </c>
      <c r="AB862" s="110" t="s">
        <v>5818</v>
      </c>
      <c r="AC862" s="9"/>
      <c r="AD862" s="9"/>
      <c r="AE862" s="9"/>
      <c r="AF862" s="9" t="s">
        <v>7126</v>
      </c>
      <c r="AG862" s="9" t="s">
        <v>5801</v>
      </c>
      <c r="AH862" s="9"/>
      <c r="AI862" s="9" t="s">
        <v>9371</v>
      </c>
      <c r="AJ862" s="9" t="s">
        <v>5791</v>
      </c>
    </row>
    <row r="863" spans="1:36" s="3" customFormat="1" ht="17.25" x14ac:dyDescent="0.15">
      <c r="A863" s="5" t="s">
        <v>5154</v>
      </c>
      <c r="B863" s="6"/>
      <c r="C863" s="9" t="s">
        <v>1479</v>
      </c>
      <c r="D863" s="55" t="s">
        <v>4664</v>
      </c>
      <c r="E863" s="59" t="s">
        <v>4691</v>
      </c>
      <c r="F863" s="59" t="s">
        <v>5533</v>
      </c>
      <c r="G863" s="59" t="s">
        <v>747</v>
      </c>
      <c r="H863" s="9" t="s">
        <v>4046</v>
      </c>
      <c r="I863" s="59"/>
      <c r="J863" s="9"/>
      <c r="K863" s="89" t="s">
        <v>5457</v>
      </c>
      <c r="L863" s="89" t="s">
        <v>5609</v>
      </c>
      <c r="M863" s="9"/>
      <c r="N863" s="9"/>
      <c r="O863" s="89" t="s">
        <v>5610</v>
      </c>
      <c r="P863" s="89" t="s">
        <v>5457</v>
      </c>
      <c r="Q863" s="89" t="s">
        <v>5611</v>
      </c>
      <c r="R863" s="89" t="s">
        <v>5301</v>
      </c>
      <c r="S863" s="9" t="s">
        <v>5580</v>
      </c>
      <c r="T863" s="9" t="s">
        <v>5351</v>
      </c>
      <c r="U863" s="9"/>
      <c r="V863" s="89" t="s">
        <v>5610</v>
      </c>
      <c r="W863" s="9"/>
      <c r="X863" s="60" t="s">
        <v>5610</v>
      </c>
      <c r="Y863" s="51"/>
      <c r="Z863" s="51"/>
      <c r="AA863" s="88" t="s">
        <v>5612</v>
      </c>
      <c r="AB863" s="110" t="s">
        <v>5819</v>
      </c>
      <c r="AC863" s="9"/>
      <c r="AD863" s="9"/>
      <c r="AE863" s="9"/>
      <c r="AF863" s="9" t="s">
        <v>7127</v>
      </c>
      <c r="AG863" s="9" t="s">
        <v>6686</v>
      </c>
      <c r="AH863" s="9"/>
      <c r="AI863" s="9" t="s">
        <v>9372</v>
      </c>
      <c r="AJ863" s="9" t="s">
        <v>5792</v>
      </c>
    </row>
    <row r="864" spans="1:36" s="3" customFormat="1" ht="17.25" x14ac:dyDescent="0.15">
      <c r="A864" s="5" t="s">
        <v>5109</v>
      </c>
      <c r="B864" s="6" t="s">
        <v>5263</v>
      </c>
      <c r="C864" s="1" t="s">
        <v>5613</v>
      </c>
      <c r="D864" s="55" t="s">
        <v>106</v>
      </c>
      <c r="E864" s="59" t="s">
        <v>105</v>
      </c>
      <c r="F864" s="59" t="s">
        <v>105</v>
      </c>
      <c r="G864" s="59" t="s">
        <v>105</v>
      </c>
      <c r="H864" s="9" t="s">
        <v>5614</v>
      </c>
      <c r="I864" s="59"/>
      <c r="J864" s="9"/>
      <c r="K864" s="89" t="s">
        <v>5358</v>
      </c>
      <c r="L864" s="89" t="s">
        <v>5615</v>
      </c>
      <c r="M864" s="9"/>
      <c r="N864" s="9"/>
      <c r="O864" s="89" t="s">
        <v>5616</v>
      </c>
      <c r="P864" s="89" t="s">
        <v>5617</v>
      </c>
      <c r="Q864" s="89" t="s">
        <v>5358</v>
      </c>
      <c r="R864" s="89" t="s">
        <v>5617</v>
      </c>
      <c r="S864" s="9" t="s">
        <v>5618</v>
      </c>
      <c r="T864" s="9" t="s">
        <v>5617</v>
      </c>
      <c r="U864" s="9" t="s">
        <v>5619</v>
      </c>
      <c r="V864" s="89" t="s">
        <v>5619</v>
      </c>
      <c r="W864" s="9" t="s">
        <v>5358</v>
      </c>
      <c r="X864" s="60" t="s">
        <v>5617</v>
      </c>
      <c r="Y864" s="51"/>
      <c r="Z864" s="51"/>
      <c r="AA864" s="88" t="s">
        <v>5620</v>
      </c>
      <c r="AB864" s="110" t="s">
        <v>5621</v>
      </c>
      <c r="AC864" s="9"/>
      <c r="AD864" s="9"/>
      <c r="AE864" s="9"/>
      <c r="AF864" s="9"/>
      <c r="AG864" s="9" t="s">
        <v>6729</v>
      </c>
      <c r="AH864" s="9"/>
      <c r="AI864" s="9"/>
      <c r="AJ864" s="9"/>
    </row>
    <row r="865" spans="1:36" s="3" customFormat="1" ht="17.25" x14ac:dyDescent="0.15">
      <c r="A865" s="5" t="s">
        <v>5071</v>
      </c>
      <c r="B865" s="6" t="s">
        <v>5152</v>
      </c>
      <c r="C865" s="1" t="s">
        <v>5622</v>
      </c>
      <c r="D865" s="55" t="s">
        <v>107</v>
      </c>
      <c r="E865" s="59" t="s">
        <v>105</v>
      </c>
      <c r="F865" s="59" t="s">
        <v>105</v>
      </c>
      <c r="G865" s="59" t="s">
        <v>105</v>
      </c>
      <c r="H865" s="9" t="s">
        <v>5623</v>
      </c>
      <c r="I865" s="59"/>
      <c r="J865" s="9"/>
      <c r="K865" s="89" t="s">
        <v>5446</v>
      </c>
      <c r="L865" s="89" t="s">
        <v>5624</v>
      </c>
      <c r="M865" s="9"/>
      <c r="N865" s="9"/>
      <c r="O865" s="89" t="s">
        <v>5624</v>
      </c>
      <c r="P865" s="89" t="s">
        <v>5625</v>
      </c>
      <c r="Q865" s="89" t="s">
        <v>5626</v>
      </c>
      <c r="R865" s="89" t="s">
        <v>5446</v>
      </c>
      <c r="S865" s="9" t="s">
        <v>5627</v>
      </c>
      <c r="T865" s="9" t="s">
        <v>5624</v>
      </c>
      <c r="U865" s="9" t="s">
        <v>5626</v>
      </c>
      <c r="V865" s="89" t="s">
        <v>5624</v>
      </c>
      <c r="W865" s="9" t="s">
        <v>5628</v>
      </c>
      <c r="X865" s="60" t="s">
        <v>5628</v>
      </c>
      <c r="Y865" s="51"/>
      <c r="Z865" s="51"/>
      <c r="AA865" s="88" t="s">
        <v>5115</v>
      </c>
      <c r="AB865" s="110" t="s">
        <v>5629</v>
      </c>
      <c r="AC865" s="9"/>
      <c r="AD865" s="9"/>
      <c r="AE865" s="9"/>
      <c r="AF865" s="9"/>
      <c r="AG865" s="9" t="s">
        <v>6748</v>
      </c>
      <c r="AH865" s="9"/>
      <c r="AI865" s="9"/>
      <c r="AJ865" s="9"/>
    </row>
    <row r="866" spans="1:36" s="3" customFormat="1" ht="17.25" x14ac:dyDescent="0.15">
      <c r="A866" s="5" t="s">
        <v>305</v>
      </c>
      <c r="B866" s="6"/>
      <c r="C866" s="1" t="s">
        <v>6130</v>
      </c>
      <c r="D866" s="11" t="s">
        <v>2382</v>
      </c>
      <c r="E866" s="63" t="s">
        <v>62</v>
      </c>
      <c r="F866" s="1" t="s">
        <v>869</v>
      </c>
      <c r="G866" s="59" t="s">
        <v>710</v>
      </c>
      <c r="H866" s="9"/>
      <c r="I866" s="111" t="s">
        <v>6126</v>
      </c>
      <c r="J866" s="9"/>
      <c r="K866" s="89"/>
      <c r="L866" s="89"/>
      <c r="M866" s="9"/>
      <c r="N866" s="9"/>
      <c r="O866" s="89"/>
      <c r="P866" s="89"/>
      <c r="Q866" s="89"/>
      <c r="R866" s="89"/>
      <c r="S866" s="9"/>
      <c r="T866" s="9"/>
      <c r="U866" s="9"/>
      <c r="V866" s="9"/>
      <c r="W866" s="9"/>
      <c r="X866" s="60"/>
      <c r="Y866" s="51"/>
      <c r="Z866" s="51"/>
      <c r="AA866" s="88"/>
      <c r="AB866" s="9"/>
      <c r="AC866" s="9"/>
      <c r="AD866" s="9"/>
      <c r="AE866" s="9"/>
      <c r="AF866" s="9"/>
      <c r="AG866" s="9"/>
      <c r="AH866" s="9"/>
      <c r="AI866" s="9"/>
      <c r="AJ866" s="9"/>
    </row>
    <row r="867" spans="1:36" s="3" customFormat="1" ht="17.25" x14ac:dyDescent="0.15">
      <c r="A867" s="2"/>
      <c r="B867" s="2"/>
      <c r="I867" s="4"/>
      <c r="Y867" s="50"/>
      <c r="Z867" s="50"/>
      <c r="AA867" s="50"/>
    </row>
    <row r="868" spans="1:36" s="3" customFormat="1" ht="17.25" x14ac:dyDescent="0.15">
      <c r="A868" s="2"/>
      <c r="B868" s="2"/>
      <c r="I868" s="4"/>
      <c r="Y868" s="50"/>
      <c r="Z868" s="50"/>
      <c r="AA868" s="50"/>
    </row>
    <row r="869" spans="1:36" s="3" customFormat="1" ht="17.25" x14ac:dyDescent="0.15">
      <c r="A869" s="544" t="s">
        <v>674</v>
      </c>
      <c r="B869" s="545"/>
      <c r="C869" s="546" t="s">
        <v>1481</v>
      </c>
      <c r="D869" s="547"/>
      <c r="E869" s="547"/>
      <c r="F869" s="547"/>
      <c r="G869" s="547"/>
      <c r="H869" s="548"/>
      <c r="I869" s="4"/>
      <c r="Y869" s="50"/>
      <c r="Z869" s="50"/>
      <c r="AA869" s="50"/>
    </row>
    <row r="870" spans="1:36" s="3" customFormat="1" ht="17.25" x14ac:dyDescent="0.15">
      <c r="A870" s="452" t="s">
        <v>706</v>
      </c>
      <c r="B870" s="453"/>
      <c r="C870" s="455" t="s">
        <v>793</v>
      </c>
      <c r="D870" s="456"/>
      <c r="E870" s="456"/>
      <c r="F870" s="456"/>
      <c r="G870" s="456"/>
      <c r="H870" s="457"/>
      <c r="I870" s="4"/>
      <c r="Y870" s="50"/>
      <c r="Z870" s="50"/>
      <c r="AA870" s="50"/>
    </row>
    <row r="871" spans="1:36" s="3" customFormat="1" ht="17.25" x14ac:dyDescent="0.15">
      <c r="A871" s="452" t="s">
        <v>4656</v>
      </c>
      <c r="B871" s="453"/>
      <c r="C871" s="467" t="s">
        <v>5630</v>
      </c>
      <c r="D871" s="468"/>
      <c r="E871" s="468"/>
      <c r="F871" s="468"/>
      <c r="G871" s="468"/>
      <c r="H871" s="469"/>
      <c r="I871" s="95"/>
      <c r="Y871" s="50"/>
      <c r="Z871" s="50"/>
      <c r="AA871" s="50"/>
    </row>
    <row r="872" spans="1:36" s="3" customFormat="1" ht="17.25" x14ac:dyDescent="0.15">
      <c r="A872" s="452" t="s">
        <v>705</v>
      </c>
      <c r="B872" s="453"/>
      <c r="C872" s="455" t="s">
        <v>57</v>
      </c>
      <c r="D872" s="456"/>
      <c r="E872" s="456"/>
      <c r="F872" s="456"/>
      <c r="G872" s="456"/>
      <c r="H872" s="457"/>
      <c r="I872" s="4"/>
      <c r="Y872" s="50"/>
      <c r="Z872" s="50"/>
      <c r="AA872" s="50"/>
    </row>
    <row r="873" spans="1:36" s="3" customFormat="1" ht="17.25" customHeight="1" x14ac:dyDescent="0.15">
      <c r="A873" s="452" t="s">
        <v>673</v>
      </c>
      <c r="B873" s="453"/>
      <c r="C873" s="455" t="s">
        <v>5239</v>
      </c>
      <c r="D873" s="456"/>
      <c r="E873" s="456"/>
      <c r="F873" s="456"/>
      <c r="G873" s="456"/>
      <c r="H873" s="457"/>
      <c r="I873" s="4"/>
      <c r="Y873" s="50"/>
      <c r="Z873" s="50"/>
      <c r="AA873" s="50"/>
    </row>
    <row r="874" spans="1:36" s="3" customFormat="1" ht="17.25" x14ac:dyDescent="0.15">
      <c r="A874" s="56" t="s">
        <v>5174</v>
      </c>
      <c r="B874" s="56" t="s">
        <v>5268</v>
      </c>
      <c r="C874" s="64" t="s">
        <v>674</v>
      </c>
      <c r="D874" s="64" t="s">
        <v>706</v>
      </c>
      <c r="E874" s="64" t="s">
        <v>707</v>
      </c>
      <c r="F874" s="64" t="s">
        <v>708</v>
      </c>
      <c r="G874" s="64" t="s">
        <v>709</v>
      </c>
      <c r="H874" s="59" t="s">
        <v>749</v>
      </c>
      <c r="I874" s="59" t="s">
        <v>5276</v>
      </c>
      <c r="J874" s="9" t="s">
        <v>5177</v>
      </c>
      <c r="K874" s="9" t="s">
        <v>5242</v>
      </c>
      <c r="L874" s="9" t="s">
        <v>5243</v>
      </c>
      <c r="M874" s="9" t="s">
        <v>5180</v>
      </c>
      <c r="N874" s="9" t="s">
        <v>5631</v>
      </c>
      <c r="O874" s="9" t="s">
        <v>5278</v>
      </c>
      <c r="P874" s="9" t="s">
        <v>5525</v>
      </c>
      <c r="Q874" s="9" t="s">
        <v>5226</v>
      </c>
      <c r="R874" s="9" t="s">
        <v>4723</v>
      </c>
      <c r="S874" s="9" t="s">
        <v>4724</v>
      </c>
      <c r="T874" s="60" t="s">
        <v>5551</v>
      </c>
      <c r="U874" s="9" t="s">
        <v>5527</v>
      </c>
      <c r="V874" s="9" t="s">
        <v>5582</v>
      </c>
      <c r="W874" s="9" t="s">
        <v>5139</v>
      </c>
      <c r="X874" s="60" t="s">
        <v>5140</v>
      </c>
      <c r="Y874" s="88" t="s">
        <v>5632</v>
      </c>
      <c r="Z874" s="51" t="s">
        <v>5231</v>
      </c>
      <c r="AA874" s="88" t="s">
        <v>5633</v>
      </c>
      <c r="AB874" s="9" t="s">
        <v>5553</v>
      </c>
      <c r="AC874" s="9" t="s">
        <v>6478</v>
      </c>
      <c r="AD874" s="9" t="s">
        <v>6629</v>
      </c>
      <c r="AE874" s="9" t="s">
        <v>6676</v>
      </c>
      <c r="AF874" s="9" t="s">
        <v>6903</v>
      </c>
      <c r="AG874" s="9" t="s">
        <v>7552</v>
      </c>
      <c r="AH874" s="9" t="s">
        <v>8360</v>
      </c>
      <c r="AI874" s="9" t="s">
        <v>9266</v>
      </c>
      <c r="AJ874" s="9" t="s">
        <v>9832</v>
      </c>
    </row>
    <row r="875" spans="1:36" s="3" customFormat="1" ht="17.25" x14ac:dyDescent="0.15">
      <c r="A875" s="5" t="s">
        <v>5634</v>
      </c>
      <c r="B875" s="6"/>
      <c r="C875" s="1" t="s">
        <v>1567</v>
      </c>
      <c r="D875" s="55" t="s">
        <v>4677</v>
      </c>
      <c r="E875" s="59" t="s">
        <v>4678</v>
      </c>
      <c r="F875" s="59" t="s">
        <v>4666</v>
      </c>
      <c r="G875" s="59" t="s">
        <v>747</v>
      </c>
      <c r="H875" s="9" t="s">
        <v>5635</v>
      </c>
      <c r="I875" s="59"/>
      <c r="J875" s="9"/>
      <c r="K875" s="89" t="s">
        <v>5050</v>
      </c>
      <c r="L875" s="89" t="s">
        <v>5636</v>
      </c>
      <c r="M875" s="9"/>
      <c r="N875" s="9"/>
      <c r="O875" s="89" t="s">
        <v>5637</v>
      </c>
      <c r="P875" s="89" t="s">
        <v>5636</v>
      </c>
      <c r="Q875" s="89" t="s">
        <v>5636</v>
      </c>
      <c r="R875" s="89" t="s">
        <v>5638</v>
      </c>
      <c r="S875" s="9"/>
      <c r="T875" s="9"/>
      <c r="U875" s="9" t="s">
        <v>5128</v>
      </c>
      <c r="V875" s="89" t="s">
        <v>5050</v>
      </c>
      <c r="W875" s="9"/>
      <c r="X875" s="60" t="s">
        <v>5639</v>
      </c>
      <c r="Y875" s="51"/>
      <c r="Z875" s="51"/>
      <c r="AA875" s="88"/>
      <c r="AB875" s="110" t="s">
        <v>5640</v>
      </c>
      <c r="AC875" s="9"/>
      <c r="AD875" s="9"/>
      <c r="AE875" s="9"/>
      <c r="AF875" s="9"/>
      <c r="AG875" s="9" t="s">
        <v>6765</v>
      </c>
      <c r="AH875" s="9"/>
      <c r="AI875" s="9"/>
      <c r="AJ875" s="9"/>
    </row>
    <row r="876" spans="1:36" s="3" customFormat="1" ht="17.25" x14ac:dyDescent="0.15">
      <c r="A876" s="5" t="s">
        <v>5191</v>
      </c>
      <c r="B876" s="6"/>
      <c r="C876" s="1" t="s">
        <v>813</v>
      </c>
      <c r="D876" s="55" t="s">
        <v>4677</v>
      </c>
      <c r="E876" s="59" t="s">
        <v>4691</v>
      </c>
      <c r="F876" s="59" t="s">
        <v>5541</v>
      </c>
      <c r="G876" s="59" t="s">
        <v>747</v>
      </c>
      <c r="H876" s="9" t="s">
        <v>4047</v>
      </c>
      <c r="I876" s="59"/>
      <c r="J876" s="9"/>
      <c r="K876" s="89" t="s">
        <v>5641</v>
      </c>
      <c r="L876" s="89" t="s">
        <v>5419</v>
      </c>
      <c r="M876" s="9"/>
      <c r="N876" s="9"/>
      <c r="O876" s="89" t="s">
        <v>5642</v>
      </c>
      <c r="P876" s="89" t="s">
        <v>5419</v>
      </c>
      <c r="Q876" s="89" t="s">
        <v>5643</v>
      </c>
      <c r="R876" s="89" t="s">
        <v>5643</v>
      </c>
      <c r="S876" s="9"/>
      <c r="T876" s="9"/>
      <c r="U876" s="9"/>
      <c r="V876" s="89" t="s">
        <v>5419</v>
      </c>
      <c r="W876" s="9"/>
      <c r="X876" s="60" t="s">
        <v>5642</v>
      </c>
      <c r="Y876" s="51"/>
      <c r="Z876" s="51"/>
      <c r="AA876" s="88"/>
      <c r="AB876" s="110" t="s">
        <v>5820</v>
      </c>
      <c r="AC876" s="9"/>
      <c r="AD876" s="9"/>
      <c r="AE876" s="9"/>
      <c r="AF876" s="9"/>
      <c r="AG876" s="9" t="s">
        <v>6702</v>
      </c>
      <c r="AH876" s="9"/>
      <c r="AI876" s="9" t="s">
        <v>9373</v>
      </c>
      <c r="AJ876" s="9"/>
    </row>
    <row r="877" spans="1:36" s="3" customFormat="1" ht="17.25" x14ac:dyDescent="0.15">
      <c r="A877" s="5" t="s">
        <v>5236</v>
      </c>
      <c r="B877" s="6"/>
      <c r="C877" s="1" t="s">
        <v>814</v>
      </c>
      <c r="D877" s="55" t="s">
        <v>4681</v>
      </c>
      <c r="E877" s="59" t="s">
        <v>4665</v>
      </c>
      <c r="F877" s="59" t="s">
        <v>5541</v>
      </c>
      <c r="G877" s="59" t="s">
        <v>747</v>
      </c>
      <c r="H877" s="9" t="s">
        <v>4048</v>
      </c>
      <c r="I877" s="59"/>
      <c r="J877" s="9"/>
      <c r="K877" s="89" t="s">
        <v>5555</v>
      </c>
      <c r="L877" s="89" t="s">
        <v>5644</v>
      </c>
      <c r="M877" s="9"/>
      <c r="N877" s="9"/>
      <c r="O877" s="89" t="s">
        <v>5556</v>
      </c>
      <c r="P877" s="89" t="s">
        <v>5556</v>
      </c>
      <c r="Q877" s="89" t="s">
        <v>5555</v>
      </c>
      <c r="R877" s="89" t="s">
        <v>5645</v>
      </c>
      <c r="S877" s="9"/>
      <c r="T877" s="9"/>
      <c r="U877" s="9"/>
      <c r="V877" s="89" t="s">
        <v>5646</v>
      </c>
      <c r="W877" s="9"/>
      <c r="X877" s="60" t="s">
        <v>5644</v>
      </c>
      <c r="Y877" s="51"/>
      <c r="Z877" s="51"/>
      <c r="AA877" s="88"/>
      <c r="AB877" s="110" t="s">
        <v>5821</v>
      </c>
      <c r="AC877" s="9"/>
      <c r="AD877" s="9"/>
      <c r="AE877" s="9"/>
      <c r="AF877" s="9"/>
      <c r="AG877" s="9" t="s">
        <v>6715</v>
      </c>
      <c r="AH877" s="9"/>
      <c r="AI877" s="9" t="s">
        <v>9374</v>
      </c>
      <c r="AJ877" s="9"/>
    </row>
    <row r="878" spans="1:36" s="3" customFormat="1" ht="17.25" x14ac:dyDescent="0.15">
      <c r="A878" s="5" t="s">
        <v>4883</v>
      </c>
      <c r="B878" s="6" t="s">
        <v>5263</v>
      </c>
      <c r="C878" s="1" t="s">
        <v>5647</v>
      </c>
      <c r="D878" s="55" t="s">
        <v>108</v>
      </c>
      <c r="E878" s="59" t="s">
        <v>105</v>
      </c>
      <c r="F878" s="59" t="s">
        <v>105</v>
      </c>
      <c r="G878" s="59" t="s">
        <v>105</v>
      </c>
      <c r="H878" s="9"/>
      <c r="I878" s="5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60"/>
      <c r="Y878" s="51"/>
      <c r="Z878" s="51"/>
      <c r="AA878" s="88"/>
      <c r="AB878" s="9"/>
      <c r="AC878" s="9"/>
      <c r="AD878" s="9"/>
      <c r="AE878" s="9"/>
      <c r="AF878" s="9"/>
      <c r="AG878" s="9"/>
      <c r="AH878" s="9"/>
      <c r="AI878" s="9"/>
      <c r="AJ878" s="9"/>
    </row>
    <row r="879" spans="1:36" s="3" customFormat="1" ht="17.25" x14ac:dyDescent="0.15">
      <c r="A879" s="5" t="s">
        <v>5109</v>
      </c>
      <c r="B879" s="6" t="s">
        <v>4662</v>
      </c>
      <c r="C879" s="1" t="s">
        <v>5648</v>
      </c>
      <c r="D879" s="55" t="s">
        <v>109</v>
      </c>
      <c r="E879" s="59" t="s">
        <v>105</v>
      </c>
      <c r="F879" s="59" t="s">
        <v>105</v>
      </c>
      <c r="G879" s="59" t="s">
        <v>105</v>
      </c>
      <c r="H879" s="9"/>
      <c r="I879" s="5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60"/>
      <c r="Y879" s="51"/>
      <c r="Z879" s="51"/>
      <c r="AA879" s="88"/>
      <c r="AB879" s="9"/>
      <c r="AC879" s="9"/>
      <c r="AD879" s="9"/>
      <c r="AE879" s="9"/>
      <c r="AG879" s="9"/>
      <c r="AH879" s="9"/>
      <c r="AI879" s="9"/>
      <c r="AJ879" s="9"/>
    </row>
    <row r="880" spans="1:36" s="3" customFormat="1" ht="17.25" x14ac:dyDescent="0.15">
      <c r="A880" s="5" t="s">
        <v>305</v>
      </c>
      <c r="B880" s="6"/>
      <c r="C880" s="1" t="s">
        <v>6131</v>
      </c>
      <c r="D880" s="11" t="s">
        <v>6128</v>
      </c>
      <c r="E880" s="63" t="s">
        <v>6132</v>
      </c>
      <c r="F880" s="1" t="s">
        <v>6129</v>
      </c>
      <c r="G880" s="59" t="s">
        <v>710</v>
      </c>
      <c r="H880" s="9"/>
      <c r="I880" s="111" t="s">
        <v>6126</v>
      </c>
      <c r="J880" s="9"/>
      <c r="K880" s="89"/>
      <c r="L880" s="89"/>
      <c r="M880" s="9"/>
      <c r="N880" s="9"/>
      <c r="O880" s="89"/>
      <c r="P880" s="89"/>
      <c r="Q880" s="89"/>
      <c r="R880" s="89"/>
      <c r="S880" s="9"/>
      <c r="T880" s="9"/>
      <c r="U880" s="9"/>
      <c r="V880" s="9"/>
      <c r="W880" s="9"/>
      <c r="X880" s="60"/>
      <c r="Y880" s="51"/>
      <c r="Z880" s="51"/>
      <c r="AA880" s="88"/>
      <c r="AB880" s="9"/>
      <c r="AC880" s="9"/>
      <c r="AD880" s="9"/>
      <c r="AE880" s="9"/>
      <c r="AG880" s="9"/>
      <c r="AH880" s="9"/>
      <c r="AI880" s="9"/>
      <c r="AJ880" s="9"/>
    </row>
    <row r="881" spans="1:36" s="3" customFormat="1" ht="17.25" x14ac:dyDescent="0.15">
      <c r="A881" s="7"/>
      <c r="B881" s="2"/>
      <c r="C881" s="8"/>
      <c r="D881" s="40"/>
      <c r="E881" s="4"/>
      <c r="F881" s="4"/>
      <c r="G881" s="4"/>
      <c r="I881" s="4"/>
      <c r="Y881" s="50"/>
      <c r="Z881" s="50"/>
      <c r="AA881" s="50"/>
    </row>
    <row r="883" spans="1:36" s="3" customFormat="1" ht="17.25" x14ac:dyDescent="0.15">
      <c r="A883" s="544" t="s">
        <v>674</v>
      </c>
      <c r="B883" s="545"/>
      <c r="C883" s="546" t="s">
        <v>2160</v>
      </c>
      <c r="D883" s="547"/>
      <c r="E883" s="547"/>
      <c r="F883" s="547"/>
      <c r="G883" s="547"/>
      <c r="H883" s="548"/>
      <c r="I883" s="39"/>
      <c r="Y883" s="50"/>
      <c r="Z883" s="50"/>
      <c r="AA883" s="50"/>
    </row>
    <row r="884" spans="1:36" s="3" customFormat="1" ht="17.25" x14ac:dyDescent="0.15">
      <c r="A884" s="452" t="s">
        <v>706</v>
      </c>
      <c r="B884" s="453"/>
      <c r="C884" s="455" t="s">
        <v>793</v>
      </c>
      <c r="D884" s="456"/>
      <c r="E884" s="456"/>
      <c r="F884" s="456"/>
      <c r="G884" s="456"/>
      <c r="H884" s="457"/>
      <c r="I884" s="39"/>
      <c r="Y884" s="50"/>
      <c r="Z884" s="50"/>
      <c r="AA884" s="50"/>
    </row>
    <row r="885" spans="1:36" s="3" customFormat="1" ht="17.25" x14ac:dyDescent="0.15">
      <c r="A885" s="452" t="s">
        <v>4674</v>
      </c>
      <c r="B885" s="453"/>
      <c r="C885" s="467" t="s">
        <v>5649</v>
      </c>
      <c r="D885" s="468"/>
      <c r="E885" s="468"/>
      <c r="F885" s="468"/>
      <c r="G885" s="468"/>
      <c r="H885" s="469"/>
      <c r="I885" s="39"/>
      <c r="Y885" s="50"/>
      <c r="Z885" s="50"/>
      <c r="AA885" s="50"/>
    </row>
    <row r="886" spans="1:36" s="3" customFormat="1" ht="17.25" x14ac:dyDescent="0.15">
      <c r="A886" s="452" t="s">
        <v>705</v>
      </c>
      <c r="B886" s="453"/>
      <c r="C886" s="455" t="s">
        <v>57</v>
      </c>
      <c r="D886" s="456"/>
      <c r="E886" s="456"/>
      <c r="F886" s="456"/>
      <c r="G886" s="456"/>
      <c r="H886" s="457"/>
      <c r="I886" s="39"/>
      <c r="Y886" s="50"/>
      <c r="Z886" s="50"/>
      <c r="AA886" s="50"/>
    </row>
    <row r="887" spans="1:36" s="3" customFormat="1" ht="17.25" customHeight="1" x14ac:dyDescent="0.15">
      <c r="A887" s="452" t="s">
        <v>673</v>
      </c>
      <c r="B887" s="453"/>
      <c r="C887" s="455" t="s">
        <v>4657</v>
      </c>
      <c r="D887" s="456"/>
      <c r="E887" s="456"/>
      <c r="F887" s="456"/>
      <c r="G887" s="456"/>
      <c r="H887" s="457"/>
      <c r="I887" s="39"/>
      <c r="Y887" s="50"/>
      <c r="Z887" s="50"/>
      <c r="AA887" s="50"/>
    </row>
    <row r="888" spans="1:36" s="3" customFormat="1" ht="17.25" x14ac:dyDescent="0.15">
      <c r="A888" s="56" t="s">
        <v>5240</v>
      </c>
      <c r="B888" s="56" t="s">
        <v>5523</v>
      </c>
      <c r="C888" s="64" t="s">
        <v>674</v>
      </c>
      <c r="D888" s="64" t="s">
        <v>706</v>
      </c>
      <c r="E888" s="64" t="s">
        <v>707</v>
      </c>
      <c r="F888" s="64" t="s">
        <v>708</v>
      </c>
      <c r="G888" s="64" t="s">
        <v>709</v>
      </c>
      <c r="H888" s="59" t="s">
        <v>749</v>
      </c>
      <c r="I888" s="59" t="s">
        <v>5276</v>
      </c>
      <c r="J888" s="9" t="s">
        <v>5177</v>
      </c>
      <c r="K888" s="9" t="s">
        <v>5134</v>
      </c>
      <c r="L888" s="9" t="s">
        <v>5243</v>
      </c>
      <c r="M888" s="9" t="s">
        <v>4720</v>
      </c>
      <c r="N888" s="9" t="s">
        <v>5135</v>
      </c>
      <c r="O888" s="9" t="s">
        <v>5568</v>
      </c>
      <c r="P888" s="9" t="s">
        <v>5023</v>
      </c>
      <c r="Q888" s="9" t="s">
        <v>5226</v>
      </c>
      <c r="R888" s="9" t="s">
        <v>5244</v>
      </c>
      <c r="S888" s="9" t="s">
        <v>5228</v>
      </c>
      <c r="T888" s="60" t="s">
        <v>5494</v>
      </c>
      <c r="U888" s="9" t="s">
        <v>5527</v>
      </c>
      <c r="V888" s="9" t="s">
        <v>5185</v>
      </c>
      <c r="W888" s="9" t="s">
        <v>5246</v>
      </c>
      <c r="X888" s="60" t="s">
        <v>5230</v>
      </c>
      <c r="Y888" s="88" t="s">
        <v>4727</v>
      </c>
      <c r="Z888" s="51" t="s">
        <v>5583</v>
      </c>
      <c r="AA888" s="88" t="s">
        <v>5247</v>
      </c>
      <c r="AB888" s="9" t="s">
        <v>5030</v>
      </c>
      <c r="AC888" s="9" t="s">
        <v>6478</v>
      </c>
      <c r="AD888" s="9" t="s">
        <v>6629</v>
      </c>
      <c r="AE888" s="9" t="s">
        <v>6676</v>
      </c>
      <c r="AF888" s="9" t="s">
        <v>7077</v>
      </c>
      <c r="AG888" s="60" t="s">
        <v>7552</v>
      </c>
      <c r="AH888" s="9" t="s">
        <v>8360</v>
      </c>
      <c r="AI888" s="9" t="s">
        <v>9266</v>
      </c>
      <c r="AJ888" s="9" t="s">
        <v>9832</v>
      </c>
    </row>
    <row r="889" spans="1:36" s="3" customFormat="1" ht="17.25" x14ac:dyDescent="0.15">
      <c r="A889" s="5" t="s">
        <v>5634</v>
      </c>
      <c r="B889" s="6"/>
      <c r="C889" s="1" t="s">
        <v>2161</v>
      </c>
      <c r="D889" s="55" t="s">
        <v>4681</v>
      </c>
      <c r="E889" s="59" t="s">
        <v>4691</v>
      </c>
      <c r="F889" s="59" t="s">
        <v>4666</v>
      </c>
      <c r="G889" s="59" t="s">
        <v>747</v>
      </c>
      <c r="H889" s="1" t="s">
        <v>2161</v>
      </c>
      <c r="I889" s="59"/>
      <c r="J889" s="9"/>
      <c r="K889" s="89" t="s">
        <v>5650</v>
      </c>
      <c r="L889" s="89" t="s">
        <v>5637</v>
      </c>
      <c r="M889" s="9"/>
      <c r="N889" s="9"/>
      <c r="O889" s="89" t="s">
        <v>5636</v>
      </c>
      <c r="P889" s="89" t="s">
        <v>5638</v>
      </c>
      <c r="Q889" s="89" t="s">
        <v>5637</v>
      </c>
      <c r="R889" s="89" t="s">
        <v>5636</v>
      </c>
      <c r="S889" s="9"/>
      <c r="T889" s="9"/>
      <c r="U889" s="49"/>
      <c r="V889" s="49"/>
      <c r="W889" s="49"/>
      <c r="X889" s="60" t="s">
        <v>5358</v>
      </c>
      <c r="Y889" s="51"/>
      <c r="Z889" s="51"/>
      <c r="AA889" s="51"/>
      <c r="AB889" s="9"/>
      <c r="AC889" s="9"/>
      <c r="AD889" s="9"/>
      <c r="AE889" s="9"/>
      <c r="AF889" s="9"/>
      <c r="AG889" s="60"/>
      <c r="AH889" s="9"/>
      <c r="AI889" s="9"/>
      <c r="AJ889" s="9"/>
    </row>
    <row r="890" spans="1:36" s="3" customFormat="1" ht="17.25" x14ac:dyDescent="0.15">
      <c r="A890" s="5" t="s">
        <v>5651</v>
      </c>
      <c r="B890" s="6"/>
      <c r="C890" s="1" t="s">
        <v>2162</v>
      </c>
      <c r="D890" s="55" t="s">
        <v>4688</v>
      </c>
      <c r="E890" s="59" t="s">
        <v>5166</v>
      </c>
      <c r="F890" s="59" t="s">
        <v>5533</v>
      </c>
      <c r="G890" s="59" t="s">
        <v>747</v>
      </c>
      <c r="H890" s="1" t="s">
        <v>2162</v>
      </c>
      <c r="I890" s="59"/>
      <c r="J890" s="9"/>
      <c r="K890" s="89" t="s">
        <v>5641</v>
      </c>
      <c r="L890" s="89" t="s">
        <v>5643</v>
      </c>
      <c r="M890" s="9"/>
      <c r="N890" s="9"/>
      <c r="O890" s="89" t="s">
        <v>5641</v>
      </c>
      <c r="P890" s="89" t="s">
        <v>5419</v>
      </c>
      <c r="Q890" s="89" t="s">
        <v>5641</v>
      </c>
      <c r="R890" s="89" t="s">
        <v>5652</v>
      </c>
      <c r="S890" s="9"/>
      <c r="T890" s="9"/>
      <c r="U890" s="49"/>
      <c r="V890" s="49"/>
      <c r="W890" s="49"/>
      <c r="X890" s="60" t="s">
        <v>5653</v>
      </c>
      <c r="Y890" s="51"/>
      <c r="Z890" s="51"/>
      <c r="AA890" s="51"/>
      <c r="AB890" s="9"/>
      <c r="AC890" s="9"/>
      <c r="AD890" s="9"/>
      <c r="AE890" s="9"/>
      <c r="AF890" s="9"/>
      <c r="AG890" s="60" t="s">
        <v>5795</v>
      </c>
      <c r="AH890" s="9"/>
      <c r="AI890" s="9" t="s">
        <v>9375</v>
      </c>
      <c r="AJ890" s="9"/>
    </row>
    <row r="891" spans="1:36" s="3" customFormat="1" ht="17.25" x14ac:dyDescent="0.15">
      <c r="A891" s="5" t="s">
        <v>5193</v>
      </c>
      <c r="B891" s="6"/>
      <c r="C891" s="9" t="s">
        <v>2163</v>
      </c>
      <c r="D891" s="55" t="s">
        <v>4669</v>
      </c>
      <c r="E891" s="59" t="s">
        <v>4659</v>
      </c>
      <c r="F891" s="59" t="s">
        <v>5531</v>
      </c>
      <c r="G891" s="59" t="s">
        <v>747</v>
      </c>
      <c r="H891" s="9" t="s">
        <v>2163</v>
      </c>
      <c r="I891" s="59"/>
      <c r="J891" s="9"/>
      <c r="K891" s="89" t="s">
        <v>5646</v>
      </c>
      <c r="L891" s="89" t="s">
        <v>5644</v>
      </c>
      <c r="M891" s="9"/>
      <c r="N891" s="9"/>
      <c r="O891" s="89" t="s">
        <v>5555</v>
      </c>
      <c r="P891" s="89" t="s">
        <v>5555</v>
      </c>
      <c r="Q891" s="89" t="s">
        <v>5646</v>
      </c>
      <c r="R891" s="89" t="s">
        <v>5646</v>
      </c>
      <c r="S891" s="9"/>
      <c r="T891" s="9"/>
      <c r="U891" s="49"/>
      <c r="V891" s="49"/>
      <c r="W891" s="49"/>
      <c r="X891" s="60" t="s">
        <v>5654</v>
      </c>
      <c r="Y891" s="51"/>
      <c r="Z891" s="51"/>
      <c r="AA891" s="51"/>
      <c r="AB891" s="9"/>
      <c r="AC891" s="9"/>
      <c r="AD891" s="9"/>
      <c r="AE891" s="9"/>
      <c r="AF891" s="9"/>
      <c r="AG891" s="60" t="s">
        <v>5796</v>
      </c>
      <c r="AH891" s="9"/>
      <c r="AI891" s="9" t="s">
        <v>9376</v>
      </c>
      <c r="AJ891" s="9"/>
    </row>
    <row r="892" spans="1:36" s="3" customFormat="1" ht="17.25" x14ac:dyDescent="0.15">
      <c r="A892" s="5" t="s">
        <v>5424</v>
      </c>
      <c r="B892" s="6" t="s">
        <v>5248</v>
      </c>
      <c r="C892" s="1" t="s">
        <v>5655</v>
      </c>
      <c r="D892" s="55" t="s">
        <v>2164</v>
      </c>
      <c r="E892" s="59" t="s">
        <v>105</v>
      </c>
      <c r="F892" s="59" t="s">
        <v>105</v>
      </c>
      <c r="G892" s="59" t="s">
        <v>105</v>
      </c>
      <c r="H892" s="9"/>
      <c r="I892" s="5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60"/>
      <c r="Y892" s="51"/>
      <c r="Z892" s="51"/>
      <c r="AA892" s="51"/>
      <c r="AB892" s="9"/>
      <c r="AC892" s="9"/>
      <c r="AD892" s="9"/>
      <c r="AE892" s="9"/>
      <c r="AF892" s="9"/>
      <c r="AG892" s="60"/>
      <c r="AH892" s="9"/>
      <c r="AI892" s="9"/>
      <c r="AJ892" s="9"/>
    </row>
    <row r="893" spans="1:36" s="3" customFormat="1" ht="17.25" x14ac:dyDescent="0.15">
      <c r="A893" s="5" t="s">
        <v>4883</v>
      </c>
      <c r="B893" s="6" t="s">
        <v>5152</v>
      </c>
      <c r="C893" s="1" t="s">
        <v>5656</v>
      </c>
      <c r="D893" s="55" t="s">
        <v>2165</v>
      </c>
      <c r="E893" s="59" t="s">
        <v>105</v>
      </c>
      <c r="F893" s="59" t="s">
        <v>105</v>
      </c>
      <c r="G893" s="59" t="s">
        <v>105</v>
      </c>
      <c r="H893" s="9"/>
      <c r="I893" s="5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60"/>
      <c r="Y893" s="51"/>
      <c r="Z893" s="51"/>
      <c r="AA893" s="51"/>
      <c r="AB893" s="9"/>
      <c r="AC893" s="9"/>
      <c r="AD893" s="9"/>
      <c r="AE893" s="9"/>
      <c r="AG893" s="9"/>
      <c r="AH893" s="9"/>
      <c r="AI893" s="9"/>
      <c r="AJ893" s="9"/>
    </row>
    <row r="894" spans="1:36" s="3" customFormat="1" ht="17.25" x14ac:dyDescent="0.15">
      <c r="A894" s="5" t="s">
        <v>6174</v>
      </c>
      <c r="B894" s="6"/>
      <c r="C894" s="1" t="s">
        <v>6843</v>
      </c>
      <c r="D894" s="11" t="s">
        <v>2382</v>
      </c>
      <c r="E894" s="59" t="s">
        <v>6175</v>
      </c>
      <c r="F894" s="59" t="s">
        <v>6176</v>
      </c>
      <c r="G894" s="59" t="s">
        <v>747</v>
      </c>
      <c r="H894" s="9" t="s">
        <v>6173</v>
      </c>
      <c r="AE894" s="9"/>
      <c r="AH894" s="9"/>
    </row>
    <row r="895" spans="1:36" s="3" customFormat="1" ht="17.25" x14ac:dyDescent="0.15">
      <c r="A895" s="7"/>
      <c r="B895" s="2"/>
      <c r="C895" s="8"/>
      <c r="D895" s="40"/>
      <c r="E895" s="4"/>
      <c r="F895" s="4"/>
      <c r="G895" s="4"/>
      <c r="I895" s="39"/>
      <c r="Y895" s="50"/>
      <c r="Z895" s="50"/>
      <c r="AA895" s="50"/>
    </row>
    <row r="896" spans="1:36" ht="17.25" x14ac:dyDescent="0.15">
      <c r="A896" s="2"/>
      <c r="B896" s="2"/>
      <c r="C896" s="3"/>
      <c r="D896" s="3"/>
      <c r="E896" s="3"/>
      <c r="F896" s="3"/>
      <c r="G896" s="3"/>
      <c r="H896" s="3"/>
      <c r="I896" s="4"/>
    </row>
    <row r="897" spans="1:37" s="3" customFormat="1" ht="17.25" x14ac:dyDescent="0.15">
      <c r="A897" s="452" t="s">
        <v>674</v>
      </c>
      <c r="B897" s="453"/>
      <c r="C897" s="455" t="s">
        <v>1590</v>
      </c>
      <c r="D897" s="456"/>
      <c r="E897" s="456"/>
      <c r="F897" s="456"/>
      <c r="G897" s="456"/>
      <c r="H897" s="457"/>
      <c r="I897" s="39"/>
      <c r="Y897" s="50"/>
      <c r="Z897" s="50"/>
      <c r="AA897" s="50"/>
    </row>
    <row r="898" spans="1:37" s="3" customFormat="1" ht="17.25" x14ac:dyDescent="0.15">
      <c r="A898" s="452" t="s">
        <v>706</v>
      </c>
      <c r="B898" s="453"/>
      <c r="C898" s="455" t="s">
        <v>793</v>
      </c>
      <c r="D898" s="456"/>
      <c r="E898" s="456"/>
      <c r="F898" s="456"/>
      <c r="G898" s="456"/>
      <c r="H898" s="457"/>
      <c r="I898" s="39"/>
      <c r="Y898" s="50"/>
      <c r="Z898" s="50"/>
      <c r="AA898" s="50"/>
    </row>
    <row r="899" spans="1:37" s="3" customFormat="1" ht="17.25" x14ac:dyDescent="0.15">
      <c r="A899" s="452" t="s">
        <v>5218</v>
      </c>
      <c r="B899" s="453"/>
      <c r="C899" s="467" t="s">
        <v>5657</v>
      </c>
      <c r="D899" s="468"/>
      <c r="E899" s="468"/>
      <c r="F899" s="468"/>
      <c r="G899" s="468"/>
      <c r="H899" s="469"/>
      <c r="I899" s="39"/>
      <c r="Y899" s="50"/>
      <c r="Z899" s="50"/>
      <c r="AA899" s="50"/>
    </row>
    <row r="900" spans="1:37" s="3" customFormat="1" ht="17.25" x14ac:dyDescent="0.15">
      <c r="A900" s="452" t="s">
        <v>705</v>
      </c>
      <c r="B900" s="453"/>
      <c r="C900" s="455" t="s">
        <v>57</v>
      </c>
      <c r="D900" s="456"/>
      <c r="E900" s="456"/>
      <c r="F900" s="456"/>
      <c r="G900" s="456"/>
      <c r="H900" s="457"/>
      <c r="I900" s="39"/>
      <c r="Y900" s="50"/>
      <c r="Z900" s="50"/>
      <c r="AA900" s="50"/>
    </row>
    <row r="901" spans="1:37" s="3" customFormat="1" ht="17.25" customHeight="1" x14ac:dyDescent="0.15">
      <c r="A901" s="452" t="s">
        <v>673</v>
      </c>
      <c r="B901" s="453"/>
      <c r="C901" s="455" t="s">
        <v>4686</v>
      </c>
      <c r="D901" s="456"/>
      <c r="E901" s="456"/>
      <c r="F901" s="456"/>
      <c r="G901" s="456"/>
      <c r="H901" s="457"/>
      <c r="I901" s="39"/>
      <c r="Y901" s="50"/>
      <c r="Z901" s="50"/>
      <c r="AA901" s="50"/>
    </row>
    <row r="902" spans="1:37" s="3" customFormat="1" ht="17.25" x14ac:dyDescent="0.15">
      <c r="A902" s="56" t="s">
        <v>4675</v>
      </c>
      <c r="B902" s="56" t="s">
        <v>4676</v>
      </c>
      <c r="C902" s="64" t="s">
        <v>674</v>
      </c>
      <c r="D902" s="64" t="s">
        <v>706</v>
      </c>
      <c r="E902" s="64" t="s">
        <v>707</v>
      </c>
      <c r="F902" s="64" t="s">
        <v>708</v>
      </c>
      <c r="G902" s="64" t="s">
        <v>709</v>
      </c>
      <c r="H902" s="59" t="s">
        <v>749</v>
      </c>
      <c r="I902" s="59" t="s">
        <v>5176</v>
      </c>
      <c r="J902" s="9" t="s">
        <v>5567</v>
      </c>
      <c r="K902" s="9" t="s">
        <v>5242</v>
      </c>
      <c r="L902" s="9" t="s">
        <v>5243</v>
      </c>
      <c r="M902" s="9" t="s">
        <v>5658</v>
      </c>
      <c r="N902" s="9" t="s">
        <v>5181</v>
      </c>
      <c r="O902" s="9" t="s">
        <v>4722</v>
      </c>
      <c r="P902" s="9" t="s">
        <v>5183</v>
      </c>
      <c r="Q902" s="9" t="s">
        <v>5226</v>
      </c>
      <c r="R902" s="9" t="s">
        <v>5279</v>
      </c>
      <c r="S902" s="9" t="s">
        <v>5245</v>
      </c>
      <c r="T902" s="60" t="s">
        <v>5494</v>
      </c>
      <c r="U902" s="9" t="s">
        <v>5026</v>
      </c>
      <c r="V902" s="9" t="s">
        <v>5281</v>
      </c>
      <c r="W902" s="9" t="s">
        <v>5229</v>
      </c>
      <c r="X902" s="60" t="s">
        <v>5186</v>
      </c>
      <c r="Y902" s="88" t="s">
        <v>5632</v>
      </c>
      <c r="Z902" s="51" t="s">
        <v>5282</v>
      </c>
      <c r="AA902" s="88" t="s">
        <v>5232</v>
      </c>
      <c r="AB902" s="9" t="s">
        <v>5553</v>
      </c>
      <c r="AC902" s="9" t="s">
        <v>6478</v>
      </c>
      <c r="AD902" s="9" t="s">
        <v>6629</v>
      </c>
      <c r="AE902" s="9" t="s">
        <v>6676</v>
      </c>
      <c r="AF902" s="9" t="s">
        <v>6903</v>
      </c>
      <c r="AG902" s="9" t="s">
        <v>7552</v>
      </c>
      <c r="AH902" s="9" t="s">
        <v>8360</v>
      </c>
      <c r="AI902" s="9" t="s">
        <v>9266</v>
      </c>
      <c r="AJ902" s="9" t="s">
        <v>9832</v>
      </c>
    </row>
    <row r="903" spans="1:37" s="3" customFormat="1" ht="17.25" x14ac:dyDescent="0.15">
      <c r="A903" s="5" t="s">
        <v>5634</v>
      </c>
      <c r="B903" s="6"/>
      <c r="C903" s="1" t="s">
        <v>9299</v>
      </c>
      <c r="D903" s="55" t="s">
        <v>4677</v>
      </c>
      <c r="E903" s="59" t="s">
        <v>5166</v>
      </c>
      <c r="F903" s="59" t="s">
        <v>5541</v>
      </c>
      <c r="G903" s="59" t="s">
        <v>747</v>
      </c>
      <c r="H903" s="1" t="s">
        <v>9299</v>
      </c>
      <c r="I903" s="59" t="s">
        <v>5543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 t="s">
        <v>5659</v>
      </c>
      <c r="X903" s="60" t="s">
        <v>5350</v>
      </c>
      <c r="Y903" s="51"/>
      <c r="Z903" s="51"/>
      <c r="AA903" s="51"/>
      <c r="AB903" s="9"/>
      <c r="AC903" s="9"/>
      <c r="AD903" s="9"/>
      <c r="AE903" s="9"/>
      <c r="AF903" s="9"/>
      <c r="AG903" s="9" t="s">
        <v>5793</v>
      </c>
      <c r="AH903" s="9"/>
      <c r="AI903" s="9" t="s">
        <v>9296</v>
      </c>
      <c r="AJ903" s="9"/>
    </row>
    <row r="904" spans="1:37" s="3" customFormat="1" ht="17.25" x14ac:dyDescent="0.15">
      <c r="A904" s="5" t="s">
        <v>5660</v>
      </c>
      <c r="B904" s="6"/>
      <c r="C904" s="1" t="s">
        <v>1589</v>
      </c>
      <c r="D904" s="55" t="s">
        <v>4664</v>
      </c>
      <c r="E904" s="59" t="s">
        <v>5166</v>
      </c>
      <c r="F904" s="59" t="s">
        <v>5533</v>
      </c>
      <c r="G904" s="59" t="s">
        <v>747</v>
      </c>
      <c r="H904" s="1" t="s">
        <v>1589</v>
      </c>
      <c r="I904" s="59" t="s">
        <v>5531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 t="s">
        <v>5661</v>
      </c>
      <c r="X904" s="60" t="s">
        <v>5662</v>
      </c>
      <c r="Y904" s="51"/>
      <c r="Z904" s="51"/>
      <c r="AA904" s="51"/>
      <c r="AB904" s="9"/>
      <c r="AC904" s="9"/>
      <c r="AD904" s="9"/>
      <c r="AE904" s="9"/>
      <c r="AF904" s="9"/>
      <c r="AG904" s="9" t="s">
        <v>5794</v>
      </c>
      <c r="AH904" s="9"/>
      <c r="AI904" s="9" t="s">
        <v>9294</v>
      </c>
      <c r="AJ904" s="9"/>
    </row>
    <row r="905" spans="1:37" s="3" customFormat="1" ht="17.25" x14ac:dyDescent="0.15">
      <c r="A905" s="5" t="s">
        <v>9300</v>
      </c>
      <c r="B905" s="6"/>
      <c r="C905" s="1" t="s">
        <v>9298</v>
      </c>
      <c r="D905" s="55" t="s">
        <v>9297</v>
      </c>
      <c r="E905" s="59" t="s">
        <v>173</v>
      </c>
      <c r="F905" s="59" t="s">
        <v>506</v>
      </c>
      <c r="G905" s="59" t="s">
        <v>747</v>
      </c>
      <c r="H905" s="1" t="s">
        <v>9298</v>
      </c>
      <c r="I905" s="59" t="s">
        <v>506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60"/>
      <c r="Y905" s="51"/>
      <c r="Z905" s="51"/>
      <c r="AA905" s="51"/>
      <c r="AB905" s="9"/>
      <c r="AC905" s="9"/>
      <c r="AD905" s="9"/>
      <c r="AE905" s="9"/>
      <c r="AF905" s="9"/>
      <c r="AG905" s="9"/>
      <c r="AH905" s="9"/>
      <c r="AI905" s="9" t="s">
        <v>9295</v>
      </c>
      <c r="AJ905" s="9"/>
    </row>
    <row r="906" spans="1:37" ht="17.25" x14ac:dyDescent="0.15">
      <c r="A906" s="5"/>
      <c r="B906" s="6"/>
      <c r="C906" s="1"/>
      <c r="D906" s="55"/>
      <c r="E906" s="59"/>
      <c r="F906" s="59"/>
      <c r="G906" s="59"/>
      <c r="H906" s="1"/>
      <c r="I906" s="5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60"/>
      <c r="Y906" s="51"/>
      <c r="Z906" s="51"/>
      <c r="AA906" s="51"/>
      <c r="AB906" s="9"/>
      <c r="AC906" s="9"/>
      <c r="AD906" s="9"/>
      <c r="AE906" s="9"/>
      <c r="AF906" s="9"/>
      <c r="AG906" s="9"/>
      <c r="AH906" s="9"/>
      <c r="AI906" s="9"/>
      <c r="AJ906" s="9"/>
      <c r="AK906" s="3"/>
    </row>
    <row r="908" spans="1:37" s="3" customFormat="1" ht="17.25" x14ac:dyDescent="0.15">
      <c r="A908" s="47" t="s">
        <v>5740</v>
      </c>
      <c r="B908" s="7"/>
      <c r="C908" s="4"/>
      <c r="D908" s="40"/>
      <c r="E908" s="4"/>
      <c r="F908" s="4"/>
      <c r="G908" s="4"/>
    </row>
    <row r="909" spans="1:37" s="3" customFormat="1" ht="17.25" x14ac:dyDescent="0.15">
      <c r="A909" s="538" t="s">
        <v>674</v>
      </c>
      <c r="B909" s="539"/>
      <c r="C909" s="549" t="s">
        <v>5756</v>
      </c>
      <c r="D909" s="550"/>
      <c r="E909" s="550"/>
      <c r="F909" s="550"/>
      <c r="G909" s="550"/>
      <c r="H909" s="551"/>
    </row>
    <row r="910" spans="1:37" s="3" customFormat="1" ht="17.25" x14ac:dyDescent="0.15">
      <c r="A910" s="452" t="s">
        <v>706</v>
      </c>
      <c r="B910" s="453"/>
      <c r="C910" s="455" t="s">
        <v>401</v>
      </c>
      <c r="D910" s="456"/>
      <c r="E910" s="456"/>
      <c r="F910" s="456"/>
      <c r="G910" s="456"/>
      <c r="H910" s="457"/>
    </row>
    <row r="911" spans="1:37" s="3" customFormat="1" ht="17.25" x14ac:dyDescent="0.15">
      <c r="A911" s="452" t="s">
        <v>44</v>
      </c>
      <c r="B911" s="453"/>
      <c r="C911" s="455" t="s">
        <v>5674</v>
      </c>
      <c r="D911" s="456"/>
      <c r="E911" s="456"/>
      <c r="F911" s="456"/>
      <c r="G911" s="456"/>
      <c r="H911" s="457"/>
    </row>
    <row r="912" spans="1:37" s="3" customFormat="1" ht="17.25" x14ac:dyDescent="0.15">
      <c r="A912" s="452" t="s">
        <v>705</v>
      </c>
      <c r="B912" s="453"/>
      <c r="C912" s="455" t="s">
        <v>57</v>
      </c>
      <c r="D912" s="456"/>
      <c r="E912" s="456"/>
      <c r="F912" s="456"/>
      <c r="G912" s="456"/>
      <c r="H912" s="457"/>
    </row>
    <row r="913" spans="1:36" s="3" customFormat="1" ht="17.25" x14ac:dyDescent="0.15">
      <c r="A913" s="452" t="s">
        <v>673</v>
      </c>
      <c r="B913" s="453"/>
      <c r="C913" s="455" t="s">
        <v>0</v>
      </c>
      <c r="D913" s="456"/>
      <c r="E913" s="456"/>
      <c r="F913" s="456"/>
      <c r="G913" s="456"/>
      <c r="H913" s="457"/>
    </row>
    <row r="914" spans="1:36" s="3" customFormat="1" ht="17.25" x14ac:dyDescent="0.15">
      <c r="A914" s="56" t="s">
        <v>58</v>
      </c>
      <c r="B914" s="56" t="s">
        <v>59</v>
      </c>
      <c r="C914" s="64" t="s">
        <v>674</v>
      </c>
      <c r="D914" s="64" t="s">
        <v>706</v>
      </c>
      <c r="E914" s="64" t="s">
        <v>707</v>
      </c>
      <c r="F914" s="64" t="s">
        <v>708</v>
      </c>
      <c r="G914" s="64" t="s">
        <v>709</v>
      </c>
      <c r="H914" s="59" t="s">
        <v>749</v>
      </c>
      <c r="I914" s="59" t="s">
        <v>4718</v>
      </c>
      <c r="J914" s="9" t="s">
        <v>4696</v>
      </c>
      <c r="K914" s="9" t="s">
        <v>4697</v>
      </c>
      <c r="L914" s="9" t="s">
        <v>4698</v>
      </c>
      <c r="M914" s="9" t="s">
        <v>4699</v>
      </c>
      <c r="N914" s="9" t="s">
        <v>4700</v>
      </c>
      <c r="O914" s="9" t="s">
        <v>4701</v>
      </c>
      <c r="P914" s="9" t="s">
        <v>4702</v>
      </c>
      <c r="Q914" s="9" t="s">
        <v>4703</v>
      </c>
      <c r="R914" s="9" t="s">
        <v>4704</v>
      </c>
      <c r="S914" s="9" t="s">
        <v>4705</v>
      </c>
      <c r="T914" s="60" t="s">
        <v>4706</v>
      </c>
      <c r="U914" s="9" t="s">
        <v>4707</v>
      </c>
      <c r="V914" s="9" t="s">
        <v>4708</v>
      </c>
      <c r="W914" s="9" t="s">
        <v>4726</v>
      </c>
      <c r="X914" s="60" t="s">
        <v>3722</v>
      </c>
      <c r="Y914" s="88" t="s">
        <v>4710</v>
      </c>
      <c r="Z914" s="51" t="s">
        <v>4711</v>
      </c>
      <c r="AA914" s="88" t="s">
        <v>4712</v>
      </c>
      <c r="AB914" s="9" t="s">
        <v>3476</v>
      </c>
      <c r="AC914" s="9" t="s">
        <v>6478</v>
      </c>
      <c r="AD914" s="9" t="s">
        <v>6630</v>
      </c>
      <c r="AE914" s="9" t="s">
        <v>6676</v>
      </c>
      <c r="AF914" s="9" t="s">
        <v>6903</v>
      </c>
      <c r="AG914" s="9" t="s">
        <v>7552</v>
      </c>
      <c r="AH914" s="9" t="s">
        <v>8360</v>
      </c>
      <c r="AI914" s="9" t="s">
        <v>9266</v>
      </c>
      <c r="AJ914" s="9" t="s">
        <v>9832</v>
      </c>
    </row>
    <row r="915" spans="1:36" s="3" customFormat="1" ht="17.25" x14ac:dyDescent="0.15">
      <c r="A915" s="5" t="s">
        <v>45</v>
      </c>
      <c r="B915" s="5"/>
      <c r="C915" s="59" t="s">
        <v>5763</v>
      </c>
      <c r="D915" s="55" t="s">
        <v>1021</v>
      </c>
      <c r="E915" s="59" t="s">
        <v>62</v>
      </c>
      <c r="F915" s="59" t="s">
        <v>506</v>
      </c>
      <c r="G915" s="59" t="s">
        <v>747</v>
      </c>
      <c r="H915" s="9" t="s">
        <v>3512</v>
      </c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112" t="s">
        <v>5789</v>
      </c>
      <c r="AC915" s="9"/>
      <c r="AD915" s="9"/>
      <c r="AE915" s="9" t="s">
        <v>5801</v>
      </c>
      <c r="AF915" s="9"/>
      <c r="AG915" s="9" t="s">
        <v>5797</v>
      </c>
      <c r="AH915" s="9" t="s">
        <v>5801</v>
      </c>
      <c r="AI915" s="9"/>
      <c r="AJ915" s="9"/>
    </row>
    <row r="916" spans="1:36" s="3" customFormat="1" ht="17.25" x14ac:dyDescent="0.15">
      <c r="A916" s="5" t="s">
        <v>95</v>
      </c>
      <c r="B916" s="5"/>
      <c r="C916" s="59" t="s">
        <v>5763</v>
      </c>
      <c r="D916" s="55" t="s">
        <v>1021</v>
      </c>
      <c r="E916" s="59" t="s">
        <v>62</v>
      </c>
      <c r="F916" s="59" t="s">
        <v>506</v>
      </c>
      <c r="G916" s="59" t="s">
        <v>747</v>
      </c>
      <c r="H916" s="9" t="s">
        <v>3510</v>
      </c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112" t="s">
        <v>5790</v>
      </c>
      <c r="AC916" s="9"/>
      <c r="AD916" s="9"/>
      <c r="AE916" s="9" t="s">
        <v>6686</v>
      </c>
      <c r="AF916" s="9"/>
      <c r="AG916" s="9" t="s">
        <v>5798</v>
      </c>
      <c r="AH916" s="9" t="s">
        <v>6686</v>
      </c>
      <c r="AI916" s="9"/>
      <c r="AJ916" s="9"/>
    </row>
    <row r="917" spans="1:36" s="3" customFormat="1" ht="17.25" x14ac:dyDescent="0.15">
      <c r="A917" s="5" t="s">
        <v>46</v>
      </c>
      <c r="B917" s="5"/>
      <c r="C917" s="59" t="s">
        <v>5763</v>
      </c>
      <c r="D917" s="55" t="s">
        <v>1021</v>
      </c>
      <c r="E917" s="59" t="s">
        <v>62</v>
      </c>
      <c r="F917" s="59" t="s">
        <v>506</v>
      </c>
      <c r="G917" s="59" t="s">
        <v>747</v>
      </c>
      <c r="H917" s="9" t="s">
        <v>5682</v>
      </c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112" t="s">
        <v>5797</v>
      </c>
      <c r="AC917" s="9"/>
      <c r="AD917" s="9"/>
      <c r="AE917" s="9" t="s">
        <v>6687</v>
      </c>
      <c r="AF917" s="9"/>
      <c r="AG917" s="9"/>
      <c r="AH917" s="9" t="s">
        <v>6687</v>
      </c>
      <c r="AI917" s="9"/>
      <c r="AJ917" s="9"/>
    </row>
    <row r="918" spans="1:36" s="3" customFormat="1" ht="17.25" x14ac:dyDescent="0.15">
      <c r="A918" s="5" t="s">
        <v>47</v>
      </c>
      <c r="B918" s="5"/>
      <c r="C918" s="59" t="s">
        <v>5763</v>
      </c>
      <c r="D918" s="55" t="s">
        <v>1021</v>
      </c>
      <c r="E918" s="59" t="s">
        <v>62</v>
      </c>
      <c r="F918" s="59" t="s">
        <v>506</v>
      </c>
      <c r="G918" s="59" t="s">
        <v>747</v>
      </c>
      <c r="H918" s="9" t="s">
        <v>5681</v>
      </c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12" t="s">
        <v>5798</v>
      </c>
      <c r="AC918" s="9"/>
      <c r="AD918" s="9"/>
      <c r="AE918" s="9" t="s">
        <v>6688</v>
      </c>
      <c r="AF918" s="9"/>
      <c r="AG918" s="9"/>
      <c r="AH918" s="9" t="s">
        <v>6688</v>
      </c>
      <c r="AI918" s="9"/>
      <c r="AJ918" s="9"/>
    </row>
    <row r="919" spans="1:36" s="3" customFormat="1" ht="17.25" x14ac:dyDescent="0.15">
      <c r="A919" s="7"/>
      <c r="B919" s="2"/>
      <c r="C919" s="8"/>
      <c r="D919" s="40"/>
      <c r="E919" s="4"/>
      <c r="F919" s="4"/>
      <c r="G919" s="4"/>
    </row>
    <row r="920" spans="1:36" s="3" customFormat="1" ht="17.25" x14ac:dyDescent="0.15">
      <c r="A920" s="47" t="s">
        <v>5740</v>
      </c>
      <c r="B920" s="7"/>
      <c r="C920" s="4"/>
      <c r="D920" s="40"/>
      <c r="E920" s="4"/>
      <c r="F920" s="4"/>
      <c r="G920" s="4"/>
    </row>
    <row r="921" spans="1:36" s="3" customFormat="1" ht="17.25" x14ac:dyDescent="0.15">
      <c r="A921" s="538" t="s">
        <v>674</v>
      </c>
      <c r="B921" s="539"/>
      <c r="C921" s="549" t="s">
        <v>5764</v>
      </c>
      <c r="D921" s="550"/>
      <c r="E921" s="550"/>
      <c r="F921" s="550"/>
      <c r="G921" s="550"/>
      <c r="H921" s="551"/>
    </row>
    <row r="922" spans="1:36" s="3" customFormat="1" ht="17.25" x14ac:dyDescent="0.15">
      <c r="A922" s="452" t="s">
        <v>706</v>
      </c>
      <c r="B922" s="453"/>
      <c r="C922" s="455" t="s">
        <v>401</v>
      </c>
      <c r="D922" s="456"/>
      <c r="E922" s="456"/>
      <c r="F922" s="456"/>
      <c r="G922" s="456"/>
      <c r="H922" s="457"/>
    </row>
    <row r="923" spans="1:36" s="3" customFormat="1" ht="17.25" x14ac:dyDescent="0.15">
      <c r="A923" s="452" t="s">
        <v>44</v>
      </c>
      <c r="B923" s="453"/>
      <c r="C923" s="455" t="s">
        <v>5767</v>
      </c>
      <c r="D923" s="456"/>
      <c r="E923" s="456"/>
      <c r="F923" s="456"/>
      <c r="G923" s="456"/>
      <c r="H923" s="457"/>
    </row>
    <row r="924" spans="1:36" s="3" customFormat="1" ht="17.25" x14ac:dyDescent="0.15">
      <c r="A924" s="452" t="s">
        <v>705</v>
      </c>
      <c r="B924" s="453"/>
      <c r="C924" s="455" t="s">
        <v>57</v>
      </c>
      <c r="D924" s="456"/>
      <c r="E924" s="456"/>
      <c r="F924" s="456"/>
      <c r="G924" s="456"/>
      <c r="H924" s="457"/>
    </row>
    <row r="925" spans="1:36" s="3" customFormat="1" ht="17.25" x14ac:dyDescent="0.15">
      <c r="A925" s="452" t="s">
        <v>673</v>
      </c>
      <c r="B925" s="453"/>
      <c r="C925" s="455" t="s">
        <v>0</v>
      </c>
      <c r="D925" s="456"/>
      <c r="E925" s="456"/>
      <c r="F925" s="456"/>
      <c r="G925" s="456"/>
      <c r="H925" s="457"/>
      <c r="AB925" s="3" t="s">
        <v>9958</v>
      </c>
    </row>
    <row r="926" spans="1:36" s="3" customFormat="1" ht="17.25" x14ac:dyDescent="0.15">
      <c r="A926" s="56" t="s">
        <v>58</v>
      </c>
      <c r="B926" s="56" t="s">
        <v>59</v>
      </c>
      <c r="C926" s="64" t="s">
        <v>674</v>
      </c>
      <c r="D926" s="64" t="s">
        <v>706</v>
      </c>
      <c r="E926" s="64" t="s">
        <v>707</v>
      </c>
      <c r="F926" s="64" t="s">
        <v>708</v>
      </c>
      <c r="G926" s="64" t="s">
        <v>709</v>
      </c>
      <c r="H926" s="59" t="s">
        <v>749</v>
      </c>
      <c r="I926" s="59" t="s">
        <v>4718</v>
      </c>
      <c r="J926" s="9" t="s">
        <v>4696</v>
      </c>
      <c r="K926" s="9" t="s">
        <v>4697</v>
      </c>
      <c r="L926" s="9" t="s">
        <v>4698</v>
      </c>
      <c r="M926" s="9" t="s">
        <v>4699</v>
      </c>
      <c r="N926" s="9" t="s">
        <v>4700</v>
      </c>
      <c r="O926" s="9" t="s">
        <v>4701</v>
      </c>
      <c r="P926" s="9" t="s">
        <v>4702</v>
      </c>
      <c r="Q926" s="9" t="s">
        <v>4703</v>
      </c>
      <c r="R926" s="9" t="s">
        <v>4704</v>
      </c>
      <c r="S926" s="9" t="s">
        <v>4705</v>
      </c>
      <c r="T926" s="60" t="s">
        <v>4706</v>
      </c>
      <c r="U926" s="9" t="s">
        <v>4707</v>
      </c>
      <c r="V926" s="9" t="s">
        <v>4708</v>
      </c>
      <c r="W926" s="9" t="s">
        <v>4726</v>
      </c>
      <c r="X926" s="60" t="s">
        <v>3722</v>
      </c>
      <c r="Y926" s="88" t="s">
        <v>4710</v>
      </c>
      <c r="Z926" s="51" t="s">
        <v>4711</v>
      </c>
      <c r="AA926" s="88" t="s">
        <v>4712</v>
      </c>
      <c r="AB926" s="9" t="s">
        <v>3476</v>
      </c>
      <c r="AC926" s="9" t="s">
        <v>6478</v>
      </c>
      <c r="AD926" s="9" t="s">
        <v>6629</v>
      </c>
      <c r="AE926" s="9" t="s">
        <v>6676</v>
      </c>
      <c r="AF926" s="9" t="s">
        <v>7101</v>
      </c>
      <c r="AG926" s="9" t="s">
        <v>7552</v>
      </c>
      <c r="AH926" s="9" t="s">
        <v>8360</v>
      </c>
      <c r="AI926" s="9" t="s">
        <v>9266</v>
      </c>
      <c r="AJ926" s="9" t="s">
        <v>9832</v>
      </c>
    </row>
    <row r="927" spans="1:36" s="3" customFormat="1" ht="17.25" x14ac:dyDescent="0.15">
      <c r="A927" s="5" t="s">
        <v>45</v>
      </c>
      <c r="B927" s="5"/>
      <c r="C927" s="59" t="s">
        <v>5763</v>
      </c>
      <c r="D927" s="55" t="s">
        <v>1021</v>
      </c>
      <c r="E927" s="59" t="s">
        <v>62</v>
      </c>
      <c r="F927" s="59" t="s">
        <v>506</v>
      </c>
      <c r="G927" s="59" t="s">
        <v>747</v>
      </c>
      <c r="H927" s="9" t="s">
        <v>3500</v>
      </c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112" t="s">
        <v>9956</v>
      </c>
      <c r="AC927" s="9"/>
      <c r="AD927" s="9"/>
      <c r="AE927" s="9"/>
      <c r="AF927" s="9"/>
      <c r="AG927" s="9"/>
      <c r="AH927" s="9"/>
      <c r="AI927" s="9" t="s">
        <v>9267</v>
      </c>
      <c r="AJ927" s="9"/>
    </row>
    <row r="928" spans="1:36" s="3" customFormat="1" ht="17.25" x14ac:dyDescent="0.15">
      <c r="A928" s="5" t="s">
        <v>95</v>
      </c>
      <c r="B928" s="5"/>
      <c r="C928" s="59" t="s">
        <v>5763</v>
      </c>
      <c r="D928" s="55" t="s">
        <v>1021</v>
      </c>
      <c r="E928" s="59" t="s">
        <v>62</v>
      </c>
      <c r="F928" s="59" t="s">
        <v>506</v>
      </c>
      <c r="G928" s="59" t="s">
        <v>747</v>
      </c>
      <c r="H928" s="9" t="s">
        <v>3497</v>
      </c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12" t="s">
        <v>9957</v>
      </c>
      <c r="AC928" s="9"/>
      <c r="AD928" s="9"/>
      <c r="AE928" s="9"/>
      <c r="AF928" s="9"/>
      <c r="AG928" s="9"/>
      <c r="AH928" s="9"/>
      <c r="AI928" s="9" t="s">
        <v>9268</v>
      </c>
      <c r="AJ928" s="9"/>
    </row>
    <row r="929" spans="1:36" s="3" customFormat="1" ht="17.25" x14ac:dyDescent="0.15">
      <c r="A929" s="5" t="s">
        <v>46</v>
      </c>
      <c r="B929" s="5"/>
      <c r="C929" s="59" t="s">
        <v>5763</v>
      </c>
      <c r="D929" s="55" t="s">
        <v>1021</v>
      </c>
      <c r="E929" s="59" t="s">
        <v>62</v>
      </c>
      <c r="F929" s="59" t="s">
        <v>506</v>
      </c>
      <c r="G929" s="59" t="s">
        <v>747</v>
      </c>
      <c r="H929" s="9" t="s">
        <v>3491</v>
      </c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12" t="s">
        <v>5793</v>
      </c>
      <c r="AC929" s="9"/>
      <c r="AD929" s="9"/>
      <c r="AE929" s="9"/>
      <c r="AF929" s="9" t="s">
        <v>7396</v>
      </c>
      <c r="AG929" s="9"/>
      <c r="AH929" s="9"/>
      <c r="AI929" s="9" t="s">
        <v>9269</v>
      </c>
      <c r="AJ929" s="9" t="s">
        <v>6702</v>
      </c>
    </row>
    <row r="930" spans="1:36" s="3" customFormat="1" ht="17.25" x14ac:dyDescent="0.15">
      <c r="A930" s="5" t="s">
        <v>47</v>
      </c>
      <c r="B930" s="5"/>
      <c r="C930" s="59" t="s">
        <v>5763</v>
      </c>
      <c r="D930" s="55" t="s">
        <v>1021</v>
      </c>
      <c r="E930" s="59" t="s">
        <v>62</v>
      </c>
      <c r="F930" s="59" t="s">
        <v>506</v>
      </c>
      <c r="G930" s="59" t="s">
        <v>747</v>
      </c>
      <c r="H930" s="9" t="s">
        <v>3488</v>
      </c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12" t="s">
        <v>5794</v>
      </c>
      <c r="AC930" s="9"/>
      <c r="AD930" s="9"/>
      <c r="AE930" s="9"/>
      <c r="AF930" s="9" t="s">
        <v>7395</v>
      </c>
      <c r="AG930" s="9"/>
      <c r="AH930" s="9"/>
      <c r="AI930" s="9" t="s">
        <v>9270</v>
      </c>
      <c r="AJ930" s="9" t="s">
        <v>6715</v>
      </c>
    </row>
    <row r="931" spans="1:36" s="3" customFormat="1" ht="17.25" x14ac:dyDescent="0.15">
      <c r="A931" s="7"/>
      <c r="B931" s="2"/>
      <c r="C931" s="8"/>
      <c r="D931" s="40"/>
      <c r="E931" s="4"/>
      <c r="F931" s="4"/>
      <c r="G931" s="4"/>
    </row>
    <row r="932" spans="1:36" s="3" customFormat="1" ht="17.25" x14ac:dyDescent="0.15">
      <c r="A932" s="7"/>
      <c r="B932" s="2"/>
      <c r="C932" s="8"/>
      <c r="D932" s="40"/>
      <c r="E932" s="4"/>
      <c r="F932" s="4"/>
      <c r="G932" s="4"/>
    </row>
    <row r="933" spans="1:36" s="3" customFormat="1" ht="17.25" x14ac:dyDescent="0.15">
      <c r="A933" s="47" t="s">
        <v>5740</v>
      </c>
      <c r="B933" s="7"/>
      <c r="C933" s="4"/>
      <c r="D933" s="40"/>
      <c r="E933" s="4"/>
      <c r="F933" s="4"/>
      <c r="G933" s="4"/>
    </row>
    <row r="934" spans="1:36" s="3" customFormat="1" ht="17.25" x14ac:dyDescent="0.15">
      <c r="A934" s="538" t="s">
        <v>674</v>
      </c>
      <c r="B934" s="539"/>
      <c r="C934" s="549" t="s">
        <v>5765</v>
      </c>
      <c r="D934" s="550"/>
      <c r="E934" s="550"/>
      <c r="F934" s="550"/>
      <c r="G934" s="550"/>
      <c r="H934" s="551"/>
    </row>
    <row r="935" spans="1:36" s="3" customFormat="1" ht="17.25" x14ac:dyDescent="0.15">
      <c r="A935" s="452" t="s">
        <v>706</v>
      </c>
      <c r="B935" s="453"/>
      <c r="C935" s="455" t="s">
        <v>401</v>
      </c>
      <c r="D935" s="456"/>
      <c r="E935" s="456"/>
      <c r="F935" s="456"/>
      <c r="G935" s="456"/>
      <c r="H935" s="457"/>
    </row>
    <row r="936" spans="1:36" s="3" customFormat="1" ht="17.25" x14ac:dyDescent="0.15">
      <c r="A936" s="452" t="s">
        <v>44</v>
      </c>
      <c r="B936" s="453"/>
      <c r="C936" s="455" t="s">
        <v>5768</v>
      </c>
      <c r="D936" s="456"/>
      <c r="E936" s="456"/>
      <c r="F936" s="456"/>
      <c r="G936" s="456"/>
      <c r="H936" s="457"/>
    </row>
    <row r="937" spans="1:36" s="3" customFormat="1" ht="17.25" x14ac:dyDescent="0.15">
      <c r="A937" s="452" t="s">
        <v>705</v>
      </c>
      <c r="B937" s="453"/>
      <c r="C937" s="455" t="s">
        <v>57</v>
      </c>
      <c r="D937" s="456"/>
      <c r="E937" s="456"/>
      <c r="F937" s="456"/>
      <c r="G937" s="456"/>
      <c r="H937" s="457"/>
    </row>
    <row r="938" spans="1:36" s="3" customFormat="1" ht="17.25" x14ac:dyDescent="0.15">
      <c r="A938" s="452" t="s">
        <v>673</v>
      </c>
      <c r="B938" s="453"/>
      <c r="C938" s="455" t="s">
        <v>0</v>
      </c>
      <c r="D938" s="456"/>
      <c r="E938" s="456"/>
      <c r="F938" s="456"/>
      <c r="G938" s="456"/>
      <c r="H938" s="457"/>
    </row>
    <row r="939" spans="1:36" s="3" customFormat="1" ht="17.25" x14ac:dyDescent="0.15">
      <c r="A939" s="56" t="s">
        <v>58</v>
      </c>
      <c r="B939" s="56" t="s">
        <v>59</v>
      </c>
      <c r="C939" s="64" t="s">
        <v>674</v>
      </c>
      <c r="D939" s="64" t="s">
        <v>706</v>
      </c>
      <c r="E939" s="64" t="s">
        <v>707</v>
      </c>
      <c r="F939" s="64" t="s">
        <v>708</v>
      </c>
      <c r="G939" s="64" t="s">
        <v>709</v>
      </c>
      <c r="H939" s="59" t="s">
        <v>749</v>
      </c>
      <c r="I939" s="59" t="s">
        <v>4718</v>
      </c>
      <c r="J939" s="9" t="s">
        <v>4696</v>
      </c>
      <c r="K939" s="9" t="s">
        <v>4697</v>
      </c>
      <c r="L939" s="9" t="s">
        <v>4698</v>
      </c>
      <c r="M939" s="9" t="s">
        <v>4699</v>
      </c>
      <c r="N939" s="9" t="s">
        <v>4700</v>
      </c>
      <c r="O939" s="9" t="s">
        <v>4701</v>
      </c>
      <c r="P939" s="9" t="s">
        <v>4702</v>
      </c>
      <c r="Q939" s="9" t="s">
        <v>4703</v>
      </c>
      <c r="R939" s="9" t="s">
        <v>4704</v>
      </c>
      <c r="S939" s="9" t="s">
        <v>4705</v>
      </c>
      <c r="T939" s="60" t="s">
        <v>4706</v>
      </c>
      <c r="U939" s="9" t="s">
        <v>4707</v>
      </c>
      <c r="V939" s="9" t="s">
        <v>4708</v>
      </c>
      <c r="W939" s="9" t="s">
        <v>4726</v>
      </c>
      <c r="X939" s="60" t="s">
        <v>3722</v>
      </c>
      <c r="Y939" s="88" t="s">
        <v>4710</v>
      </c>
      <c r="Z939" s="51" t="s">
        <v>4711</v>
      </c>
      <c r="AA939" s="88" t="s">
        <v>4712</v>
      </c>
      <c r="AB939" s="9" t="s">
        <v>3476</v>
      </c>
      <c r="AC939" s="9" t="s">
        <v>6478</v>
      </c>
      <c r="AD939" s="9" t="s">
        <v>6629</v>
      </c>
      <c r="AE939" s="9" t="s">
        <v>6676</v>
      </c>
      <c r="AF939" s="9" t="s">
        <v>6903</v>
      </c>
      <c r="AG939" s="9" t="s">
        <v>7552</v>
      </c>
      <c r="AH939" s="9" t="s">
        <v>8360</v>
      </c>
      <c r="AI939" s="9" t="s">
        <v>9266</v>
      </c>
      <c r="AJ939" s="9" t="s">
        <v>9833</v>
      </c>
    </row>
    <row r="940" spans="1:36" s="3" customFormat="1" ht="17.25" x14ac:dyDescent="0.15">
      <c r="A940" s="5" t="s">
        <v>45</v>
      </c>
      <c r="B940" s="5"/>
      <c r="C940" s="59" t="s">
        <v>5763</v>
      </c>
      <c r="D940" s="55" t="s">
        <v>1021</v>
      </c>
      <c r="E940" s="59" t="s">
        <v>62</v>
      </c>
      <c r="F940" s="59" t="s">
        <v>506</v>
      </c>
      <c r="G940" s="59" t="s">
        <v>747</v>
      </c>
      <c r="H940" s="9" t="s">
        <v>3484</v>
      </c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112" t="s">
        <v>5795</v>
      </c>
      <c r="AC940" s="9"/>
      <c r="AD940" s="9"/>
      <c r="AE940" s="9"/>
      <c r="AF940" s="9" t="s">
        <v>5801</v>
      </c>
      <c r="AG940" s="9"/>
      <c r="AH940" s="9"/>
      <c r="AI940" s="9" t="s">
        <v>9271</v>
      </c>
      <c r="AJ940" s="9" t="s">
        <v>5801</v>
      </c>
    </row>
    <row r="941" spans="1:36" s="3" customFormat="1" ht="17.25" x14ac:dyDescent="0.15">
      <c r="A941" s="5" t="s">
        <v>95</v>
      </c>
      <c r="B941" s="5"/>
      <c r="C941" s="59" t="s">
        <v>5763</v>
      </c>
      <c r="D941" s="55" t="s">
        <v>1021</v>
      </c>
      <c r="E941" s="59" t="s">
        <v>62</v>
      </c>
      <c r="F941" s="59" t="s">
        <v>506</v>
      </c>
      <c r="G941" s="59" t="s">
        <v>747</v>
      </c>
      <c r="H941" s="9" t="s">
        <v>3478</v>
      </c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112" t="s">
        <v>5796</v>
      </c>
      <c r="AC941" s="9"/>
      <c r="AD941" s="9"/>
      <c r="AE941" s="9"/>
      <c r="AF941" s="9" t="s">
        <v>6686</v>
      </c>
      <c r="AG941" s="9"/>
      <c r="AH941" s="9"/>
      <c r="AI941" s="9" t="s">
        <v>9272</v>
      </c>
      <c r="AJ941" s="9" t="s">
        <v>6686</v>
      </c>
    </row>
    <row r="942" spans="1:36" s="3" customFormat="1" ht="17.25" x14ac:dyDescent="0.15">
      <c r="A942" s="5" t="s">
        <v>46</v>
      </c>
      <c r="B942" s="5"/>
      <c r="C942" s="59" t="s">
        <v>5763</v>
      </c>
      <c r="D942" s="55" t="s">
        <v>1021</v>
      </c>
      <c r="E942" s="59" t="s">
        <v>62</v>
      </c>
      <c r="F942" s="59" t="s">
        <v>506</v>
      </c>
      <c r="G942" s="59" t="s">
        <v>747</v>
      </c>
      <c r="H942" s="9" t="s">
        <v>5757</v>
      </c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112" t="s">
        <v>5799</v>
      </c>
      <c r="AC942" s="9"/>
      <c r="AD942" s="9"/>
      <c r="AE942" s="9"/>
      <c r="AF942" s="9"/>
      <c r="AG942" s="9"/>
      <c r="AH942" s="9"/>
      <c r="AI942" s="9" t="s">
        <v>9274</v>
      </c>
      <c r="AJ942" s="9"/>
    </row>
    <row r="943" spans="1:36" s="3" customFormat="1" ht="17.25" x14ac:dyDescent="0.15">
      <c r="A943" s="5" t="s">
        <v>47</v>
      </c>
      <c r="B943" s="5"/>
      <c r="C943" s="59" t="s">
        <v>5763</v>
      </c>
      <c r="D943" s="55" t="s">
        <v>1021</v>
      </c>
      <c r="E943" s="59" t="s">
        <v>62</v>
      </c>
      <c r="F943" s="59" t="s">
        <v>506</v>
      </c>
      <c r="G943" s="59" t="s">
        <v>747</v>
      </c>
      <c r="H943" s="9" t="s">
        <v>5758</v>
      </c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12" t="s">
        <v>5800</v>
      </c>
      <c r="AC943" s="9"/>
      <c r="AD943" s="9"/>
      <c r="AE943" s="9"/>
      <c r="AF943" s="9"/>
      <c r="AG943" s="9"/>
      <c r="AH943" s="9"/>
      <c r="AI943" s="9" t="s">
        <v>9273</v>
      </c>
      <c r="AJ943" s="9"/>
    </row>
    <row r="944" spans="1:36" s="3" customFormat="1" ht="17.25" x14ac:dyDescent="0.15">
      <c r="A944" s="7"/>
      <c r="B944" s="2"/>
      <c r="C944" s="8"/>
      <c r="D944" s="40"/>
      <c r="E944" s="4"/>
      <c r="F944" s="4"/>
      <c r="G944" s="4"/>
    </row>
    <row r="945" spans="1:36" s="3" customFormat="1" ht="17.25" x14ac:dyDescent="0.15">
      <c r="A945" s="7"/>
      <c r="B945" s="2"/>
      <c r="C945" s="8"/>
      <c r="D945" s="40"/>
      <c r="E945" s="4"/>
      <c r="F945" s="4"/>
      <c r="G945" s="4"/>
    </row>
    <row r="946" spans="1:36" s="3" customFormat="1" ht="17.25" x14ac:dyDescent="0.15">
      <c r="A946" s="47" t="s">
        <v>5740</v>
      </c>
      <c r="B946" s="7"/>
      <c r="C946" s="4"/>
      <c r="D946" s="40"/>
      <c r="E946" s="4"/>
      <c r="F946" s="4"/>
      <c r="G946" s="4"/>
    </row>
    <row r="947" spans="1:36" s="3" customFormat="1" ht="17.25" x14ac:dyDescent="0.15">
      <c r="A947" s="538" t="s">
        <v>674</v>
      </c>
      <c r="B947" s="539"/>
      <c r="C947" s="549" t="s">
        <v>5766</v>
      </c>
      <c r="D947" s="550"/>
      <c r="E947" s="550"/>
      <c r="F947" s="550"/>
      <c r="G947" s="550"/>
      <c r="H947" s="551"/>
    </row>
    <row r="948" spans="1:36" s="3" customFormat="1" ht="17.25" x14ac:dyDescent="0.15">
      <c r="A948" s="452" t="s">
        <v>706</v>
      </c>
      <c r="B948" s="453"/>
      <c r="C948" s="455" t="s">
        <v>401</v>
      </c>
      <c r="D948" s="456"/>
      <c r="E948" s="456"/>
      <c r="F948" s="456"/>
      <c r="G948" s="456"/>
      <c r="H948" s="457"/>
    </row>
    <row r="949" spans="1:36" s="3" customFormat="1" ht="17.25" x14ac:dyDescent="0.15">
      <c r="A949" s="452" t="s">
        <v>44</v>
      </c>
      <c r="B949" s="453"/>
      <c r="C949" s="455" t="s">
        <v>5769</v>
      </c>
      <c r="D949" s="456"/>
      <c r="E949" s="456"/>
      <c r="F949" s="456"/>
      <c r="G949" s="456"/>
      <c r="H949" s="457"/>
    </row>
    <row r="950" spans="1:36" s="3" customFormat="1" ht="17.25" x14ac:dyDescent="0.15">
      <c r="A950" s="452" t="s">
        <v>705</v>
      </c>
      <c r="B950" s="453"/>
      <c r="C950" s="455" t="s">
        <v>57</v>
      </c>
      <c r="D950" s="456"/>
      <c r="E950" s="456"/>
      <c r="F950" s="456"/>
      <c r="G950" s="456"/>
      <c r="H950" s="457"/>
    </row>
    <row r="951" spans="1:36" s="3" customFormat="1" ht="17.25" x14ac:dyDescent="0.15">
      <c r="A951" s="452" t="s">
        <v>673</v>
      </c>
      <c r="B951" s="453"/>
      <c r="C951" s="455" t="s">
        <v>0</v>
      </c>
      <c r="D951" s="456"/>
      <c r="E951" s="456"/>
      <c r="F951" s="456"/>
      <c r="G951" s="456"/>
      <c r="H951" s="457"/>
    </row>
    <row r="952" spans="1:36" s="3" customFormat="1" ht="17.25" x14ac:dyDescent="0.15">
      <c r="A952" s="56" t="s">
        <v>58</v>
      </c>
      <c r="B952" s="56" t="s">
        <v>59</v>
      </c>
      <c r="C952" s="64" t="s">
        <v>674</v>
      </c>
      <c r="D952" s="64" t="s">
        <v>706</v>
      </c>
      <c r="E952" s="64" t="s">
        <v>707</v>
      </c>
      <c r="F952" s="64" t="s">
        <v>708</v>
      </c>
      <c r="G952" s="64" t="s">
        <v>709</v>
      </c>
      <c r="H952" s="59" t="s">
        <v>749</v>
      </c>
      <c r="I952" s="59" t="s">
        <v>4718</v>
      </c>
      <c r="J952" s="9" t="s">
        <v>4696</v>
      </c>
      <c r="K952" s="9" t="s">
        <v>4697</v>
      </c>
      <c r="L952" s="9" t="s">
        <v>4698</v>
      </c>
      <c r="M952" s="9" t="s">
        <v>4699</v>
      </c>
      <c r="N952" s="9" t="s">
        <v>4700</v>
      </c>
      <c r="O952" s="9" t="s">
        <v>4701</v>
      </c>
      <c r="P952" s="9" t="s">
        <v>4702</v>
      </c>
      <c r="Q952" s="9" t="s">
        <v>4703</v>
      </c>
      <c r="R952" s="9" t="s">
        <v>4704</v>
      </c>
      <c r="S952" s="9" t="s">
        <v>4705</v>
      </c>
      <c r="T952" s="60" t="s">
        <v>4706</v>
      </c>
      <c r="U952" s="9" t="s">
        <v>4707</v>
      </c>
      <c r="V952" s="9" t="s">
        <v>4708</v>
      </c>
      <c r="W952" s="9" t="s">
        <v>4726</v>
      </c>
      <c r="X952" s="60" t="s">
        <v>3722</v>
      </c>
      <c r="Y952" s="88" t="s">
        <v>4710</v>
      </c>
      <c r="Z952" s="51" t="s">
        <v>4711</v>
      </c>
      <c r="AA952" s="88" t="s">
        <v>4712</v>
      </c>
      <c r="AB952" s="9" t="s">
        <v>3476</v>
      </c>
      <c r="AC952" s="9" t="s">
        <v>6478</v>
      </c>
      <c r="AD952" s="9" t="s">
        <v>6629</v>
      </c>
      <c r="AE952" s="9" t="s">
        <v>6676</v>
      </c>
      <c r="AF952" s="9" t="s">
        <v>6903</v>
      </c>
      <c r="AG952" s="9" t="s">
        <v>7552</v>
      </c>
      <c r="AH952" s="9" t="s">
        <v>8360</v>
      </c>
      <c r="AI952" s="9" t="s">
        <v>9266</v>
      </c>
      <c r="AJ952" s="9" t="s">
        <v>9832</v>
      </c>
    </row>
    <row r="953" spans="1:36" s="3" customFormat="1" ht="17.25" x14ac:dyDescent="0.15">
      <c r="A953" s="5" t="s">
        <v>45</v>
      </c>
      <c r="B953" s="5"/>
      <c r="C953" s="59" t="s">
        <v>5763</v>
      </c>
      <c r="D953" s="55" t="s">
        <v>1021</v>
      </c>
      <c r="E953" s="59" t="s">
        <v>62</v>
      </c>
      <c r="F953" s="59" t="s">
        <v>506</v>
      </c>
      <c r="G953" s="59" t="s">
        <v>747</v>
      </c>
      <c r="H953" s="9" t="s">
        <v>5759</v>
      </c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112" t="s">
        <v>5801</v>
      </c>
      <c r="AC953" s="9"/>
      <c r="AD953" s="9"/>
      <c r="AE953" s="9"/>
      <c r="AF953" s="9" t="s">
        <v>9850</v>
      </c>
      <c r="AG953" s="9" t="s">
        <v>5807</v>
      </c>
      <c r="AH953" s="9"/>
      <c r="AI953" s="9" t="s">
        <v>9366</v>
      </c>
      <c r="AJ953" s="9" t="s">
        <v>9850</v>
      </c>
    </row>
    <row r="954" spans="1:36" s="3" customFormat="1" ht="17.25" x14ac:dyDescent="0.15">
      <c r="A954" s="5" t="s">
        <v>95</v>
      </c>
      <c r="B954" s="5"/>
      <c r="C954" s="59" t="s">
        <v>5763</v>
      </c>
      <c r="D954" s="55" t="s">
        <v>1021</v>
      </c>
      <c r="E954" s="59" t="s">
        <v>62</v>
      </c>
      <c r="F954" s="59" t="s">
        <v>506</v>
      </c>
      <c r="G954" s="59" t="s">
        <v>747</v>
      </c>
      <c r="H954" s="9" t="s">
        <v>5760</v>
      </c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12" t="s">
        <v>5802</v>
      </c>
      <c r="AC954" s="9"/>
      <c r="AD954" s="9"/>
      <c r="AE954" s="9"/>
      <c r="AF954" s="9" t="s">
        <v>9851</v>
      </c>
      <c r="AG954" s="9" t="s">
        <v>6713</v>
      </c>
      <c r="AH954" s="9"/>
      <c r="AI954" s="9" t="s">
        <v>5802</v>
      </c>
      <c r="AJ954" s="9" t="s">
        <v>9851</v>
      </c>
    </row>
    <row r="955" spans="1:36" s="3" customFormat="1" ht="17.25" x14ac:dyDescent="0.15">
      <c r="A955" s="5" t="s">
        <v>46</v>
      </c>
      <c r="B955" s="5"/>
      <c r="C955" s="59" t="s">
        <v>5763</v>
      </c>
      <c r="D955" s="55" t="s">
        <v>1021</v>
      </c>
      <c r="E955" s="59" t="s">
        <v>62</v>
      </c>
      <c r="F955" s="59" t="s">
        <v>506</v>
      </c>
      <c r="G955" s="59" t="s">
        <v>747</v>
      </c>
      <c r="H955" s="9" t="s">
        <v>5761</v>
      </c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12" t="s">
        <v>5803</v>
      </c>
      <c r="AC955" s="9"/>
      <c r="AD955" s="9"/>
      <c r="AE955" s="9"/>
      <c r="AF955" s="9" t="s">
        <v>9852</v>
      </c>
      <c r="AG955" s="9" t="s">
        <v>6704</v>
      </c>
      <c r="AH955" s="9"/>
      <c r="AI955" s="9" t="s">
        <v>5803</v>
      </c>
      <c r="AJ955" s="9" t="s">
        <v>9852</v>
      </c>
    </row>
    <row r="956" spans="1:36" s="3" customFormat="1" ht="17.25" x14ac:dyDescent="0.15">
      <c r="A956" s="5" t="s">
        <v>47</v>
      </c>
      <c r="B956" s="5"/>
      <c r="C956" s="59" t="s">
        <v>5763</v>
      </c>
      <c r="D956" s="55" t="s">
        <v>1021</v>
      </c>
      <c r="E956" s="59" t="s">
        <v>62</v>
      </c>
      <c r="F956" s="59" t="s">
        <v>506</v>
      </c>
      <c r="G956" s="59" t="s">
        <v>747</v>
      </c>
      <c r="H956" s="9" t="s">
        <v>5762</v>
      </c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112" t="s">
        <v>5804</v>
      </c>
      <c r="AC956" s="9"/>
      <c r="AD956" s="9"/>
      <c r="AE956" s="9"/>
      <c r="AF956" s="9" t="s">
        <v>9853</v>
      </c>
      <c r="AG956" s="9" t="s">
        <v>6694</v>
      </c>
      <c r="AH956" s="9"/>
      <c r="AI956" s="9" t="s">
        <v>5804</v>
      </c>
      <c r="AJ956" s="9" t="s">
        <v>9853</v>
      </c>
    </row>
    <row r="957" spans="1:36" s="3" customFormat="1" ht="17.25" x14ac:dyDescent="0.15">
      <c r="A957" s="7"/>
      <c r="B957" s="2"/>
      <c r="C957" s="8"/>
      <c r="D957" s="40"/>
      <c r="E957" s="4"/>
      <c r="F957" s="4"/>
      <c r="G957" s="4"/>
    </row>
    <row r="958" spans="1:36" s="3" customFormat="1" ht="17.25" x14ac:dyDescent="0.15">
      <c r="A958" s="7"/>
      <c r="B958" s="2"/>
      <c r="C958" s="8"/>
      <c r="D958" s="40"/>
      <c r="E958" s="4"/>
      <c r="F958" s="4"/>
      <c r="G958" s="4"/>
    </row>
    <row r="959" spans="1:36" s="3" customFormat="1" ht="17.25" x14ac:dyDescent="0.15">
      <c r="A959" s="47" t="s">
        <v>8566</v>
      </c>
      <c r="B959" s="7"/>
      <c r="C959" s="4"/>
      <c r="D959" s="40"/>
      <c r="E959" s="4"/>
      <c r="F959" s="4"/>
      <c r="G959" s="4"/>
    </row>
    <row r="960" spans="1:36" s="3" customFormat="1" ht="17.25" x14ac:dyDescent="0.15">
      <c r="A960" s="538" t="s">
        <v>674</v>
      </c>
      <c r="B960" s="539"/>
      <c r="C960" s="549" t="s">
        <v>5775</v>
      </c>
      <c r="D960" s="550"/>
      <c r="E960" s="550"/>
      <c r="F960" s="550"/>
      <c r="G960" s="550"/>
      <c r="H960" s="551"/>
    </row>
    <row r="961" spans="1:36" s="3" customFormat="1" ht="17.25" x14ac:dyDescent="0.15">
      <c r="A961" s="452" t="s">
        <v>706</v>
      </c>
      <c r="B961" s="453"/>
      <c r="C961" s="455" t="s">
        <v>401</v>
      </c>
      <c r="D961" s="456"/>
      <c r="E961" s="456"/>
      <c r="F961" s="456"/>
      <c r="G961" s="456"/>
      <c r="H961" s="457"/>
    </row>
    <row r="962" spans="1:36" s="3" customFormat="1" ht="17.25" x14ac:dyDescent="0.15">
      <c r="A962" s="452" t="s">
        <v>44</v>
      </c>
      <c r="B962" s="453"/>
      <c r="C962" s="455" t="s">
        <v>5776</v>
      </c>
      <c r="D962" s="456"/>
      <c r="E962" s="456"/>
      <c r="F962" s="456"/>
      <c r="G962" s="456"/>
      <c r="H962" s="457"/>
    </row>
    <row r="963" spans="1:36" s="3" customFormat="1" ht="17.25" x14ac:dyDescent="0.15">
      <c r="A963" s="452" t="s">
        <v>705</v>
      </c>
      <c r="B963" s="453"/>
      <c r="C963" s="455" t="s">
        <v>57</v>
      </c>
      <c r="D963" s="456"/>
      <c r="E963" s="456"/>
      <c r="F963" s="456"/>
      <c r="G963" s="456"/>
      <c r="H963" s="457"/>
    </row>
    <row r="964" spans="1:36" s="3" customFormat="1" ht="17.25" x14ac:dyDescent="0.15">
      <c r="A964" s="452" t="s">
        <v>673</v>
      </c>
      <c r="B964" s="453"/>
      <c r="C964" s="455" t="s">
        <v>0</v>
      </c>
      <c r="D964" s="456"/>
      <c r="E964" s="456"/>
      <c r="F964" s="456"/>
      <c r="G964" s="456"/>
      <c r="H964" s="457"/>
    </row>
    <row r="965" spans="1:36" s="3" customFormat="1" ht="17.25" x14ac:dyDescent="0.15">
      <c r="A965" s="56" t="s">
        <v>58</v>
      </c>
      <c r="B965" s="56" t="s">
        <v>59</v>
      </c>
      <c r="C965" s="64" t="s">
        <v>674</v>
      </c>
      <c r="D965" s="64" t="s">
        <v>706</v>
      </c>
      <c r="E965" s="64" t="s">
        <v>707</v>
      </c>
      <c r="F965" s="64" t="s">
        <v>708</v>
      </c>
      <c r="G965" s="64" t="s">
        <v>709</v>
      </c>
      <c r="H965" s="59" t="s">
        <v>749</v>
      </c>
      <c r="I965" s="59" t="s">
        <v>4718</v>
      </c>
      <c r="J965" s="9" t="s">
        <v>4696</v>
      </c>
      <c r="K965" s="9" t="s">
        <v>4697</v>
      </c>
      <c r="L965" s="9" t="s">
        <v>4698</v>
      </c>
      <c r="M965" s="9" t="s">
        <v>4699</v>
      </c>
      <c r="N965" s="9" t="s">
        <v>4700</v>
      </c>
      <c r="O965" s="9" t="s">
        <v>4701</v>
      </c>
      <c r="P965" s="9" t="s">
        <v>4702</v>
      </c>
      <c r="Q965" s="9" t="s">
        <v>4703</v>
      </c>
      <c r="R965" s="9" t="s">
        <v>4704</v>
      </c>
      <c r="S965" s="9" t="s">
        <v>4705</v>
      </c>
      <c r="T965" s="60" t="s">
        <v>4706</v>
      </c>
      <c r="U965" s="9" t="s">
        <v>4707</v>
      </c>
      <c r="V965" s="9" t="s">
        <v>4708</v>
      </c>
      <c r="W965" s="9" t="s">
        <v>4726</v>
      </c>
      <c r="X965" s="60" t="s">
        <v>3722</v>
      </c>
      <c r="Y965" s="88" t="s">
        <v>4710</v>
      </c>
      <c r="Z965" s="51" t="s">
        <v>4711</v>
      </c>
      <c r="AA965" s="88" t="s">
        <v>4712</v>
      </c>
      <c r="AB965" s="9" t="s">
        <v>3476</v>
      </c>
      <c r="AC965" s="9" t="s">
        <v>6478</v>
      </c>
      <c r="AD965" s="9" t="s">
        <v>6629</v>
      </c>
      <c r="AE965" s="9" t="s">
        <v>6676</v>
      </c>
      <c r="AF965" s="9" t="s">
        <v>6903</v>
      </c>
      <c r="AG965" s="9" t="s">
        <v>7552</v>
      </c>
      <c r="AH965" s="9" t="s">
        <v>8360</v>
      </c>
      <c r="AI965" s="9" t="s">
        <v>9266</v>
      </c>
      <c r="AJ965" s="9" t="s">
        <v>9832</v>
      </c>
    </row>
    <row r="966" spans="1:36" s="3" customFormat="1" ht="17.25" x14ac:dyDescent="0.15">
      <c r="A966" s="5" t="s">
        <v>45</v>
      </c>
      <c r="B966" s="5"/>
      <c r="C966" s="59" t="s">
        <v>5763</v>
      </c>
      <c r="D966" s="55" t="s">
        <v>1021</v>
      </c>
      <c r="E966" s="59" t="s">
        <v>62</v>
      </c>
      <c r="F966" s="59" t="s">
        <v>506</v>
      </c>
      <c r="G966" s="59" t="s">
        <v>747</v>
      </c>
      <c r="H966" s="9" t="s">
        <v>5777</v>
      </c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 t="s">
        <v>6684</v>
      </c>
      <c r="AF966" s="9"/>
      <c r="AG966" s="9" t="s">
        <v>6684</v>
      </c>
      <c r="AH966" s="9" t="s">
        <v>6684</v>
      </c>
      <c r="AI966" s="9"/>
      <c r="AJ966" s="9"/>
    </row>
    <row r="967" spans="1:36" s="3" customFormat="1" ht="17.25" x14ac:dyDescent="0.15">
      <c r="A967" s="5" t="s">
        <v>95</v>
      </c>
      <c r="B967" s="5"/>
      <c r="C967" s="59" t="s">
        <v>5763</v>
      </c>
      <c r="D967" s="55" t="s">
        <v>1021</v>
      </c>
      <c r="E967" s="59" t="s">
        <v>62</v>
      </c>
      <c r="F967" s="59" t="s">
        <v>506</v>
      </c>
      <c r="G967" s="59" t="s">
        <v>747</v>
      </c>
      <c r="H967" s="9" t="s">
        <v>5778</v>
      </c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 t="s">
        <v>6685</v>
      </c>
      <c r="AF967" s="9"/>
      <c r="AG967" s="9" t="s">
        <v>6685</v>
      </c>
      <c r="AH967" s="9" t="s">
        <v>6685</v>
      </c>
      <c r="AI967" s="9"/>
      <c r="AJ967" s="9"/>
    </row>
    <row r="968" spans="1:36" s="3" customFormat="1" ht="17.25" x14ac:dyDescent="0.15">
      <c r="A968" s="5" t="s">
        <v>46</v>
      </c>
      <c r="B968" s="5"/>
      <c r="C968" s="59" t="s">
        <v>5763</v>
      </c>
      <c r="D968" s="55" t="s">
        <v>1021</v>
      </c>
      <c r="E968" s="59" t="s">
        <v>62</v>
      </c>
      <c r="F968" s="59" t="s">
        <v>506</v>
      </c>
      <c r="G968" s="59" t="s">
        <v>747</v>
      </c>
      <c r="H968" s="9" t="s">
        <v>8565</v>
      </c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</row>
    <row r="969" spans="1:36" s="3" customFormat="1" ht="17.25" x14ac:dyDescent="0.15">
      <c r="A969" s="5" t="s">
        <v>47</v>
      </c>
      <c r="B969" s="5"/>
      <c r="C969" s="59" t="s">
        <v>5763</v>
      </c>
      <c r="D969" s="55" t="s">
        <v>1021</v>
      </c>
      <c r="E969" s="59" t="s">
        <v>62</v>
      </c>
      <c r="F969" s="59" t="s">
        <v>506</v>
      </c>
      <c r="G969" s="59" t="s">
        <v>747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 spans="1:36" s="3" customFormat="1" ht="17.25" x14ac:dyDescent="0.15">
      <c r="A970" s="7"/>
      <c r="B970" s="2"/>
      <c r="C970" s="8"/>
      <c r="D970" s="40"/>
      <c r="E970" s="4"/>
      <c r="F970" s="4"/>
      <c r="G970" s="4"/>
    </row>
    <row r="971" spans="1:36" s="3" customFormat="1" ht="17.25" x14ac:dyDescent="0.15">
      <c r="A971" s="47" t="s">
        <v>8544</v>
      </c>
      <c r="B971" s="7"/>
      <c r="C971" s="4"/>
      <c r="D971" s="40"/>
      <c r="E971" s="4"/>
      <c r="F971" s="4"/>
      <c r="G971" s="4"/>
    </row>
    <row r="972" spans="1:36" s="3" customFormat="1" ht="17.25" x14ac:dyDescent="0.15">
      <c r="A972" s="538" t="s">
        <v>674</v>
      </c>
      <c r="B972" s="539"/>
      <c r="C972" s="549" t="s">
        <v>5822</v>
      </c>
      <c r="D972" s="550"/>
      <c r="E972" s="550"/>
      <c r="F972" s="550"/>
      <c r="G972" s="550"/>
      <c r="H972" s="551"/>
    </row>
    <row r="973" spans="1:36" s="3" customFormat="1" ht="17.25" x14ac:dyDescent="0.15">
      <c r="A973" s="452" t="s">
        <v>706</v>
      </c>
      <c r="B973" s="453"/>
      <c r="C973" s="455" t="s">
        <v>401</v>
      </c>
      <c r="D973" s="456"/>
      <c r="E973" s="456"/>
      <c r="F973" s="456"/>
      <c r="G973" s="456"/>
      <c r="H973" s="457"/>
    </row>
    <row r="974" spans="1:36" s="3" customFormat="1" ht="17.25" x14ac:dyDescent="0.15">
      <c r="A974" s="452" t="s">
        <v>44</v>
      </c>
      <c r="B974" s="453"/>
      <c r="C974" s="455" t="s">
        <v>5676</v>
      </c>
      <c r="D974" s="456"/>
      <c r="E974" s="456"/>
      <c r="F974" s="456"/>
      <c r="G974" s="456"/>
      <c r="H974" s="457"/>
    </row>
    <row r="975" spans="1:36" s="3" customFormat="1" ht="17.25" x14ac:dyDescent="0.15">
      <c r="A975" s="452" t="s">
        <v>705</v>
      </c>
      <c r="B975" s="453"/>
      <c r="C975" s="455" t="s">
        <v>57</v>
      </c>
      <c r="D975" s="456"/>
      <c r="E975" s="456"/>
      <c r="F975" s="456"/>
      <c r="G975" s="456"/>
      <c r="H975" s="457"/>
    </row>
    <row r="976" spans="1:36" s="3" customFormat="1" ht="17.25" x14ac:dyDescent="0.15">
      <c r="A976" s="452" t="s">
        <v>673</v>
      </c>
      <c r="B976" s="453"/>
      <c r="C976" s="455" t="s">
        <v>0</v>
      </c>
      <c r="D976" s="456"/>
      <c r="E976" s="456"/>
      <c r="F976" s="456"/>
      <c r="G976" s="456"/>
      <c r="H976" s="457"/>
    </row>
    <row r="977" spans="1:36" s="3" customFormat="1" ht="17.25" x14ac:dyDescent="0.15">
      <c r="A977" s="56" t="s">
        <v>58</v>
      </c>
      <c r="B977" s="56" t="s">
        <v>59</v>
      </c>
      <c r="C977" s="64" t="s">
        <v>674</v>
      </c>
      <c r="D977" s="64" t="s">
        <v>706</v>
      </c>
      <c r="E977" s="64" t="s">
        <v>707</v>
      </c>
      <c r="F977" s="64" t="s">
        <v>708</v>
      </c>
      <c r="G977" s="64" t="s">
        <v>709</v>
      </c>
      <c r="H977" s="59" t="s">
        <v>749</v>
      </c>
      <c r="I977" s="59" t="s">
        <v>4718</v>
      </c>
      <c r="J977" s="9" t="s">
        <v>4696</v>
      </c>
      <c r="K977" s="9" t="s">
        <v>4697</v>
      </c>
      <c r="L977" s="9" t="s">
        <v>4698</v>
      </c>
      <c r="M977" s="9" t="s">
        <v>4699</v>
      </c>
      <c r="N977" s="9" t="s">
        <v>4700</v>
      </c>
      <c r="O977" s="9" t="s">
        <v>4701</v>
      </c>
      <c r="P977" s="9" t="s">
        <v>4702</v>
      </c>
      <c r="Q977" s="9" t="s">
        <v>4703</v>
      </c>
      <c r="R977" s="9" t="s">
        <v>4704</v>
      </c>
      <c r="S977" s="9" t="s">
        <v>4705</v>
      </c>
      <c r="T977" s="60" t="s">
        <v>4706</v>
      </c>
      <c r="U977" s="9" t="s">
        <v>4707</v>
      </c>
      <c r="V977" s="9" t="s">
        <v>4708</v>
      </c>
      <c r="W977" s="9" t="s">
        <v>4726</v>
      </c>
      <c r="X977" s="60" t="s">
        <v>3722</v>
      </c>
      <c r="Y977" s="88" t="s">
        <v>4710</v>
      </c>
      <c r="Z977" s="51" t="s">
        <v>4711</v>
      </c>
      <c r="AA977" s="88" t="s">
        <v>4712</v>
      </c>
      <c r="AB977" s="9" t="s">
        <v>3476</v>
      </c>
      <c r="AC977" s="9" t="s">
        <v>6478</v>
      </c>
      <c r="AD977" s="9" t="s">
        <v>6629</v>
      </c>
      <c r="AE977" s="9" t="s">
        <v>6676</v>
      </c>
      <c r="AF977" s="9" t="s">
        <v>7101</v>
      </c>
      <c r="AG977" s="60" t="s">
        <v>7552</v>
      </c>
      <c r="AH977" s="9" t="s">
        <v>8360</v>
      </c>
      <c r="AI977" s="9" t="s">
        <v>9266</v>
      </c>
      <c r="AJ977" s="9" t="s">
        <v>9832</v>
      </c>
    </row>
    <row r="978" spans="1:36" s="3" customFormat="1" ht="17.25" x14ac:dyDescent="0.15">
      <c r="A978" s="5" t="s">
        <v>61</v>
      </c>
      <c r="B978" s="5"/>
      <c r="C978" s="59" t="s">
        <v>6419</v>
      </c>
      <c r="D978" s="55" t="s">
        <v>2408</v>
      </c>
      <c r="E978" s="59" t="s">
        <v>62</v>
      </c>
      <c r="F978" s="59" t="s">
        <v>869</v>
      </c>
      <c r="G978" s="59" t="s">
        <v>747</v>
      </c>
      <c r="H978" s="9" t="s">
        <v>5823</v>
      </c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110" t="s">
        <v>5824</v>
      </c>
      <c r="AC978" s="9"/>
      <c r="AD978" s="9"/>
      <c r="AE978" s="9"/>
      <c r="AF978" s="9"/>
      <c r="AG978" s="60"/>
      <c r="AH978" s="9"/>
      <c r="AI978" s="9"/>
      <c r="AJ978" s="9"/>
    </row>
    <row r="979" spans="1:36" s="3" customFormat="1" ht="17.25" x14ac:dyDescent="0.15">
      <c r="A979" s="5" t="s">
        <v>19</v>
      </c>
      <c r="B979" s="5"/>
      <c r="C979" s="59" t="s">
        <v>6419</v>
      </c>
      <c r="D979" s="55" t="s">
        <v>2408</v>
      </c>
      <c r="E979" s="59" t="s">
        <v>62</v>
      </c>
      <c r="F979" s="59" t="s">
        <v>869</v>
      </c>
      <c r="G979" s="59" t="s">
        <v>747</v>
      </c>
      <c r="H979" s="9" t="s">
        <v>5825</v>
      </c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110" t="s">
        <v>5565</v>
      </c>
      <c r="AC979" s="9"/>
      <c r="AD979" s="9"/>
      <c r="AE979" s="9"/>
      <c r="AF979" s="9"/>
      <c r="AG979" s="60"/>
      <c r="AH979" s="9"/>
      <c r="AI979" s="9"/>
      <c r="AJ979" s="9"/>
    </row>
    <row r="980" spans="1:36" s="3" customFormat="1" ht="17.25" x14ac:dyDescent="0.15">
      <c r="A980" s="5" t="s">
        <v>133</v>
      </c>
      <c r="B980" s="5"/>
      <c r="C980" s="59" t="s">
        <v>6419</v>
      </c>
      <c r="D980" s="55" t="s">
        <v>2408</v>
      </c>
      <c r="E980" s="59" t="s">
        <v>62</v>
      </c>
      <c r="F980" s="59" t="s">
        <v>869</v>
      </c>
      <c r="G980" s="59" t="s">
        <v>747</v>
      </c>
      <c r="H980" s="9" t="s">
        <v>5564</v>
      </c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110" t="s">
        <v>5826</v>
      </c>
      <c r="AC980" s="9"/>
      <c r="AD980" s="9"/>
      <c r="AE980" s="9"/>
      <c r="AF980" s="9"/>
      <c r="AG980" s="60"/>
      <c r="AH980" s="9"/>
      <c r="AI980" s="9"/>
      <c r="AJ980" s="9"/>
    </row>
    <row r="981" spans="1:36" s="3" customFormat="1" ht="17.25" x14ac:dyDescent="0.15">
      <c r="A981" s="5" t="s">
        <v>134</v>
      </c>
      <c r="B981" s="5"/>
      <c r="C981" s="59" t="s">
        <v>6419</v>
      </c>
      <c r="D981" s="55" t="s">
        <v>2408</v>
      </c>
      <c r="E981" s="59" t="s">
        <v>62</v>
      </c>
      <c r="F981" s="59" t="s">
        <v>869</v>
      </c>
      <c r="G981" s="59" t="s">
        <v>747</v>
      </c>
      <c r="H981" s="9" t="s">
        <v>5130</v>
      </c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60"/>
      <c r="AH981" s="9"/>
      <c r="AI981" s="9"/>
      <c r="AJ981" s="9"/>
    </row>
    <row r="982" spans="1:36" s="3" customFormat="1" ht="17.25" x14ac:dyDescent="0.15">
      <c r="A982" s="5" t="s">
        <v>135</v>
      </c>
      <c r="B982" s="5"/>
      <c r="C982" s="59" t="s">
        <v>6419</v>
      </c>
      <c r="D982" s="55" t="s">
        <v>2408</v>
      </c>
      <c r="E982" s="59" t="s">
        <v>62</v>
      </c>
      <c r="F982" s="59" t="s">
        <v>869</v>
      </c>
      <c r="G982" s="59" t="s">
        <v>747</v>
      </c>
      <c r="H982" s="9" t="s">
        <v>8542</v>
      </c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H982" s="9"/>
      <c r="AI982" s="9"/>
      <c r="AJ982" s="9"/>
    </row>
    <row r="983" spans="1:36" s="3" customFormat="1" ht="17.25" x14ac:dyDescent="0.15">
      <c r="A983" s="5" t="s">
        <v>136</v>
      </c>
      <c r="B983" s="5"/>
      <c r="C983" s="59" t="s">
        <v>6419</v>
      </c>
      <c r="D983" s="55" t="s">
        <v>2408</v>
      </c>
      <c r="E983" s="59" t="s">
        <v>62</v>
      </c>
      <c r="F983" s="59" t="s">
        <v>869</v>
      </c>
      <c r="G983" s="59" t="s">
        <v>747</v>
      </c>
      <c r="H983" s="9" t="s">
        <v>8543</v>
      </c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H983" s="9"/>
      <c r="AI983" s="9"/>
      <c r="AJ983" s="9"/>
    </row>
    <row r="984" spans="1:36" s="3" customFormat="1" ht="17.25" x14ac:dyDescent="0.15">
      <c r="A984" s="5" t="s">
        <v>137</v>
      </c>
      <c r="B984" s="5"/>
      <c r="C984" s="59" t="s">
        <v>6419</v>
      </c>
      <c r="D984" s="55" t="s">
        <v>2408</v>
      </c>
      <c r="E984" s="59" t="s">
        <v>62</v>
      </c>
      <c r="F984" s="59" t="s">
        <v>869</v>
      </c>
      <c r="G984" s="59" t="s">
        <v>747</v>
      </c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H984" s="9"/>
      <c r="AI984" s="9"/>
      <c r="AJ984" s="9"/>
    </row>
    <row r="985" spans="1:36" s="3" customFormat="1" ht="17.25" x14ac:dyDescent="0.15">
      <c r="A985" s="5" t="s">
        <v>305</v>
      </c>
      <c r="B985" s="5"/>
      <c r="C985" s="59" t="s">
        <v>6419</v>
      </c>
      <c r="D985" s="55" t="s">
        <v>2408</v>
      </c>
      <c r="E985" s="59" t="s">
        <v>62</v>
      </c>
      <c r="F985" s="59" t="s">
        <v>869</v>
      </c>
      <c r="G985" s="59" t="s">
        <v>747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H985" s="9"/>
      <c r="AI985" s="9"/>
      <c r="AJ985" s="9"/>
    </row>
    <row r="986" spans="1:36" s="3" customFormat="1" ht="17.25" x14ac:dyDescent="0.15">
      <c r="A986" s="7"/>
      <c r="B986" s="2"/>
      <c r="C986" s="8"/>
      <c r="D986" s="40"/>
      <c r="E986" s="4"/>
      <c r="F986" s="4"/>
      <c r="G986" s="4"/>
    </row>
    <row r="987" spans="1:36" ht="17.25" x14ac:dyDescent="0.15">
      <c r="A987" s="47" t="s">
        <v>6588</v>
      </c>
    </row>
    <row r="988" spans="1:36" s="3" customFormat="1" ht="17.25" x14ac:dyDescent="0.15">
      <c r="A988" s="538" t="s">
        <v>674</v>
      </c>
      <c r="B988" s="539"/>
      <c r="C988" s="540" t="s">
        <v>6595</v>
      </c>
      <c r="D988" s="540"/>
      <c r="E988" s="540"/>
      <c r="F988" s="540"/>
      <c r="G988" s="540"/>
      <c r="H988" s="540"/>
      <c r="I988" s="4"/>
      <c r="Y988" s="50"/>
      <c r="Z988" s="50"/>
      <c r="AA988" s="50"/>
    </row>
    <row r="989" spans="1:36" s="3" customFormat="1" ht="17.25" x14ac:dyDescent="0.15">
      <c r="A989" s="452" t="s">
        <v>706</v>
      </c>
      <c r="B989" s="453"/>
      <c r="C989" s="454" t="s">
        <v>401</v>
      </c>
      <c r="D989" s="454"/>
      <c r="E989" s="454"/>
      <c r="F989" s="454"/>
      <c r="G989" s="454"/>
      <c r="H989" s="454"/>
      <c r="I989" s="4"/>
      <c r="Y989" s="50"/>
      <c r="Z989" s="50"/>
      <c r="AA989" s="50"/>
    </row>
    <row r="990" spans="1:36" s="3" customFormat="1" ht="17.25" x14ac:dyDescent="0.15">
      <c r="A990" s="452" t="s">
        <v>44</v>
      </c>
      <c r="B990" s="453"/>
      <c r="C990" s="454" t="s">
        <v>6596</v>
      </c>
      <c r="D990" s="454"/>
      <c r="E990" s="454"/>
      <c r="F990" s="454"/>
      <c r="G990" s="454"/>
      <c r="H990" s="454"/>
      <c r="I990" s="4"/>
      <c r="Y990" s="50"/>
      <c r="Z990" s="50"/>
      <c r="AA990" s="50"/>
    </row>
    <row r="991" spans="1:36" s="3" customFormat="1" ht="17.25" x14ac:dyDescent="0.15">
      <c r="A991" s="452" t="s">
        <v>705</v>
      </c>
      <c r="B991" s="453"/>
      <c r="C991" s="454" t="s">
        <v>2348</v>
      </c>
      <c r="D991" s="454"/>
      <c r="E991" s="454"/>
      <c r="F991" s="454"/>
      <c r="G991" s="454"/>
      <c r="H991" s="454"/>
      <c r="I991" s="4"/>
      <c r="Y991" s="50"/>
      <c r="Z991" s="50"/>
      <c r="AA991" s="50"/>
    </row>
    <row r="992" spans="1:36" s="3" customFormat="1" ht="17.25" x14ac:dyDescent="0.15">
      <c r="A992" s="452" t="s">
        <v>673</v>
      </c>
      <c r="B992" s="453"/>
      <c r="C992" s="454" t="s">
        <v>0</v>
      </c>
      <c r="D992" s="454"/>
      <c r="E992" s="454"/>
      <c r="F992" s="454"/>
      <c r="G992" s="454"/>
      <c r="H992" s="454"/>
      <c r="I992" s="4"/>
      <c r="Y992" s="50"/>
      <c r="Z992" s="50"/>
      <c r="AA992" s="50"/>
    </row>
    <row r="993" spans="1:36" s="3" customFormat="1" ht="17.25" x14ac:dyDescent="0.15">
      <c r="A993" s="56" t="s">
        <v>2350</v>
      </c>
      <c r="B993" s="56" t="s">
        <v>2351</v>
      </c>
      <c r="C993" s="64" t="s">
        <v>674</v>
      </c>
      <c r="D993" s="64" t="s">
        <v>706</v>
      </c>
      <c r="E993" s="64" t="s">
        <v>707</v>
      </c>
      <c r="F993" s="64" t="s">
        <v>708</v>
      </c>
      <c r="G993" s="64" t="s">
        <v>709</v>
      </c>
      <c r="H993" s="59" t="s">
        <v>749</v>
      </c>
      <c r="I993" s="59" t="s">
        <v>4718</v>
      </c>
      <c r="J993" s="9" t="s">
        <v>4696</v>
      </c>
      <c r="K993" s="9" t="s">
        <v>4697</v>
      </c>
      <c r="L993" s="9" t="s">
        <v>4698</v>
      </c>
      <c r="M993" s="9" t="s">
        <v>4699</v>
      </c>
      <c r="N993" s="9" t="s">
        <v>4700</v>
      </c>
      <c r="O993" s="9" t="s">
        <v>4701</v>
      </c>
      <c r="P993" s="9" t="s">
        <v>4702</v>
      </c>
      <c r="Q993" s="9" t="s">
        <v>4703</v>
      </c>
      <c r="R993" s="9" t="s">
        <v>4704</v>
      </c>
      <c r="S993" s="9" t="s">
        <v>4705</v>
      </c>
      <c r="T993" s="60" t="s">
        <v>4706</v>
      </c>
      <c r="U993" s="9" t="s">
        <v>4707</v>
      </c>
      <c r="V993" s="9" t="s">
        <v>4708</v>
      </c>
      <c r="W993" s="9" t="s">
        <v>4726</v>
      </c>
      <c r="X993" s="60" t="s">
        <v>3722</v>
      </c>
      <c r="Y993" s="88" t="s">
        <v>4710</v>
      </c>
      <c r="Z993" s="51" t="s">
        <v>4711</v>
      </c>
      <c r="AA993" s="88" t="s">
        <v>4712</v>
      </c>
      <c r="AB993" s="9" t="s">
        <v>3476</v>
      </c>
      <c r="AC993" s="9" t="s">
        <v>6478</v>
      </c>
      <c r="AD993" s="9" t="s">
        <v>6629</v>
      </c>
      <c r="AE993" s="9" t="s">
        <v>6676</v>
      </c>
      <c r="AF993" s="9" t="s">
        <v>7077</v>
      </c>
      <c r="AG993" s="9" t="s">
        <v>7552</v>
      </c>
      <c r="AH993" s="9" t="s">
        <v>8360</v>
      </c>
      <c r="AI993" s="9" t="s">
        <v>9266</v>
      </c>
      <c r="AJ993" s="9" t="s">
        <v>9832</v>
      </c>
    </row>
    <row r="994" spans="1:36" s="3" customFormat="1" ht="17.25" x14ac:dyDescent="0.15">
      <c r="A994" s="5" t="s">
        <v>45</v>
      </c>
      <c r="B994" s="5"/>
      <c r="C994" s="59" t="s">
        <v>508</v>
      </c>
      <c r="D994" s="55" t="s">
        <v>2419</v>
      </c>
      <c r="E994" s="59" t="s">
        <v>429</v>
      </c>
      <c r="F994" s="59" t="s">
        <v>3482</v>
      </c>
      <c r="G994" s="59" t="s">
        <v>747</v>
      </c>
      <c r="H994" s="9" t="s">
        <v>6598</v>
      </c>
      <c r="I994" s="59" t="s">
        <v>3482</v>
      </c>
      <c r="J994" s="9"/>
      <c r="K994" s="89"/>
      <c r="L994" s="89"/>
      <c r="M994" s="9"/>
      <c r="N994" s="9"/>
      <c r="O994" s="89"/>
      <c r="P994" s="89"/>
      <c r="Q994" s="89"/>
      <c r="R994" s="89"/>
      <c r="S994" s="9"/>
      <c r="T994" s="9"/>
      <c r="U994" s="9"/>
      <c r="V994" s="89"/>
      <c r="W994" s="60"/>
      <c r="X994" s="60"/>
      <c r="Y994" s="51"/>
      <c r="Z994" s="51"/>
      <c r="AA994" s="51"/>
      <c r="AB994" s="9"/>
      <c r="AC994" s="9"/>
      <c r="AD994" s="9"/>
      <c r="AE994" s="257" t="s">
        <v>6785</v>
      </c>
      <c r="AF994" s="9"/>
      <c r="AG994" s="9"/>
      <c r="AH994" s="9" t="s">
        <v>6685</v>
      </c>
      <c r="AI994" s="9"/>
      <c r="AJ994" s="9"/>
    </row>
    <row r="995" spans="1:36" s="3" customFormat="1" ht="17.25" x14ac:dyDescent="0.15">
      <c r="A995" s="5" t="s">
        <v>1687</v>
      </c>
      <c r="B995" s="5"/>
      <c r="C995" s="59" t="s">
        <v>509</v>
      </c>
      <c r="D995" s="55" t="s">
        <v>2419</v>
      </c>
      <c r="E995" s="59" t="s">
        <v>429</v>
      </c>
      <c r="F995" s="59" t="s">
        <v>3482</v>
      </c>
      <c r="G995" s="59" t="s">
        <v>747</v>
      </c>
      <c r="H995" s="9" t="s">
        <v>6599</v>
      </c>
      <c r="I995" s="59" t="s">
        <v>3482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60"/>
      <c r="Y995" s="51"/>
      <c r="Z995" s="51"/>
      <c r="AA995" s="51"/>
      <c r="AB995" s="9"/>
      <c r="AC995" s="9"/>
      <c r="AD995" s="9"/>
      <c r="AE995" s="257" t="s">
        <v>6785</v>
      </c>
      <c r="AF995" s="9"/>
      <c r="AG995" s="9"/>
      <c r="AH995" s="9" t="s">
        <v>6684</v>
      </c>
      <c r="AI995" s="9"/>
      <c r="AJ995" s="9"/>
    </row>
    <row r="996" spans="1:36" s="3" customFormat="1" ht="17.25" x14ac:dyDescent="0.15">
      <c r="A996" s="5" t="s">
        <v>46</v>
      </c>
      <c r="B996" s="5"/>
      <c r="C996" s="59" t="s">
        <v>510</v>
      </c>
      <c r="D996" s="55" t="s">
        <v>2419</v>
      </c>
      <c r="E996" s="59" t="s">
        <v>429</v>
      </c>
      <c r="F996" s="59" t="s">
        <v>3482</v>
      </c>
      <c r="G996" s="59" t="s">
        <v>747</v>
      </c>
      <c r="H996" s="9" t="s">
        <v>3512</v>
      </c>
      <c r="I996" s="59" t="s">
        <v>3482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60"/>
      <c r="Y996" s="51"/>
      <c r="Z996" s="51"/>
      <c r="AA996" s="51"/>
      <c r="AB996" s="9"/>
      <c r="AC996" s="9"/>
      <c r="AD996" s="9"/>
      <c r="AE996" s="257" t="s">
        <v>6785</v>
      </c>
      <c r="AF996" s="9"/>
      <c r="AG996" s="9"/>
      <c r="AH996" s="9" t="s">
        <v>5801</v>
      </c>
      <c r="AI996" s="9"/>
      <c r="AJ996" s="9"/>
    </row>
    <row r="997" spans="1:36" s="3" customFormat="1" ht="17.25" x14ac:dyDescent="0.15">
      <c r="A997" s="5" t="s">
        <v>47</v>
      </c>
      <c r="B997" s="5"/>
      <c r="C997" s="59" t="s">
        <v>512</v>
      </c>
      <c r="D997" s="55" t="s">
        <v>2419</v>
      </c>
      <c r="E997" s="59" t="s">
        <v>429</v>
      </c>
      <c r="F997" s="59" t="s">
        <v>3482</v>
      </c>
      <c r="G997" s="59" t="s">
        <v>747</v>
      </c>
      <c r="H997" s="9" t="s">
        <v>3510</v>
      </c>
      <c r="I997" s="59" t="s">
        <v>3482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60"/>
      <c r="Y997" s="51"/>
      <c r="Z997" s="51"/>
      <c r="AA997" s="51"/>
      <c r="AB997" s="9"/>
      <c r="AC997" s="9"/>
      <c r="AD997" s="9"/>
      <c r="AE997" s="257" t="s">
        <v>6785</v>
      </c>
      <c r="AF997" s="9"/>
      <c r="AG997" s="9"/>
      <c r="AH997" s="9" t="s">
        <v>6686</v>
      </c>
      <c r="AI997" s="9"/>
      <c r="AJ997" s="9"/>
    </row>
    <row r="999" spans="1:36" ht="17.25" x14ac:dyDescent="0.15">
      <c r="A999" s="47" t="s">
        <v>6588</v>
      </c>
    </row>
    <row r="1000" spans="1:36" s="3" customFormat="1" ht="17.25" x14ac:dyDescent="0.15">
      <c r="A1000" s="538" t="s">
        <v>674</v>
      </c>
      <c r="B1000" s="539"/>
      <c r="C1000" s="540" t="s">
        <v>6597</v>
      </c>
      <c r="D1000" s="540"/>
      <c r="E1000" s="540"/>
      <c r="F1000" s="540"/>
      <c r="G1000" s="540"/>
      <c r="H1000" s="540"/>
      <c r="I1000" s="4"/>
      <c r="Y1000" s="50"/>
      <c r="Z1000" s="50"/>
      <c r="AA1000" s="50"/>
    </row>
    <row r="1001" spans="1:36" s="3" customFormat="1" ht="17.25" x14ac:dyDescent="0.15">
      <c r="A1001" s="452" t="s">
        <v>706</v>
      </c>
      <c r="B1001" s="453"/>
      <c r="C1001" s="454" t="s">
        <v>401</v>
      </c>
      <c r="D1001" s="454"/>
      <c r="E1001" s="454"/>
      <c r="F1001" s="454"/>
      <c r="G1001" s="454"/>
      <c r="H1001" s="454"/>
      <c r="I1001" s="4"/>
      <c r="Y1001" s="50"/>
      <c r="Z1001" s="50"/>
      <c r="AA1001" s="50"/>
    </row>
    <row r="1002" spans="1:36" s="3" customFormat="1" ht="17.25" x14ac:dyDescent="0.15">
      <c r="A1002" s="452" t="s">
        <v>44</v>
      </c>
      <c r="B1002" s="453"/>
      <c r="C1002" s="454" t="s">
        <v>6632</v>
      </c>
      <c r="D1002" s="454"/>
      <c r="E1002" s="454"/>
      <c r="F1002" s="454"/>
      <c r="G1002" s="454"/>
      <c r="H1002" s="454"/>
      <c r="I1002" s="4"/>
      <c r="Y1002" s="50"/>
      <c r="Z1002" s="50"/>
      <c r="AA1002" s="50"/>
    </row>
    <row r="1003" spans="1:36" s="3" customFormat="1" ht="17.25" x14ac:dyDescent="0.15">
      <c r="A1003" s="452" t="s">
        <v>705</v>
      </c>
      <c r="B1003" s="453"/>
      <c r="C1003" s="454" t="s">
        <v>2348</v>
      </c>
      <c r="D1003" s="454"/>
      <c r="E1003" s="454"/>
      <c r="F1003" s="454"/>
      <c r="G1003" s="454"/>
      <c r="H1003" s="454"/>
      <c r="I1003" s="4"/>
      <c r="Y1003" s="50"/>
      <c r="Z1003" s="50"/>
      <c r="AA1003" s="50"/>
    </row>
    <row r="1004" spans="1:36" s="3" customFormat="1" ht="17.25" x14ac:dyDescent="0.15">
      <c r="A1004" s="452" t="s">
        <v>673</v>
      </c>
      <c r="B1004" s="453"/>
      <c r="C1004" s="454" t="s">
        <v>0</v>
      </c>
      <c r="D1004" s="454"/>
      <c r="E1004" s="454"/>
      <c r="F1004" s="454"/>
      <c r="G1004" s="454"/>
      <c r="H1004" s="454"/>
      <c r="I1004" s="4"/>
      <c r="Y1004" s="50"/>
      <c r="Z1004" s="50"/>
      <c r="AA1004" s="50"/>
    </row>
    <row r="1005" spans="1:36" s="3" customFormat="1" ht="17.25" x14ac:dyDescent="0.15">
      <c r="A1005" s="56" t="s">
        <v>2350</v>
      </c>
      <c r="B1005" s="56" t="s">
        <v>2351</v>
      </c>
      <c r="C1005" s="64" t="s">
        <v>674</v>
      </c>
      <c r="D1005" s="64" t="s">
        <v>706</v>
      </c>
      <c r="E1005" s="64" t="s">
        <v>707</v>
      </c>
      <c r="F1005" s="64" t="s">
        <v>708</v>
      </c>
      <c r="G1005" s="64" t="s">
        <v>709</v>
      </c>
      <c r="H1005" s="59" t="s">
        <v>749</v>
      </c>
      <c r="I1005" s="59" t="s">
        <v>4718</v>
      </c>
      <c r="J1005" s="9" t="s">
        <v>4696</v>
      </c>
      <c r="K1005" s="9" t="s">
        <v>4697</v>
      </c>
      <c r="L1005" s="9" t="s">
        <v>4698</v>
      </c>
      <c r="M1005" s="9" t="s">
        <v>4699</v>
      </c>
      <c r="N1005" s="9" t="s">
        <v>4700</v>
      </c>
      <c r="O1005" s="9" t="s">
        <v>4701</v>
      </c>
      <c r="P1005" s="9" t="s">
        <v>4702</v>
      </c>
      <c r="Q1005" s="9" t="s">
        <v>4703</v>
      </c>
      <c r="R1005" s="9" t="s">
        <v>4704</v>
      </c>
      <c r="S1005" s="9" t="s">
        <v>4705</v>
      </c>
      <c r="T1005" s="60" t="s">
        <v>4706</v>
      </c>
      <c r="U1005" s="9" t="s">
        <v>4707</v>
      </c>
      <c r="V1005" s="9" t="s">
        <v>4708</v>
      </c>
      <c r="W1005" s="9" t="s">
        <v>4726</v>
      </c>
      <c r="X1005" s="60" t="s">
        <v>3722</v>
      </c>
      <c r="Y1005" s="88" t="s">
        <v>4710</v>
      </c>
      <c r="Z1005" s="51" t="s">
        <v>4711</v>
      </c>
      <c r="AA1005" s="88" t="s">
        <v>4712</v>
      </c>
      <c r="AB1005" s="9" t="s">
        <v>3476</v>
      </c>
      <c r="AC1005" s="9" t="s">
        <v>6478</v>
      </c>
      <c r="AD1005" s="9" t="s">
        <v>6629</v>
      </c>
      <c r="AE1005" s="9" t="s">
        <v>6676</v>
      </c>
      <c r="AF1005" s="9" t="s">
        <v>7078</v>
      </c>
      <c r="AG1005" s="9" t="s">
        <v>7552</v>
      </c>
      <c r="AH1005" s="9" t="s">
        <v>8360</v>
      </c>
      <c r="AI1005" s="9" t="s">
        <v>9266</v>
      </c>
      <c r="AJ1005" s="9" t="s">
        <v>9832</v>
      </c>
    </row>
    <row r="1006" spans="1:36" s="3" customFormat="1" ht="17.25" x14ac:dyDescent="0.15">
      <c r="A1006" s="5" t="s">
        <v>45</v>
      </c>
      <c r="B1006" s="5"/>
      <c r="C1006" s="59" t="s">
        <v>508</v>
      </c>
      <c r="D1006" s="55" t="s">
        <v>2419</v>
      </c>
      <c r="E1006" s="59" t="s">
        <v>429</v>
      </c>
      <c r="F1006" s="59" t="s">
        <v>3482</v>
      </c>
      <c r="G1006" s="59" t="s">
        <v>747</v>
      </c>
      <c r="H1006" s="9" t="s">
        <v>6678</v>
      </c>
      <c r="I1006" s="59" t="s">
        <v>3482</v>
      </c>
      <c r="J1006" s="9"/>
      <c r="K1006" s="89"/>
      <c r="L1006" s="89"/>
      <c r="M1006" s="9"/>
      <c r="N1006" s="9"/>
      <c r="O1006" s="89"/>
      <c r="P1006" s="89"/>
      <c r="Q1006" s="89"/>
      <c r="R1006" s="89"/>
      <c r="S1006" s="9"/>
      <c r="T1006" s="9"/>
      <c r="U1006" s="9"/>
      <c r="V1006" s="89"/>
      <c r="W1006" s="60"/>
      <c r="X1006" s="60"/>
      <c r="Y1006" s="51"/>
      <c r="Z1006" s="51"/>
      <c r="AA1006" s="51"/>
      <c r="AB1006" s="9"/>
      <c r="AC1006" s="9"/>
      <c r="AD1006" s="9"/>
      <c r="AE1006" s="59" t="s">
        <v>6785</v>
      </c>
      <c r="AF1006" s="9"/>
      <c r="AG1006" s="9"/>
      <c r="AH1006" s="9" t="s">
        <v>8421</v>
      </c>
      <c r="AI1006" s="9"/>
      <c r="AJ1006" s="9"/>
    </row>
    <row r="1007" spans="1:36" s="3" customFormat="1" ht="17.25" x14ac:dyDescent="0.15">
      <c r="A1007" s="5" t="s">
        <v>1687</v>
      </c>
      <c r="B1007" s="5"/>
      <c r="C1007" s="59" t="s">
        <v>509</v>
      </c>
      <c r="D1007" s="55" t="s">
        <v>2419</v>
      </c>
      <c r="E1007" s="59" t="s">
        <v>429</v>
      </c>
      <c r="F1007" s="59" t="s">
        <v>3482</v>
      </c>
      <c r="G1007" s="59" t="s">
        <v>747</v>
      </c>
      <c r="H1007" s="9" t="s">
        <v>6679</v>
      </c>
      <c r="I1007" s="59" t="s">
        <v>3482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60"/>
      <c r="Y1007" s="51"/>
      <c r="Z1007" s="51"/>
      <c r="AA1007" s="51"/>
      <c r="AB1007" s="9"/>
      <c r="AC1007" s="9"/>
      <c r="AD1007" s="9"/>
      <c r="AE1007" s="59" t="s">
        <v>6785</v>
      </c>
      <c r="AF1007" s="9"/>
      <c r="AG1007" s="9"/>
      <c r="AH1007" s="9" t="s">
        <v>8422</v>
      </c>
      <c r="AI1007" s="9"/>
      <c r="AJ1007" s="9"/>
    </row>
    <row r="1008" spans="1:36" s="3" customFormat="1" ht="17.25" x14ac:dyDescent="0.15">
      <c r="A1008" s="5" t="s">
        <v>46</v>
      </c>
      <c r="B1008" s="5"/>
      <c r="C1008" s="59" t="s">
        <v>510</v>
      </c>
      <c r="D1008" s="55" t="s">
        <v>2419</v>
      </c>
      <c r="E1008" s="59" t="s">
        <v>429</v>
      </c>
      <c r="F1008" s="59" t="s">
        <v>3482</v>
      </c>
      <c r="G1008" s="59" t="s">
        <v>747</v>
      </c>
      <c r="H1008" s="9" t="s">
        <v>6680</v>
      </c>
      <c r="I1008" s="59" t="s">
        <v>3482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60"/>
      <c r="Y1008" s="51"/>
      <c r="Z1008" s="51"/>
      <c r="AA1008" s="51"/>
      <c r="AB1008" s="9"/>
      <c r="AC1008" s="9"/>
      <c r="AD1008" s="9"/>
      <c r="AE1008" s="59" t="s">
        <v>6785</v>
      </c>
      <c r="AF1008" s="9"/>
      <c r="AG1008" s="9"/>
      <c r="AH1008" s="9" t="s">
        <v>8423</v>
      </c>
      <c r="AI1008" s="9"/>
      <c r="AJ1008" s="9"/>
    </row>
    <row r="1009" spans="1:36" s="3" customFormat="1" ht="17.25" x14ac:dyDescent="0.15">
      <c r="A1009" s="5" t="s">
        <v>47</v>
      </c>
      <c r="B1009" s="5"/>
      <c r="C1009" s="59" t="s">
        <v>512</v>
      </c>
      <c r="D1009" s="55" t="s">
        <v>2419</v>
      </c>
      <c r="E1009" s="59" t="s">
        <v>429</v>
      </c>
      <c r="F1009" s="59" t="s">
        <v>3482</v>
      </c>
      <c r="G1009" s="59" t="s">
        <v>747</v>
      </c>
      <c r="H1009" s="9" t="s">
        <v>6681</v>
      </c>
      <c r="I1009" s="59" t="s">
        <v>3482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60"/>
      <c r="Y1009" s="51"/>
      <c r="Z1009" s="51"/>
      <c r="AA1009" s="51"/>
      <c r="AB1009" s="9"/>
      <c r="AC1009" s="9"/>
      <c r="AD1009" s="9"/>
      <c r="AE1009" s="59" t="s">
        <v>6785</v>
      </c>
      <c r="AF1009" s="9"/>
      <c r="AG1009" s="9"/>
      <c r="AH1009" s="9" t="s">
        <v>8424</v>
      </c>
      <c r="AI1009" s="9"/>
      <c r="AJ1009" s="9"/>
    </row>
    <row r="1011" spans="1:36" ht="17.25" x14ac:dyDescent="0.15">
      <c r="A1011" s="47" t="s">
        <v>6667</v>
      </c>
    </row>
    <row r="1012" spans="1:36" s="3" customFormat="1" ht="17.25" x14ac:dyDescent="0.15">
      <c r="A1012" s="538" t="s">
        <v>674</v>
      </c>
      <c r="B1012" s="539"/>
      <c r="C1012" s="540" t="s">
        <v>6631</v>
      </c>
      <c r="D1012" s="540"/>
      <c r="E1012" s="540"/>
      <c r="F1012" s="540"/>
      <c r="G1012" s="540"/>
      <c r="H1012" s="540"/>
      <c r="I1012" s="4"/>
      <c r="Y1012" s="50"/>
      <c r="Z1012" s="50"/>
      <c r="AA1012" s="50"/>
    </row>
    <row r="1013" spans="1:36" s="3" customFormat="1" ht="17.25" x14ac:dyDescent="0.15">
      <c r="A1013" s="452" t="s">
        <v>706</v>
      </c>
      <c r="B1013" s="453"/>
      <c r="C1013" s="454" t="s">
        <v>401</v>
      </c>
      <c r="D1013" s="454"/>
      <c r="E1013" s="454"/>
      <c r="F1013" s="454"/>
      <c r="G1013" s="454"/>
      <c r="H1013" s="454"/>
      <c r="I1013" s="4"/>
      <c r="Y1013" s="50"/>
      <c r="Z1013" s="50"/>
      <c r="AA1013" s="50"/>
    </row>
    <row r="1014" spans="1:36" s="3" customFormat="1" ht="17.25" x14ac:dyDescent="0.15">
      <c r="A1014" s="452" t="s">
        <v>44</v>
      </c>
      <c r="B1014" s="453"/>
      <c r="C1014" s="454" t="s">
        <v>6677</v>
      </c>
      <c r="D1014" s="454"/>
      <c r="E1014" s="454"/>
      <c r="F1014" s="454"/>
      <c r="G1014" s="454"/>
      <c r="H1014" s="454"/>
      <c r="I1014" s="4"/>
      <c r="Y1014" s="50"/>
      <c r="Z1014" s="50"/>
      <c r="AA1014" s="50"/>
    </row>
    <row r="1015" spans="1:36" s="3" customFormat="1" ht="17.25" x14ac:dyDescent="0.15">
      <c r="A1015" s="452" t="s">
        <v>705</v>
      </c>
      <c r="B1015" s="453"/>
      <c r="C1015" s="454" t="s">
        <v>57</v>
      </c>
      <c r="D1015" s="454"/>
      <c r="E1015" s="454"/>
      <c r="F1015" s="454"/>
      <c r="G1015" s="454"/>
      <c r="H1015" s="454"/>
      <c r="I1015" s="4"/>
      <c r="Y1015" s="50"/>
      <c r="Z1015" s="50"/>
      <c r="AA1015" s="50"/>
    </row>
    <row r="1016" spans="1:36" s="3" customFormat="1" ht="17.25" x14ac:dyDescent="0.15">
      <c r="A1016" s="452" t="s">
        <v>673</v>
      </c>
      <c r="B1016" s="453"/>
      <c r="C1016" s="454" t="s">
        <v>0</v>
      </c>
      <c r="D1016" s="454"/>
      <c r="E1016" s="454"/>
      <c r="F1016" s="454"/>
      <c r="G1016" s="454"/>
      <c r="H1016" s="454"/>
      <c r="I1016" s="4"/>
      <c r="Y1016" s="50"/>
      <c r="Z1016" s="50"/>
      <c r="AA1016" s="50"/>
    </row>
    <row r="1017" spans="1:36" s="3" customFormat="1" ht="17.25" x14ac:dyDescent="0.15">
      <c r="A1017" s="56" t="s">
        <v>58</v>
      </c>
      <c r="B1017" s="56" t="s">
        <v>59</v>
      </c>
      <c r="C1017" s="64" t="s">
        <v>674</v>
      </c>
      <c r="D1017" s="64" t="s">
        <v>706</v>
      </c>
      <c r="E1017" s="64" t="s">
        <v>707</v>
      </c>
      <c r="F1017" s="64" t="s">
        <v>708</v>
      </c>
      <c r="G1017" s="64" t="s">
        <v>709</v>
      </c>
      <c r="H1017" s="59" t="s">
        <v>749</v>
      </c>
      <c r="I1017" s="59" t="s">
        <v>4718</v>
      </c>
      <c r="J1017" s="9" t="s">
        <v>4696</v>
      </c>
      <c r="K1017" s="9" t="s">
        <v>4697</v>
      </c>
      <c r="L1017" s="9" t="s">
        <v>4698</v>
      </c>
      <c r="M1017" s="9" t="s">
        <v>4699</v>
      </c>
      <c r="N1017" s="9" t="s">
        <v>4700</v>
      </c>
      <c r="O1017" s="9" t="s">
        <v>4701</v>
      </c>
      <c r="P1017" s="9" t="s">
        <v>4702</v>
      </c>
      <c r="Q1017" s="9" t="s">
        <v>4703</v>
      </c>
      <c r="R1017" s="9" t="s">
        <v>4704</v>
      </c>
      <c r="S1017" s="9" t="s">
        <v>4705</v>
      </c>
      <c r="T1017" s="60" t="s">
        <v>4706</v>
      </c>
      <c r="U1017" s="9" t="s">
        <v>4707</v>
      </c>
      <c r="V1017" s="9" t="s">
        <v>4708</v>
      </c>
      <c r="W1017" s="9" t="s">
        <v>4726</v>
      </c>
      <c r="X1017" s="60" t="s">
        <v>3722</v>
      </c>
      <c r="Y1017" s="88" t="s">
        <v>4710</v>
      </c>
      <c r="Z1017" s="51" t="s">
        <v>4711</v>
      </c>
      <c r="AA1017" s="88" t="s">
        <v>4712</v>
      </c>
      <c r="AB1017" s="9" t="s">
        <v>3476</v>
      </c>
      <c r="AC1017" s="9" t="s">
        <v>6478</v>
      </c>
      <c r="AD1017" s="9" t="s">
        <v>6629</v>
      </c>
      <c r="AE1017" s="9" t="s">
        <v>6676</v>
      </c>
      <c r="AF1017" s="9" t="s">
        <v>6903</v>
      </c>
      <c r="AG1017" s="9" t="s">
        <v>7552</v>
      </c>
      <c r="AH1017" s="9" t="s">
        <v>8360</v>
      </c>
      <c r="AI1017" s="9" t="s">
        <v>9266</v>
      </c>
      <c r="AJ1017" s="9" t="s">
        <v>9832</v>
      </c>
    </row>
    <row r="1018" spans="1:36" s="3" customFormat="1" ht="17.25" x14ac:dyDescent="0.15">
      <c r="A1018" s="5" t="s">
        <v>45</v>
      </c>
      <c r="B1018" s="5"/>
      <c r="C1018" s="59" t="s">
        <v>508</v>
      </c>
      <c r="D1018" s="55" t="s">
        <v>1021</v>
      </c>
      <c r="E1018" s="59" t="s">
        <v>62</v>
      </c>
      <c r="F1018" s="59" t="s">
        <v>506</v>
      </c>
      <c r="G1018" s="59" t="s">
        <v>747</v>
      </c>
      <c r="H1018" s="9" t="s">
        <v>6682</v>
      </c>
      <c r="I1018" s="59" t="s">
        <v>506</v>
      </c>
      <c r="J1018" s="9"/>
      <c r="K1018" s="89"/>
      <c r="L1018" s="89"/>
      <c r="M1018" s="9"/>
      <c r="N1018" s="9"/>
      <c r="O1018" s="89"/>
      <c r="P1018" s="89"/>
      <c r="Q1018" s="89"/>
      <c r="R1018" s="89"/>
      <c r="S1018" s="9"/>
      <c r="T1018" s="9"/>
      <c r="U1018" s="9"/>
      <c r="V1018" s="89"/>
      <c r="W1018" s="60"/>
      <c r="X1018" s="60"/>
      <c r="Y1018" s="51"/>
      <c r="Z1018" s="51"/>
      <c r="AA1018" s="51"/>
      <c r="AB1018" s="9"/>
      <c r="AC1018" s="9"/>
      <c r="AD1018" s="9"/>
      <c r="AE1018" s="59" t="s">
        <v>6785</v>
      </c>
      <c r="AF1018" s="9"/>
      <c r="AG1018" s="9"/>
      <c r="AH1018" s="9" t="s">
        <v>8425</v>
      </c>
      <c r="AI1018" s="9"/>
      <c r="AJ1018" s="9"/>
    </row>
    <row r="1019" spans="1:36" s="3" customFormat="1" ht="17.25" x14ac:dyDescent="0.15">
      <c r="A1019" s="5" t="s">
        <v>95</v>
      </c>
      <c r="B1019" s="5"/>
      <c r="C1019" s="59" t="s">
        <v>509</v>
      </c>
      <c r="D1019" s="55" t="s">
        <v>1021</v>
      </c>
      <c r="E1019" s="59" t="s">
        <v>62</v>
      </c>
      <c r="F1019" s="59" t="s">
        <v>506</v>
      </c>
      <c r="G1019" s="59" t="s">
        <v>747</v>
      </c>
      <c r="H1019" s="9" t="s">
        <v>6683</v>
      </c>
      <c r="I1019" s="59" t="s">
        <v>506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60"/>
      <c r="Y1019" s="51"/>
      <c r="Z1019" s="51"/>
      <c r="AA1019" s="51"/>
      <c r="AB1019" s="9"/>
      <c r="AC1019" s="9"/>
      <c r="AD1019" s="9"/>
      <c r="AE1019" s="59" t="s">
        <v>6785</v>
      </c>
      <c r="AF1019" s="9"/>
      <c r="AG1019" s="9"/>
      <c r="AH1019" s="9" t="s">
        <v>8426</v>
      </c>
      <c r="AI1019" s="9"/>
      <c r="AJ1019" s="9"/>
    </row>
    <row r="1020" spans="1:36" s="3" customFormat="1" ht="17.25" x14ac:dyDescent="0.15">
      <c r="A1020" s="5" t="s">
        <v>46</v>
      </c>
      <c r="B1020" s="5"/>
      <c r="C1020" s="59" t="s">
        <v>510</v>
      </c>
      <c r="D1020" s="55" t="s">
        <v>1021</v>
      </c>
      <c r="E1020" s="59" t="s">
        <v>62</v>
      </c>
      <c r="F1020" s="59" t="s">
        <v>506</v>
      </c>
      <c r="G1020" s="59" t="s">
        <v>747</v>
      </c>
      <c r="H1020" s="9" t="s">
        <v>5681</v>
      </c>
      <c r="I1020" s="59" t="s">
        <v>506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60"/>
      <c r="Y1020" s="51"/>
      <c r="Z1020" s="51"/>
      <c r="AA1020" s="51"/>
      <c r="AB1020" s="9"/>
      <c r="AC1020" s="9"/>
      <c r="AD1020" s="9"/>
      <c r="AE1020" s="59" t="s">
        <v>6785</v>
      </c>
      <c r="AF1020" s="9"/>
      <c r="AG1020" s="9"/>
      <c r="AH1020" s="9" t="s">
        <v>6688</v>
      </c>
      <c r="AI1020" s="9"/>
      <c r="AJ1020" s="9"/>
    </row>
    <row r="1021" spans="1:36" s="3" customFormat="1" ht="17.25" x14ac:dyDescent="0.15">
      <c r="A1021" s="5" t="s">
        <v>47</v>
      </c>
      <c r="B1021" s="5"/>
      <c r="C1021" s="59" t="s">
        <v>512</v>
      </c>
      <c r="D1021" s="55" t="s">
        <v>1021</v>
      </c>
      <c r="E1021" s="59" t="s">
        <v>62</v>
      </c>
      <c r="F1021" s="59" t="s">
        <v>506</v>
      </c>
      <c r="G1021" s="59" t="s">
        <v>747</v>
      </c>
      <c r="H1021" s="9" t="s">
        <v>5682</v>
      </c>
      <c r="I1021" s="59" t="s">
        <v>506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60"/>
      <c r="Y1021" s="51"/>
      <c r="Z1021" s="51"/>
      <c r="AA1021" s="51"/>
      <c r="AB1021" s="9"/>
      <c r="AC1021" s="9"/>
      <c r="AD1021" s="9"/>
      <c r="AE1021" s="59" t="s">
        <v>6785</v>
      </c>
      <c r="AF1021" s="9"/>
      <c r="AG1021" s="9"/>
      <c r="AH1021" s="9" t="s">
        <v>6687</v>
      </c>
      <c r="AI1021" s="9"/>
      <c r="AJ1021" s="9"/>
    </row>
    <row r="1023" spans="1:36" ht="17.25" x14ac:dyDescent="0.15">
      <c r="A1023" s="7" t="s">
        <v>7008</v>
      </c>
    </row>
    <row r="1024" spans="1:36" ht="17.25" x14ac:dyDescent="0.15">
      <c r="A1024" s="538" t="s">
        <v>674</v>
      </c>
      <c r="B1024" s="539"/>
      <c r="C1024" s="540" t="s">
        <v>6976</v>
      </c>
      <c r="D1024" s="540"/>
      <c r="E1024" s="540"/>
      <c r="F1024" s="540"/>
      <c r="G1024" s="540"/>
      <c r="H1024" s="540"/>
      <c r="I1024" s="4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50"/>
      <c r="Z1024" s="50"/>
      <c r="AA1024" s="50"/>
      <c r="AB1024" s="3"/>
      <c r="AC1024" s="3"/>
      <c r="AD1024" s="3"/>
      <c r="AE1024" s="3"/>
      <c r="AF1024" s="3"/>
      <c r="AG1024" s="3"/>
      <c r="AH1024" s="3"/>
      <c r="AI1024" s="3"/>
    </row>
    <row r="1025" spans="1:37" ht="17.25" x14ac:dyDescent="0.15">
      <c r="A1025" s="452" t="s">
        <v>706</v>
      </c>
      <c r="B1025" s="453"/>
      <c r="C1025" s="454" t="s">
        <v>401</v>
      </c>
      <c r="D1025" s="454"/>
      <c r="E1025" s="454"/>
      <c r="F1025" s="454"/>
      <c r="G1025" s="454"/>
      <c r="H1025" s="454"/>
      <c r="I1025" s="4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50"/>
      <c r="Z1025" s="50"/>
      <c r="AA1025" s="50"/>
      <c r="AB1025" s="3"/>
      <c r="AC1025" s="3"/>
      <c r="AD1025" s="3"/>
      <c r="AE1025" s="3"/>
      <c r="AF1025" s="3"/>
      <c r="AG1025" s="3"/>
      <c r="AH1025" s="3"/>
      <c r="AI1025" s="3"/>
    </row>
    <row r="1026" spans="1:37" ht="17.25" x14ac:dyDescent="0.15">
      <c r="A1026" s="452" t="s">
        <v>6977</v>
      </c>
      <c r="B1026" s="453"/>
      <c r="C1026" s="454" t="s">
        <v>6973</v>
      </c>
      <c r="D1026" s="454"/>
      <c r="E1026" s="454"/>
      <c r="F1026" s="454"/>
      <c r="G1026" s="454"/>
      <c r="H1026" s="454"/>
      <c r="I1026" s="4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50"/>
      <c r="Z1026" s="50"/>
      <c r="AA1026" s="50"/>
      <c r="AB1026" s="3"/>
      <c r="AC1026" s="3"/>
      <c r="AD1026" s="3"/>
      <c r="AE1026" s="3"/>
      <c r="AF1026" s="3"/>
      <c r="AG1026" s="3"/>
      <c r="AH1026" s="3"/>
      <c r="AI1026" s="3"/>
    </row>
    <row r="1027" spans="1:37" ht="17.25" x14ac:dyDescent="0.15">
      <c r="A1027" s="452" t="s">
        <v>705</v>
      </c>
      <c r="B1027" s="453"/>
      <c r="C1027" s="454" t="s">
        <v>6978</v>
      </c>
      <c r="D1027" s="454"/>
      <c r="E1027" s="454"/>
      <c r="F1027" s="454"/>
      <c r="G1027" s="454"/>
      <c r="H1027" s="454"/>
      <c r="I1027" s="4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50"/>
      <c r="Z1027" s="50"/>
      <c r="AA1027" s="50"/>
      <c r="AB1027" s="3"/>
      <c r="AC1027" s="3"/>
      <c r="AD1027" s="3"/>
      <c r="AE1027" s="3"/>
      <c r="AF1027" s="3"/>
      <c r="AG1027" s="3"/>
      <c r="AH1027" s="3"/>
      <c r="AI1027" s="3"/>
    </row>
    <row r="1028" spans="1:37" ht="17.25" x14ac:dyDescent="0.15">
      <c r="A1028" s="452" t="s">
        <v>673</v>
      </c>
      <c r="B1028" s="453"/>
      <c r="C1028" s="454" t="s">
        <v>6979</v>
      </c>
      <c r="D1028" s="454"/>
      <c r="E1028" s="454"/>
      <c r="F1028" s="454"/>
      <c r="G1028" s="454"/>
      <c r="H1028" s="454"/>
      <c r="I1028" s="4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50"/>
      <c r="Z1028" s="50"/>
      <c r="AA1028" s="50"/>
      <c r="AB1028" s="3"/>
      <c r="AC1028" s="3"/>
      <c r="AD1028" s="3"/>
      <c r="AE1028" s="3"/>
      <c r="AF1028" s="3"/>
      <c r="AG1028" s="3"/>
      <c r="AH1028" s="3"/>
      <c r="AI1028" s="3"/>
    </row>
    <row r="1029" spans="1:37" ht="17.25" x14ac:dyDescent="0.15">
      <c r="A1029" s="56" t="s">
        <v>6980</v>
      </c>
      <c r="B1029" s="56" t="s">
        <v>6981</v>
      </c>
      <c r="C1029" s="64" t="s">
        <v>674</v>
      </c>
      <c r="D1029" s="64" t="s">
        <v>706</v>
      </c>
      <c r="E1029" s="64" t="s">
        <v>707</v>
      </c>
      <c r="F1029" s="64" t="s">
        <v>708</v>
      </c>
      <c r="G1029" s="64" t="s">
        <v>709</v>
      </c>
      <c r="H1029" s="59" t="s">
        <v>749</v>
      </c>
      <c r="I1029" s="59" t="s">
        <v>6982</v>
      </c>
      <c r="J1029" s="9" t="s">
        <v>6882</v>
      </c>
      <c r="K1029" s="9" t="s">
        <v>6983</v>
      </c>
      <c r="L1029" s="9" t="s">
        <v>6884</v>
      </c>
      <c r="M1029" s="9" t="s">
        <v>6984</v>
      </c>
      <c r="N1029" s="9" t="s">
        <v>6985</v>
      </c>
      <c r="O1029" s="9" t="s">
        <v>6986</v>
      </c>
      <c r="P1029" s="9" t="s">
        <v>6888</v>
      </c>
      <c r="Q1029" s="9" t="s">
        <v>6889</v>
      </c>
      <c r="R1029" s="9" t="s">
        <v>6987</v>
      </c>
      <c r="S1029" s="9" t="s">
        <v>6988</v>
      </c>
      <c r="T1029" s="60" t="s">
        <v>6989</v>
      </c>
      <c r="U1029" s="9" t="s">
        <v>6893</v>
      </c>
      <c r="V1029" s="9" t="s">
        <v>6894</v>
      </c>
      <c r="W1029" s="9" t="s">
        <v>6895</v>
      </c>
      <c r="X1029" s="60" t="s">
        <v>6896</v>
      </c>
      <c r="Y1029" s="88" t="s">
        <v>6990</v>
      </c>
      <c r="Z1029" s="51" t="s">
        <v>6991</v>
      </c>
      <c r="AA1029" s="88" t="s">
        <v>6992</v>
      </c>
      <c r="AB1029" s="9" t="s">
        <v>6899</v>
      </c>
      <c r="AC1029" s="9" t="s">
        <v>6900</v>
      </c>
      <c r="AD1029" s="9" t="s">
        <v>6901</v>
      </c>
      <c r="AE1029" s="9" t="s">
        <v>6902</v>
      </c>
      <c r="AF1029" s="9" t="s">
        <v>7077</v>
      </c>
      <c r="AG1029" s="9" t="s">
        <v>7552</v>
      </c>
      <c r="AH1029" s="9" t="s">
        <v>8360</v>
      </c>
      <c r="AI1029" s="9" t="s">
        <v>9266</v>
      </c>
      <c r="AJ1029" s="9" t="s">
        <v>9832</v>
      </c>
      <c r="AK1029" s="3"/>
    </row>
    <row r="1030" spans="1:37" ht="17.25" x14ac:dyDescent="0.15">
      <c r="A1030" s="5" t="s">
        <v>6993</v>
      </c>
      <c r="B1030" s="5"/>
      <c r="C1030" s="59" t="s">
        <v>508</v>
      </c>
      <c r="D1030" s="55" t="s">
        <v>6994</v>
      </c>
      <c r="E1030" s="59" t="s">
        <v>6995</v>
      </c>
      <c r="F1030" s="59" t="s">
        <v>6996</v>
      </c>
      <c r="G1030" s="59" t="s">
        <v>747</v>
      </c>
      <c r="H1030" s="9" t="s">
        <v>6997</v>
      </c>
      <c r="I1030" s="59" t="s">
        <v>6998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60"/>
      <c r="X1030" s="60"/>
      <c r="Y1030" s="51"/>
      <c r="Z1030" s="51"/>
      <c r="AA1030" s="51"/>
      <c r="AB1030" s="9"/>
      <c r="AC1030" s="9"/>
      <c r="AD1030" s="9"/>
      <c r="AE1030" s="59"/>
      <c r="AF1030" s="9" t="s">
        <v>5801</v>
      </c>
      <c r="AG1030" s="9"/>
      <c r="AH1030" s="9"/>
      <c r="AI1030" s="9"/>
      <c r="AJ1030" s="9"/>
      <c r="AK1030" s="3"/>
    </row>
    <row r="1031" spans="1:37" ht="17.25" x14ac:dyDescent="0.15">
      <c r="A1031" s="5" t="s">
        <v>6999</v>
      </c>
      <c r="B1031" s="5"/>
      <c r="C1031" s="59" t="s">
        <v>509</v>
      </c>
      <c r="D1031" s="55" t="s">
        <v>7000</v>
      </c>
      <c r="E1031" s="59" t="s">
        <v>7001</v>
      </c>
      <c r="F1031" s="59" t="s">
        <v>6998</v>
      </c>
      <c r="G1031" s="59" t="s">
        <v>747</v>
      </c>
      <c r="H1031" s="9" t="s">
        <v>7002</v>
      </c>
      <c r="I1031" s="59" t="s">
        <v>7003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60"/>
      <c r="Y1031" s="51"/>
      <c r="Z1031" s="51"/>
      <c r="AA1031" s="51"/>
      <c r="AB1031" s="9"/>
      <c r="AC1031" s="9"/>
      <c r="AD1031" s="9"/>
      <c r="AE1031" s="59"/>
      <c r="AF1031" s="9" t="s">
        <v>6686</v>
      </c>
      <c r="AG1031" s="9"/>
      <c r="AH1031" s="9"/>
      <c r="AI1031" s="9"/>
      <c r="AJ1031" s="9"/>
      <c r="AK1031" s="3"/>
    </row>
    <row r="1032" spans="1:37" ht="17.25" x14ac:dyDescent="0.15">
      <c r="A1032" s="5" t="s">
        <v>7004</v>
      </c>
      <c r="B1032" s="5"/>
      <c r="C1032" s="59" t="s">
        <v>510</v>
      </c>
      <c r="D1032" s="55" t="s">
        <v>7000</v>
      </c>
      <c r="E1032" s="59" t="s">
        <v>7005</v>
      </c>
      <c r="F1032" s="59" t="s">
        <v>6998</v>
      </c>
      <c r="G1032" s="59" t="s">
        <v>747</v>
      </c>
      <c r="H1032" s="9" t="s">
        <v>3478</v>
      </c>
      <c r="I1032" s="59" t="s">
        <v>7003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60"/>
      <c r="Y1032" s="51"/>
      <c r="Z1032" s="51"/>
      <c r="AA1032" s="51"/>
      <c r="AB1032" s="9"/>
      <c r="AC1032" s="9"/>
      <c r="AD1032" s="9"/>
      <c r="AE1032" s="59"/>
      <c r="AF1032" s="9" t="s">
        <v>5803</v>
      </c>
      <c r="AG1032" s="9"/>
      <c r="AH1032" s="9"/>
      <c r="AI1032" s="9"/>
      <c r="AJ1032" s="9"/>
      <c r="AK1032" s="3"/>
    </row>
    <row r="1033" spans="1:37" ht="17.25" x14ac:dyDescent="0.15">
      <c r="A1033" s="5" t="s">
        <v>7006</v>
      </c>
      <c r="B1033" s="5"/>
      <c r="C1033" s="59" t="s">
        <v>512</v>
      </c>
      <c r="D1033" s="55" t="s">
        <v>7000</v>
      </c>
      <c r="E1033" s="59" t="s">
        <v>7005</v>
      </c>
      <c r="F1033" s="59" t="s">
        <v>6998</v>
      </c>
      <c r="G1033" s="59" t="s">
        <v>747</v>
      </c>
      <c r="H1033" s="9" t="s">
        <v>7007</v>
      </c>
      <c r="I1033" s="59" t="s">
        <v>6998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60"/>
      <c r="Y1033" s="51"/>
      <c r="Z1033" s="51"/>
      <c r="AA1033" s="51"/>
      <c r="AB1033" s="9"/>
      <c r="AC1033" s="9"/>
      <c r="AD1033" s="9"/>
      <c r="AE1033" s="59"/>
      <c r="AF1033" s="9" t="s">
        <v>5804</v>
      </c>
      <c r="AG1033" s="9"/>
      <c r="AH1033" s="9"/>
      <c r="AI1033" s="9"/>
      <c r="AJ1033" s="9"/>
      <c r="AK1033" s="3"/>
    </row>
    <row r="1035" spans="1:37" ht="17.25" x14ac:dyDescent="0.15">
      <c r="A1035" s="47" t="s">
        <v>9264</v>
      </c>
    </row>
    <row r="1036" spans="1:37" ht="17.25" x14ac:dyDescent="0.15">
      <c r="A1036" s="538" t="s">
        <v>674</v>
      </c>
      <c r="B1036" s="539"/>
      <c r="C1036" s="540" t="s">
        <v>8907</v>
      </c>
      <c r="D1036" s="540"/>
      <c r="E1036" s="540"/>
      <c r="F1036" s="540"/>
      <c r="G1036" s="540"/>
      <c r="H1036" s="540"/>
      <c r="I1036" s="4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50"/>
      <c r="Z1036" s="50"/>
      <c r="AA1036" s="50"/>
      <c r="AB1036" s="3"/>
      <c r="AC1036" s="3"/>
      <c r="AD1036" s="3"/>
      <c r="AE1036" s="3"/>
      <c r="AF1036" s="3"/>
      <c r="AG1036" s="3"/>
      <c r="AH1036" s="3"/>
      <c r="AI1036" s="3"/>
    </row>
    <row r="1037" spans="1:37" ht="17.25" x14ac:dyDescent="0.15">
      <c r="A1037" s="452" t="s">
        <v>706</v>
      </c>
      <c r="B1037" s="453"/>
      <c r="C1037" s="454" t="s">
        <v>401</v>
      </c>
      <c r="D1037" s="454"/>
      <c r="E1037" s="454"/>
      <c r="F1037" s="454"/>
      <c r="G1037" s="454"/>
      <c r="H1037" s="454"/>
      <c r="I1037" s="4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50"/>
      <c r="Z1037" s="50"/>
      <c r="AA1037" s="50"/>
      <c r="AB1037" s="3"/>
      <c r="AC1037" s="3"/>
      <c r="AD1037" s="3"/>
      <c r="AE1037" s="3"/>
      <c r="AF1037" s="3"/>
      <c r="AG1037" s="3"/>
      <c r="AH1037" s="3"/>
      <c r="AI1037" s="3"/>
    </row>
    <row r="1038" spans="1:37" ht="17.25" x14ac:dyDescent="0.15">
      <c r="A1038" s="452" t="s">
        <v>44</v>
      </c>
      <c r="B1038" s="453"/>
      <c r="C1038" s="454" t="s">
        <v>8910</v>
      </c>
      <c r="D1038" s="454"/>
      <c r="E1038" s="454"/>
      <c r="F1038" s="454"/>
      <c r="G1038" s="454"/>
      <c r="H1038" s="454"/>
      <c r="I1038" s="4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50"/>
      <c r="Z1038" s="50"/>
      <c r="AA1038" s="50"/>
      <c r="AB1038" s="3"/>
      <c r="AC1038" s="3"/>
      <c r="AD1038" s="3"/>
      <c r="AE1038" s="3"/>
      <c r="AF1038" s="3"/>
      <c r="AG1038" s="3"/>
      <c r="AH1038" s="3"/>
      <c r="AI1038" s="3"/>
    </row>
    <row r="1039" spans="1:37" ht="17.25" x14ac:dyDescent="0.15">
      <c r="A1039" s="452" t="s">
        <v>705</v>
      </c>
      <c r="B1039" s="453"/>
      <c r="C1039" s="454" t="s">
        <v>57</v>
      </c>
      <c r="D1039" s="454"/>
      <c r="E1039" s="454"/>
      <c r="F1039" s="454"/>
      <c r="G1039" s="454"/>
      <c r="H1039" s="454"/>
      <c r="I1039" s="4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50"/>
      <c r="Z1039" s="50"/>
      <c r="AA1039" s="50"/>
      <c r="AB1039" s="3"/>
      <c r="AC1039" s="3"/>
      <c r="AD1039" s="3"/>
      <c r="AE1039" s="3"/>
      <c r="AF1039" s="3"/>
      <c r="AG1039" s="3"/>
      <c r="AH1039" s="3"/>
      <c r="AI1039" s="3"/>
    </row>
    <row r="1040" spans="1:37" ht="17.25" x14ac:dyDescent="0.15">
      <c r="A1040" s="452" t="s">
        <v>673</v>
      </c>
      <c r="B1040" s="453"/>
      <c r="C1040" s="454" t="s">
        <v>0</v>
      </c>
      <c r="D1040" s="454"/>
      <c r="E1040" s="454"/>
      <c r="F1040" s="454"/>
      <c r="G1040" s="454"/>
      <c r="H1040" s="454"/>
      <c r="I1040" s="4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50"/>
      <c r="Z1040" s="50"/>
      <c r="AA1040" s="50"/>
      <c r="AB1040" s="3"/>
      <c r="AC1040" s="3"/>
      <c r="AD1040" s="3"/>
      <c r="AE1040" s="3"/>
      <c r="AF1040" s="3"/>
      <c r="AG1040" s="3"/>
      <c r="AH1040" s="3"/>
      <c r="AI1040" s="3"/>
    </row>
    <row r="1041" spans="1:37" ht="17.25" x14ac:dyDescent="0.15">
      <c r="A1041" s="56" t="s">
        <v>58</v>
      </c>
      <c r="B1041" s="56" t="s">
        <v>59</v>
      </c>
      <c r="C1041" s="64" t="s">
        <v>674</v>
      </c>
      <c r="D1041" s="64" t="s">
        <v>706</v>
      </c>
      <c r="E1041" s="64" t="s">
        <v>707</v>
      </c>
      <c r="F1041" s="64" t="s">
        <v>708</v>
      </c>
      <c r="G1041" s="64" t="s">
        <v>709</v>
      </c>
      <c r="H1041" s="59" t="s">
        <v>749</v>
      </c>
      <c r="I1041" s="59" t="s">
        <v>4718</v>
      </c>
      <c r="J1041" s="9" t="s">
        <v>4696</v>
      </c>
      <c r="K1041" s="9" t="s">
        <v>4697</v>
      </c>
      <c r="L1041" s="9" t="s">
        <v>4698</v>
      </c>
      <c r="M1041" s="9" t="s">
        <v>4699</v>
      </c>
      <c r="N1041" s="9" t="s">
        <v>4700</v>
      </c>
      <c r="O1041" s="9" t="s">
        <v>4701</v>
      </c>
      <c r="P1041" s="9" t="s">
        <v>4702</v>
      </c>
      <c r="Q1041" s="9" t="s">
        <v>4703</v>
      </c>
      <c r="R1041" s="9" t="s">
        <v>4704</v>
      </c>
      <c r="S1041" s="9" t="s">
        <v>4705</v>
      </c>
      <c r="T1041" s="60" t="s">
        <v>4706</v>
      </c>
      <c r="U1041" s="9" t="s">
        <v>4707</v>
      </c>
      <c r="V1041" s="9" t="s">
        <v>4708</v>
      </c>
      <c r="W1041" s="9" t="s">
        <v>4726</v>
      </c>
      <c r="X1041" s="60" t="s">
        <v>3722</v>
      </c>
      <c r="Y1041" s="88" t="s">
        <v>4710</v>
      </c>
      <c r="Z1041" s="51" t="s">
        <v>4711</v>
      </c>
      <c r="AA1041" s="88" t="s">
        <v>4712</v>
      </c>
      <c r="AB1041" s="9" t="s">
        <v>3476</v>
      </c>
      <c r="AC1041" s="9" t="s">
        <v>6478</v>
      </c>
      <c r="AD1041" s="9" t="s">
        <v>6629</v>
      </c>
      <c r="AE1041" s="9" t="s">
        <v>6675</v>
      </c>
      <c r="AF1041" s="9" t="s">
        <v>6903</v>
      </c>
      <c r="AG1041" s="9" t="s">
        <v>7552</v>
      </c>
      <c r="AH1041" s="9" t="s">
        <v>8360</v>
      </c>
      <c r="AI1041" s="9" t="s">
        <v>9266</v>
      </c>
      <c r="AJ1041" s="9" t="s">
        <v>9832</v>
      </c>
      <c r="AK1041" s="3"/>
    </row>
    <row r="1042" spans="1:37" ht="17.25" x14ac:dyDescent="0.15">
      <c r="A1042" s="5" t="s">
        <v>45</v>
      </c>
      <c r="B1042" s="5"/>
      <c r="C1042" s="59" t="s">
        <v>5763</v>
      </c>
      <c r="D1042" s="55" t="s">
        <v>1021</v>
      </c>
      <c r="E1042" s="59" t="s">
        <v>62</v>
      </c>
      <c r="F1042" s="59" t="s">
        <v>506</v>
      </c>
      <c r="G1042" s="59" t="s">
        <v>747</v>
      </c>
      <c r="H1042" s="9" t="s">
        <v>8908</v>
      </c>
      <c r="I1042" s="59" t="s">
        <v>506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60"/>
      <c r="X1042" s="60"/>
      <c r="Y1042" s="51"/>
      <c r="Z1042" s="51"/>
      <c r="AA1042" s="51"/>
      <c r="AB1042" s="9"/>
      <c r="AC1042" s="9"/>
      <c r="AD1042" s="9"/>
      <c r="AE1042" s="59"/>
      <c r="AF1042" s="9"/>
      <c r="AG1042" s="9"/>
      <c r="AH1042" s="9"/>
      <c r="AI1042" s="9" t="s">
        <v>9369</v>
      </c>
      <c r="AJ1042" s="9"/>
      <c r="AK1042" s="3"/>
    </row>
    <row r="1043" spans="1:37" ht="17.25" x14ac:dyDescent="0.15">
      <c r="A1043" s="5" t="s">
        <v>95</v>
      </c>
      <c r="B1043" s="5"/>
      <c r="C1043" s="59" t="s">
        <v>5763</v>
      </c>
      <c r="D1043" s="55" t="s">
        <v>1021</v>
      </c>
      <c r="E1043" s="59" t="s">
        <v>62</v>
      </c>
      <c r="F1043" s="59" t="s">
        <v>506</v>
      </c>
      <c r="G1043" s="59" t="s">
        <v>747</v>
      </c>
      <c r="H1043" s="9" t="s">
        <v>8909</v>
      </c>
      <c r="I1043" s="59" t="s">
        <v>506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60"/>
      <c r="Y1043" s="51"/>
      <c r="Z1043" s="51"/>
      <c r="AA1043" s="51"/>
      <c r="AB1043" s="9"/>
      <c r="AC1043" s="9"/>
      <c r="AD1043" s="9"/>
      <c r="AE1043" s="59"/>
      <c r="AF1043" s="9"/>
      <c r="AG1043" s="9"/>
      <c r="AH1043" s="9"/>
      <c r="AI1043" s="9" t="s">
        <v>9370</v>
      </c>
      <c r="AJ1043" s="9"/>
      <c r="AK1043" s="3"/>
    </row>
    <row r="1044" spans="1:37" ht="17.25" x14ac:dyDescent="0.15">
      <c r="A1044" s="5" t="s">
        <v>46</v>
      </c>
      <c r="B1044" s="5"/>
      <c r="C1044" s="59" t="s">
        <v>5763</v>
      </c>
      <c r="D1044" s="55" t="s">
        <v>1021</v>
      </c>
      <c r="E1044" s="59" t="s">
        <v>62</v>
      </c>
      <c r="F1044" s="59" t="s">
        <v>506</v>
      </c>
      <c r="G1044" s="59" t="s">
        <v>747</v>
      </c>
      <c r="H1044" s="9" t="s">
        <v>9263</v>
      </c>
      <c r="I1044" s="59" t="s">
        <v>506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60"/>
      <c r="Y1044" s="51"/>
      <c r="Z1044" s="51"/>
      <c r="AA1044" s="51"/>
      <c r="AB1044" s="9"/>
      <c r="AC1044" s="9"/>
      <c r="AD1044" s="9"/>
      <c r="AE1044" s="59"/>
      <c r="AF1044" s="9"/>
      <c r="AG1044" s="9"/>
      <c r="AH1044" s="9"/>
      <c r="AI1044" s="9"/>
      <c r="AJ1044" s="9"/>
      <c r="AK1044" s="3"/>
    </row>
    <row r="1045" spans="1:37" ht="17.25" x14ac:dyDescent="0.15">
      <c r="A1045" s="5" t="s">
        <v>47</v>
      </c>
      <c r="B1045" s="5"/>
      <c r="C1045" s="59" t="s">
        <v>5763</v>
      </c>
      <c r="D1045" s="55" t="s">
        <v>1021</v>
      </c>
      <c r="E1045" s="59" t="s">
        <v>62</v>
      </c>
      <c r="F1045" s="59" t="s">
        <v>506</v>
      </c>
      <c r="G1045" s="59" t="s">
        <v>747</v>
      </c>
      <c r="H1045" s="9" t="s">
        <v>9265</v>
      </c>
      <c r="I1045" s="59" t="s">
        <v>506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60"/>
      <c r="Y1045" s="51"/>
      <c r="Z1045" s="51"/>
      <c r="AA1045" s="51"/>
      <c r="AB1045" s="9"/>
      <c r="AC1045" s="9"/>
      <c r="AD1045" s="9"/>
      <c r="AE1045" s="59"/>
      <c r="AF1045" s="9"/>
      <c r="AG1045" s="9"/>
      <c r="AH1045" s="9"/>
      <c r="AI1045" s="9"/>
      <c r="AJ1045" s="9"/>
      <c r="AK1045" s="3"/>
    </row>
    <row r="1048" spans="1:37" ht="17.25" x14ac:dyDescent="0.15">
      <c r="A1048" s="538" t="s">
        <v>674</v>
      </c>
      <c r="B1048" s="539"/>
      <c r="C1048" s="540" t="s">
        <v>8955</v>
      </c>
      <c r="D1048" s="540"/>
      <c r="E1048" s="540"/>
      <c r="F1048" s="540"/>
      <c r="G1048" s="540"/>
      <c r="H1048" s="540"/>
      <c r="I1048" s="4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50"/>
      <c r="Z1048" s="50"/>
      <c r="AA1048" s="50"/>
      <c r="AB1048" s="3"/>
      <c r="AC1048" s="3"/>
      <c r="AD1048" s="3"/>
      <c r="AE1048" s="3"/>
      <c r="AF1048" s="3"/>
      <c r="AG1048" s="3"/>
      <c r="AH1048" s="3"/>
      <c r="AI1048" s="3"/>
    </row>
    <row r="1049" spans="1:37" ht="17.25" x14ac:dyDescent="0.15">
      <c r="A1049" s="53" t="s">
        <v>706</v>
      </c>
      <c r="B1049" s="54"/>
      <c r="C1049" s="55" t="s">
        <v>401</v>
      </c>
      <c r="D1049" s="55"/>
      <c r="E1049" s="55"/>
      <c r="F1049" s="55"/>
      <c r="G1049" s="55"/>
      <c r="H1049" s="55"/>
      <c r="I1049" s="4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50"/>
      <c r="Z1049" s="50"/>
      <c r="AA1049" s="50"/>
      <c r="AB1049" s="3"/>
      <c r="AC1049" s="3"/>
      <c r="AD1049" s="3"/>
      <c r="AE1049" s="3"/>
      <c r="AF1049" s="3"/>
      <c r="AG1049" s="3"/>
      <c r="AH1049" s="3"/>
      <c r="AI1049" s="3"/>
    </row>
    <row r="1050" spans="1:37" ht="17.25" x14ac:dyDescent="0.15">
      <c r="A1050" s="53" t="s">
        <v>44</v>
      </c>
      <c r="B1050" s="54"/>
      <c r="C1050" s="55" t="s">
        <v>8959</v>
      </c>
      <c r="D1050" s="55"/>
      <c r="E1050" s="55"/>
      <c r="F1050" s="55"/>
      <c r="G1050" s="55"/>
      <c r="H1050" s="55"/>
      <c r="I1050" s="4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50"/>
      <c r="Z1050" s="50"/>
      <c r="AA1050" s="50"/>
      <c r="AB1050" s="3"/>
      <c r="AC1050" s="3"/>
      <c r="AD1050" s="3"/>
      <c r="AE1050" s="3"/>
      <c r="AF1050" s="3"/>
      <c r="AG1050" s="3"/>
      <c r="AH1050" s="3"/>
      <c r="AI1050" s="3"/>
    </row>
    <row r="1051" spans="1:37" ht="17.25" x14ac:dyDescent="0.15">
      <c r="A1051" s="53" t="s">
        <v>705</v>
      </c>
      <c r="B1051" s="54"/>
      <c r="C1051" s="55" t="s">
        <v>57</v>
      </c>
      <c r="D1051" s="55"/>
      <c r="E1051" s="55"/>
      <c r="F1051" s="55"/>
      <c r="G1051" s="55"/>
      <c r="H1051" s="55"/>
      <c r="I1051" s="4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50"/>
      <c r="Z1051" s="50"/>
      <c r="AA1051" s="50"/>
      <c r="AB1051" s="3"/>
      <c r="AC1051" s="3"/>
      <c r="AD1051" s="3"/>
      <c r="AE1051" s="3"/>
      <c r="AF1051" s="3"/>
      <c r="AG1051" s="3"/>
      <c r="AH1051" s="3"/>
      <c r="AI1051" s="3"/>
    </row>
    <row r="1052" spans="1:37" ht="17.25" x14ac:dyDescent="0.15">
      <c r="A1052" s="53" t="s">
        <v>673</v>
      </c>
      <c r="B1052" s="54"/>
      <c r="C1052" s="55" t="s">
        <v>0</v>
      </c>
      <c r="D1052" s="55"/>
      <c r="E1052" s="55"/>
      <c r="F1052" s="55"/>
      <c r="G1052" s="55"/>
      <c r="H1052" s="55"/>
      <c r="I1052" s="4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50"/>
      <c r="Z1052" s="50"/>
      <c r="AA1052" s="50"/>
      <c r="AB1052" s="3"/>
      <c r="AC1052" s="3"/>
      <c r="AD1052" s="3"/>
      <c r="AE1052" s="3"/>
      <c r="AF1052" s="3"/>
      <c r="AG1052" s="3"/>
      <c r="AH1052" s="3"/>
      <c r="AI1052" s="3"/>
    </row>
    <row r="1053" spans="1:37" ht="17.25" x14ac:dyDescent="0.15">
      <c r="A1053" s="56" t="s">
        <v>58</v>
      </c>
      <c r="B1053" s="56" t="s">
        <v>59</v>
      </c>
      <c r="C1053" s="64" t="s">
        <v>674</v>
      </c>
      <c r="D1053" s="64" t="s">
        <v>706</v>
      </c>
      <c r="E1053" s="64" t="s">
        <v>707</v>
      </c>
      <c r="F1053" s="64" t="s">
        <v>708</v>
      </c>
      <c r="G1053" s="64" t="s">
        <v>709</v>
      </c>
      <c r="H1053" s="59" t="s">
        <v>749</v>
      </c>
      <c r="I1053" s="59" t="s">
        <v>4718</v>
      </c>
      <c r="J1053" s="9" t="s">
        <v>4696</v>
      </c>
      <c r="K1053" s="9" t="s">
        <v>4697</v>
      </c>
      <c r="L1053" s="9" t="s">
        <v>4698</v>
      </c>
      <c r="M1053" s="9" t="s">
        <v>4699</v>
      </c>
      <c r="N1053" s="9" t="s">
        <v>4700</v>
      </c>
      <c r="O1053" s="9" t="s">
        <v>4701</v>
      </c>
      <c r="P1053" s="9" t="s">
        <v>4702</v>
      </c>
      <c r="Q1053" s="9" t="s">
        <v>4703</v>
      </c>
      <c r="R1053" s="9" t="s">
        <v>4704</v>
      </c>
      <c r="S1053" s="9" t="s">
        <v>4705</v>
      </c>
      <c r="T1053" s="60" t="s">
        <v>4706</v>
      </c>
      <c r="U1053" s="9" t="s">
        <v>4707</v>
      </c>
      <c r="V1053" s="9" t="s">
        <v>4708</v>
      </c>
      <c r="W1053" s="9" t="s">
        <v>4726</v>
      </c>
      <c r="X1053" s="60" t="s">
        <v>3722</v>
      </c>
      <c r="Y1053" s="88" t="s">
        <v>4710</v>
      </c>
      <c r="Z1053" s="51" t="s">
        <v>4711</v>
      </c>
      <c r="AA1053" s="88" t="s">
        <v>4712</v>
      </c>
      <c r="AB1053" s="9" t="s">
        <v>3476</v>
      </c>
      <c r="AC1053" s="9" t="s">
        <v>6478</v>
      </c>
      <c r="AD1053" s="9" t="s">
        <v>6629</v>
      </c>
      <c r="AE1053" s="9" t="s">
        <v>6675</v>
      </c>
      <c r="AF1053" s="9" t="s">
        <v>6903</v>
      </c>
      <c r="AG1053" s="9" t="s">
        <v>7552</v>
      </c>
      <c r="AH1053" s="9" t="s">
        <v>8360</v>
      </c>
      <c r="AI1053" s="9" t="s">
        <v>9266</v>
      </c>
      <c r="AJ1053" s="9" t="s">
        <v>9832</v>
      </c>
      <c r="AK1053" s="3"/>
    </row>
    <row r="1054" spans="1:37" ht="17.25" x14ac:dyDescent="0.15">
      <c r="A1054" s="5" t="s">
        <v>61</v>
      </c>
      <c r="B1054" s="5"/>
      <c r="C1054" s="59" t="s">
        <v>8965</v>
      </c>
      <c r="D1054" s="55" t="s">
        <v>2408</v>
      </c>
      <c r="E1054" s="59" t="s">
        <v>62</v>
      </c>
      <c r="F1054" s="59" t="s">
        <v>8960</v>
      </c>
      <c r="G1054" s="59" t="s">
        <v>747</v>
      </c>
      <c r="H1054" s="9" t="s">
        <v>8961</v>
      </c>
      <c r="I1054" s="59" t="s">
        <v>8960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60"/>
      <c r="X1054" s="60"/>
      <c r="Y1054" s="51"/>
      <c r="Z1054" s="51"/>
      <c r="AA1054" s="51"/>
      <c r="AB1054" s="9"/>
      <c r="AC1054" s="9"/>
      <c r="AD1054" s="9"/>
      <c r="AE1054" s="59"/>
      <c r="AF1054" s="9"/>
      <c r="AG1054" s="9"/>
      <c r="AH1054" s="9"/>
      <c r="AI1054" s="9"/>
      <c r="AJ1054" s="9"/>
      <c r="AK1054" s="3"/>
    </row>
    <row r="1055" spans="1:37" ht="17.25" x14ac:dyDescent="0.15">
      <c r="A1055" s="5" t="s">
        <v>19</v>
      </c>
      <c r="B1055" s="5"/>
      <c r="C1055" s="59" t="s">
        <v>8966</v>
      </c>
      <c r="D1055" s="55" t="s">
        <v>2408</v>
      </c>
      <c r="E1055" s="59" t="s">
        <v>62</v>
      </c>
      <c r="F1055" s="59" t="s">
        <v>8960</v>
      </c>
      <c r="G1055" s="59" t="s">
        <v>747</v>
      </c>
      <c r="H1055" s="9" t="s">
        <v>8962</v>
      </c>
      <c r="I1055" s="59" t="s">
        <v>8960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60"/>
      <c r="Y1055" s="51"/>
      <c r="Z1055" s="51"/>
      <c r="AA1055" s="51"/>
      <c r="AB1055" s="9"/>
      <c r="AC1055" s="9"/>
      <c r="AD1055" s="9"/>
      <c r="AE1055" s="59"/>
      <c r="AF1055" s="9"/>
      <c r="AG1055" s="9"/>
      <c r="AH1055" s="9"/>
      <c r="AI1055" s="9"/>
      <c r="AJ1055" s="9"/>
      <c r="AK1055" s="3"/>
    </row>
    <row r="1056" spans="1:37" ht="17.25" x14ac:dyDescent="0.15">
      <c r="A1056" s="5" t="s">
        <v>69</v>
      </c>
      <c r="B1056" s="5"/>
      <c r="C1056" s="59" t="s">
        <v>8967</v>
      </c>
      <c r="D1056" s="55" t="s">
        <v>2408</v>
      </c>
      <c r="E1056" s="59" t="s">
        <v>62</v>
      </c>
      <c r="F1056" s="59" t="s">
        <v>8960</v>
      </c>
      <c r="G1056" s="59" t="s">
        <v>747</v>
      </c>
      <c r="H1056" s="9" t="s">
        <v>8963</v>
      </c>
      <c r="I1056" s="59" t="s">
        <v>8960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60"/>
      <c r="Y1056" s="51"/>
      <c r="Z1056" s="51"/>
      <c r="AA1056" s="51"/>
      <c r="AB1056" s="9"/>
      <c r="AC1056" s="9"/>
      <c r="AD1056" s="9"/>
      <c r="AE1056" s="59"/>
      <c r="AF1056" s="9"/>
      <c r="AG1056" s="9"/>
      <c r="AH1056" s="9"/>
      <c r="AI1056" s="9"/>
      <c r="AJ1056" s="9"/>
      <c r="AK1056" s="3"/>
    </row>
    <row r="1057" spans="1:37" ht="17.25" x14ac:dyDescent="0.15">
      <c r="A1057" s="5" t="s">
        <v>161</v>
      </c>
      <c r="B1057" s="5"/>
      <c r="C1057" s="59" t="s">
        <v>8968</v>
      </c>
      <c r="D1057" s="55" t="s">
        <v>2408</v>
      </c>
      <c r="E1057" s="59" t="s">
        <v>62</v>
      </c>
      <c r="F1057" s="59" t="s">
        <v>8960</v>
      </c>
      <c r="G1057" s="59" t="s">
        <v>747</v>
      </c>
      <c r="H1057" s="9" t="s">
        <v>8964</v>
      </c>
      <c r="I1057" s="59" t="s">
        <v>8960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60"/>
      <c r="Y1057" s="51"/>
      <c r="Z1057" s="51"/>
      <c r="AA1057" s="51"/>
      <c r="AB1057" s="9"/>
      <c r="AC1057" s="9"/>
      <c r="AD1057" s="9"/>
      <c r="AE1057" s="59"/>
      <c r="AF1057" s="9"/>
      <c r="AG1057" s="9"/>
      <c r="AH1057" s="9"/>
      <c r="AI1057" s="9"/>
      <c r="AJ1057" s="9"/>
      <c r="AK1057" s="3"/>
    </row>
    <row r="1059" spans="1:37" ht="17.25" x14ac:dyDescent="0.15">
      <c r="A1059" s="7" t="s">
        <v>9311</v>
      </c>
    </row>
    <row r="1060" spans="1:37" ht="17.25" x14ac:dyDescent="0.15">
      <c r="A1060" s="538" t="s">
        <v>674</v>
      </c>
      <c r="B1060" s="539"/>
      <c r="C1060" s="540" t="s">
        <v>9304</v>
      </c>
      <c r="D1060" s="540"/>
      <c r="E1060" s="540"/>
      <c r="F1060" s="540"/>
      <c r="G1060" s="540"/>
      <c r="H1060" s="540"/>
      <c r="I1060" s="4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50"/>
      <c r="Z1060" s="50"/>
      <c r="AA1060" s="50"/>
      <c r="AB1060" s="3"/>
      <c r="AC1060" s="3"/>
      <c r="AD1060" s="3"/>
      <c r="AE1060" s="3"/>
      <c r="AF1060" s="3"/>
      <c r="AG1060" s="3"/>
      <c r="AH1060" s="3"/>
      <c r="AI1060" s="3"/>
    </row>
    <row r="1061" spans="1:37" ht="17.25" x14ac:dyDescent="0.15">
      <c r="A1061" s="452" t="s">
        <v>706</v>
      </c>
      <c r="B1061" s="453"/>
      <c r="C1061" s="454" t="s">
        <v>401</v>
      </c>
      <c r="D1061" s="454"/>
      <c r="E1061" s="454"/>
      <c r="F1061" s="454"/>
      <c r="G1061" s="454"/>
      <c r="H1061" s="454"/>
      <c r="I1061" s="4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50"/>
      <c r="Z1061" s="50"/>
      <c r="AA1061" s="50"/>
      <c r="AB1061" s="3"/>
      <c r="AC1061" s="3"/>
      <c r="AD1061" s="3"/>
      <c r="AE1061" s="3"/>
      <c r="AF1061" s="3"/>
      <c r="AG1061" s="3"/>
      <c r="AH1061" s="3"/>
      <c r="AI1061" s="3"/>
    </row>
    <row r="1062" spans="1:37" ht="17.25" x14ac:dyDescent="0.15">
      <c r="A1062" s="452" t="s">
        <v>44</v>
      </c>
      <c r="B1062" s="453"/>
      <c r="C1062" s="454" t="s">
        <v>9305</v>
      </c>
      <c r="D1062" s="454"/>
      <c r="E1062" s="454"/>
      <c r="F1062" s="454"/>
      <c r="G1062" s="454"/>
      <c r="H1062" s="454"/>
      <c r="I1062" s="4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50"/>
      <c r="Z1062" s="50"/>
      <c r="AA1062" s="50"/>
      <c r="AB1062" s="3"/>
      <c r="AC1062" s="3"/>
      <c r="AD1062" s="3"/>
      <c r="AE1062" s="3"/>
      <c r="AF1062" s="3"/>
      <c r="AG1062" s="3"/>
      <c r="AH1062" s="3"/>
      <c r="AI1062" s="3"/>
    </row>
    <row r="1063" spans="1:37" ht="17.25" x14ac:dyDescent="0.15">
      <c r="A1063" s="452" t="s">
        <v>705</v>
      </c>
      <c r="B1063" s="453"/>
      <c r="C1063" s="454" t="s">
        <v>57</v>
      </c>
      <c r="D1063" s="454"/>
      <c r="E1063" s="454"/>
      <c r="F1063" s="454"/>
      <c r="G1063" s="454"/>
      <c r="H1063" s="454"/>
      <c r="I1063" s="4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50"/>
      <c r="Z1063" s="50"/>
      <c r="AA1063" s="50"/>
      <c r="AB1063" s="3"/>
      <c r="AC1063" s="3"/>
      <c r="AD1063" s="3"/>
      <c r="AE1063" s="3"/>
      <c r="AF1063" s="3"/>
      <c r="AG1063" s="3"/>
      <c r="AH1063" s="3"/>
      <c r="AI1063" s="3"/>
    </row>
    <row r="1064" spans="1:37" ht="17.25" x14ac:dyDescent="0.15">
      <c r="A1064" s="452" t="s">
        <v>673</v>
      </c>
      <c r="B1064" s="453"/>
      <c r="C1064" s="454" t="s">
        <v>0</v>
      </c>
      <c r="D1064" s="454"/>
      <c r="E1064" s="454"/>
      <c r="F1064" s="454"/>
      <c r="G1064" s="454"/>
      <c r="H1064" s="454"/>
      <c r="I1064" s="4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50"/>
      <c r="Z1064" s="50"/>
      <c r="AA1064" s="50"/>
      <c r="AB1064" s="3"/>
      <c r="AC1064" s="3"/>
      <c r="AD1064" s="3"/>
      <c r="AE1064" s="3"/>
      <c r="AF1064" s="3"/>
      <c r="AG1064" s="3"/>
      <c r="AH1064" s="3"/>
      <c r="AI1064" s="3"/>
    </row>
    <row r="1065" spans="1:37" ht="17.25" x14ac:dyDescent="0.15">
      <c r="A1065" s="56" t="s">
        <v>58</v>
      </c>
      <c r="B1065" s="56" t="s">
        <v>59</v>
      </c>
      <c r="C1065" s="64" t="s">
        <v>674</v>
      </c>
      <c r="D1065" s="64" t="s">
        <v>706</v>
      </c>
      <c r="E1065" s="64" t="s">
        <v>707</v>
      </c>
      <c r="F1065" s="64" t="s">
        <v>708</v>
      </c>
      <c r="G1065" s="64" t="s">
        <v>709</v>
      </c>
      <c r="H1065" s="59" t="s">
        <v>749</v>
      </c>
      <c r="I1065" s="59" t="s">
        <v>4718</v>
      </c>
      <c r="J1065" s="9" t="s">
        <v>4696</v>
      </c>
      <c r="K1065" s="9" t="s">
        <v>4697</v>
      </c>
      <c r="L1065" s="9" t="s">
        <v>4698</v>
      </c>
      <c r="M1065" s="9" t="s">
        <v>4699</v>
      </c>
      <c r="N1065" s="9" t="s">
        <v>4700</v>
      </c>
      <c r="O1065" s="9" t="s">
        <v>4701</v>
      </c>
      <c r="P1065" s="9" t="s">
        <v>4702</v>
      </c>
      <c r="Q1065" s="9" t="s">
        <v>4703</v>
      </c>
      <c r="R1065" s="9" t="s">
        <v>4704</v>
      </c>
      <c r="S1065" s="9" t="s">
        <v>4705</v>
      </c>
      <c r="T1065" s="60" t="s">
        <v>4706</v>
      </c>
      <c r="U1065" s="9" t="s">
        <v>4707</v>
      </c>
      <c r="V1065" s="9" t="s">
        <v>4708</v>
      </c>
      <c r="W1065" s="9" t="s">
        <v>4726</v>
      </c>
      <c r="X1065" s="60" t="s">
        <v>3722</v>
      </c>
      <c r="Y1065" s="88" t="s">
        <v>4710</v>
      </c>
      <c r="Z1065" s="51" t="s">
        <v>4711</v>
      </c>
      <c r="AA1065" s="88" t="s">
        <v>4712</v>
      </c>
      <c r="AB1065" s="9" t="s">
        <v>3476</v>
      </c>
      <c r="AC1065" s="9" t="s">
        <v>6478</v>
      </c>
      <c r="AD1065" s="9" t="s">
        <v>6629</v>
      </c>
      <c r="AE1065" s="9" t="s">
        <v>6675</v>
      </c>
      <c r="AF1065" s="9" t="s">
        <v>6903</v>
      </c>
      <c r="AG1065" s="9" t="s">
        <v>7552</v>
      </c>
      <c r="AH1065" s="9" t="s">
        <v>8360</v>
      </c>
      <c r="AI1065" s="9" t="s">
        <v>9266</v>
      </c>
      <c r="AJ1065" s="9" t="s">
        <v>9832</v>
      </c>
      <c r="AK1065" s="3"/>
    </row>
    <row r="1066" spans="1:37" ht="17.25" x14ac:dyDescent="0.15">
      <c r="A1066" s="5" t="s">
        <v>45</v>
      </c>
      <c r="B1066" s="5"/>
      <c r="C1066" s="59" t="s">
        <v>508</v>
      </c>
      <c r="D1066" s="55" t="s">
        <v>1021</v>
      </c>
      <c r="E1066" s="59" t="s">
        <v>62</v>
      </c>
      <c r="F1066" s="59" t="s">
        <v>506</v>
      </c>
      <c r="G1066" s="59" t="s">
        <v>747</v>
      </c>
      <c r="H1066" s="9" t="s">
        <v>9306</v>
      </c>
      <c r="I1066" s="59" t="s">
        <v>506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60"/>
      <c r="X1066" s="60"/>
      <c r="Y1066" s="51"/>
      <c r="Z1066" s="51"/>
      <c r="AA1066" s="51"/>
      <c r="AB1066" s="9"/>
      <c r="AC1066" s="9"/>
      <c r="AD1066" s="9"/>
      <c r="AE1066" s="59"/>
      <c r="AF1066" s="9"/>
      <c r="AG1066" s="9"/>
      <c r="AH1066" s="9"/>
      <c r="AI1066" s="9" t="s">
        <v>9308</v>
      </c>
      <c r="AJ1066" s="9"/>
      <c r="AK1066" s="3"/>
    </row>
    <row r="1067" spans="1:37" ht="17.25" x14ac:dyDescent="0.15">
      <c r="A1067" s="5" t="s">
        <v>95</v>
      </c>
      <c r="B1067" s="5"/>
      <c r="C1067" s="59" t="s">
        <v>509</v>
      </c>
      <c r="D1067" s="55" t="s">
        <v>1021</v>
      </c>
      <c r="E1067" s="59" t="s">
        <v>62</v>
      </c>
      <c r="F1067" s="59" t="s">
        <v>506</v>
      </c>
      <c r="G1067" s="59" t="s">
        <v>747</v>
      </c>
      <c r="H1067" s="9" t="s">
        <v>9307</v>
      </c>
      <c r="I1067" s="59" t="s">
        <v>506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60"/>
      <c r="Y1067" s="51"/>
      <c r="Z1067" s="51"/>
      <c r="AA1067" s="51"/>
      <c r="AB1067" s="9"/>
      <c r="AC1067" s="9"/>
      <c r="AD1067" s="9"/>
      <c r="AE1067" s="59"/>
      <c r="AF1067" s="9"/>
      <c r="AG1067" s="9"/>
      <c r="AH1067" s="9"/>
      <c r="AI1067" s="9" t="s">
        <v>9309</v>
      </c>
      <c r="AJ1067" s="9"/>
      <c r="AK1067" s="3"/>
    </row>
    <row r="1068" spans="1:37" ht="17.25" x14ac:dyDescent="0.15">
      <c r="A1068" s="5" t="s">
        <v>46</v>
      </c>
      <c r="B1068" s="5"/>
      <c r="C1068" s="59" t="s">
        <v>510</v>
      </c>
      <c r="D1068" s="55" t="s">
        <v>1021</v>
      </c>
      <c r="E1068" s="59" t="s">
        <v>62</v>
      </c>
      <c r="F1068" s="59" t="s">
        <v>506</v>
      </c>
      <c r="G1068" s="59" t="s">
        <v>747</v>
      </c>
      <c r="H1068" s="9"/>
      <c r="I1068" s="59" t="s">
        <v>506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60"/>
      <c r="Y1068" s="51"/>
      <c r="Z1068" s="51"/>
      <c r="AA1068" s="51"/>
      <c r="AB1068" s="9"/>
      <c r="AC1068" s="9"/>
      <c r="AD1068" s="9"/>
      <c r="AE1068" s="59"/>
      <c r="AF1068" s="9"/>
      <c r="AG1068" s="9"/>
      <c r="AH1068" s="9"/>
      <c r="AI1068" s="9"/>
      <c r="AJ1068" s="9"/>
      <c r="AK1068" s="3"/>
    </row>
    <row r="1069" spans="1:37" ht="17.25" x14ac:dyDescent="0.15">
      <c r="A1069" s="5" t="s">
        <v>47</v>
      </c>
      <c r="B1069" s="5"/>
      <c r="C1069" s="59" t="s">
        <v>512</v>
      </c>
      <c r="D1069" s="55" t="s">
        <v>1021</v>
      </c>
      <c r="E1069" s="59" t="s">
        <v>62</v>
      </c>
      <c r="F1069" s="59" t="s">
        <v>506</v>
      </c>
      <c r="G1069" s="59" t="s">
        <v>747</v>
      </c>
      <c r="H1069" s="9"/>
      <c r="I1069" s="59" t="s">
        <v>506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60"/>
      <c r="Y1069" s="51"/>
      <c r="Z1069" s="51"/>
      <c r="AA1069" s="51"/>
      <c r="AB1069" s="9"/>
      <c r="AC1069" s="9"/>
      <c r="AD1069" s="9"/>
      <c r="AE1069" s="59"/>
      <c r="AF1069" s="9"/>
      <c r="AG1069" s="9"/>
      <c r="AH1069" s="9"/>
      <c r="AI1069" s="9"/>
      <c r="AJ1069" s="9"/>
      <c r="AK1069" s="3"/>
    </row>
    <row r="1071" spans="1:37" ht="17.25" x14ac:dyDescent="0.15">
      <c r="A1071" s="389" t="s">
        <v>9988</v>
      </c>
      <c r="B1071" s="389"/>
      <c r="C1071" s="389"/>
    </row>
    <row r="1072" spans="1:37" ht="17.25" x14ac:dyDescent="0.15">
      <c r="A1072" s="538" t="s">
        <v>674</v>
      </c>
      <c r="B1072" s="539"/>
      <c r="C1072" s="540" t="s">
        <v>9959</v>
      </c>
      <c r="D1072" s="540"/>
      <c r="E1072" s="540"/>
      <c r="F1072" s="540"/>
      <c r="G1072" s="540"/>
      <c r="H1072" s="540"/>
    </row>
    <row r="1073" spans="1:36" ht="17.25" x14ac:dyDescent="0.15">
      <c r="A1073" s="452" t="s">
        <v>706</v>
      </c>
      <c r="B1073" s="453"/>
      <c r="C1073" s="454" t="s">
        <v>401</v>
      </c>
      <c r="D1073" s="454"/>
      <c r="E1073" s="454"/>
      <c r="F1073" s="454"/>
      <c r="G1073" s="454"/>
      <c r="H1073" s="454"/>
    </row>
    <row r="1074" spans="1:36" ht="17.25" x14ac:dyDescent="0.15">
      <c r="A1074" s="452" t="s">
        <v>44</v>
      </c>
      <c r="B1074" s="453"/>
      <c r="C1074" s="454" t="s">
        <v>9886</v>
      </c>
      <c r="D1074" s="454"/>
      <c r="E1074" s="454"/>
      <c r="F1074" s="454"/>
      <c r="G1074" s="454"/>
      <c r="H1074" s="454"/>
    </row>
    <row r="1075" spans="1:36" ht="17.25" x14ac:dyDescent="0.15">
      <c r="A1075" s="452" t="s">
        <v>705</v>
      </c>
      <c r="B1075" s="453"/>
      <c r="C1075" s="454" t="s">
        <v>57</v>
      </c>
      <c r="D1075" s="454"/>
      <c r="E1075" s="454"/>
      <c r="F1075" s="454"/>
      <c r="G1075" s="454"/>
      <c r="H1075" s="454"/>
    </row>
    <row r="1076" spans="1:36" ht="17.25" x14ac:dyDescent="0.15">
      <c r="A1076" s="452" t="s">
        <v>673</v>
      </c>
      <c r="B1076" s="453"/>
      <c r="C1076" s="454" t="s">
        <v>0</v>
      </c>
      <c r="D1076" s="454"/>
      <c r="E1076" s="454"/>
      <c r="F1076" s="454"/>
      <c r="G1076" s="454"/>
      <c r="H1076" s="454"/>
    </row>
    <row r="1077" spans="1:36" ht="17.25" x14ac:dyDescent="0.15">
      <c r="A1077" s="56" t="s">
        <v>58</v>
      </c>
      <c r="B1077" s="56" t="s">
        <v>59</v>
      </c>
      <c r="C1077" s="64" t="s">
        <v>674</v>
      </c>
      <c r="D1077" s="64" t="s">
        <v>706</v>
      </c>
      <c r="E1077" s="64" t="s">
        <v>707</v>
      </c>
      <c r="F1077" s="64" t="s">
        <v>708</v>
      </c>
      <c r="G1077" s="64" t="s">
        <v>709</v>
      </c>
      <c r="H1077" s="59" t="s">
        <v>749</v>
      </c>
      <c r="I1077" s="59" t="s">
        <v>4718</v>
      </c>
      <c r="J1077" s="9" t="s">
        <v>4696</v>
      </c>
      <c r="K1077" s="9" t="s">
        <v>4697</v>
      </c>
      <c r="L1077" s="9" t="s">
        <v>4698</v>
      </c>
      <c r="M1077" s="9" t="s">
        <v>4699</v>
      </c>
      <c r="N1077" s="9" t="s">
        <v>4700</v>
      </c>
      <c r="O1077" s="9" t="s">
        <v>4701</v>
      </c>
      <c r="P1077" s="9" t="s">
        <v>4702</v>
      </c>
      <c r="Q1077" s="9" t="s">
        <v>4703</v>
      </c>
      <c r="R1077" s="9" t="s">
        <v>4704</v>
      </c>
      <c r="S1077" s="9" t="s">
        <v>4705</v>
      </c>
      <c r="T1077" s="9" t="s">
        <v>4706</v>
      </c>
      <c r="U1077" s="9" t="s">
        <v>4707</v>
      </c>
      <c r="V1077" s="9" t="s">
        <v>4708</v>
      </c>
      <c r="W1077" s="9" t="s">
        <v>4726</v>
      </c>
      <c r="X1077" s="9" t="s">
        <v>3722</v>
      </c>
      <c r="Y1077" s="51" t="s">
        <v>4041</v>
      </c>
      <c r="Z1077" s="51" t="s">
        <v>4711</v>
      </c>
      <c r="AA1077" s="51" t="s">
        <v>4712</v>
      </c>
      <c r="AB1077" s="9" t="s">
        <v>3476</v>
      </c>
      <c r="AC1077" s="9" t="s">
        <v>6478</v>
      </c>
      <c r="AD1077" s="9" t="s">
        <v>6629</v>
      </c>
      <c r="AE1077" s="9" t="s">
        <v>6675</v>
      </c>
      <c r="AF1077" s="9" t="s">
        <v>6903</v>
      </c>
      <c r="AG1077" s="9" t="s">
        <v>7552</v>
      </c>
      <c r="AH1077" s="9" t="s">
        <v>8360</v>
      </c>
      <c r="AI1077" s="9" t="s">
        <v>9266</v>
      </c>
      <c r="AJ1077" s="9" t="s">
        <v>9833</v>
      </c>
    </row>
    <row r="1078" spans="1:36" ht="17.25" x14ac:dyDescent="0.15">
      <c r="A1078" s="5" t="s">
        <v>61</v>
      </c>
      <c r="B1078" s="5" t="s">
        <v>61</v>
      </c>
      <c r="C1078" s="59" t="s">
        <v>9888</v>
      </c>
      <c r="D1078" s="55" t="s">
        <v>403</v>
      </c>
      <c r="E1078" s="59" t="s">
        <v>63</v>
      </c>
      <c r="F1078" s="59" t="s">
        <v>63</v>
      </c>
      <c r="G1078" s="59" t="s">
        <v>63</v>
      </c>
      <c r="H1078" s="9" t="s">
        <v>9952</v>
      </c>
      <c r="I1078" s="4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387"/>
      <c r="Z1078" s="387"/>
      <c r="AA1078" s="387"/>
      <c r="AB1078" s="24" t="s">
        <v>9954</v>
      </c>
      <c r="AC1078" s="24"/>
      <c r="AD1078" s="24"/>
      <c r="AE1078" s="24"/>
      <c r="AF1078" s="24"/>
      <c r="AG1078" s="24"/>
      <c r="AH1078" s="24"/>
      <c r="AI1078" s="24"/>
      <c r="AJ1078" s="24"/>
    </row>
    <row r="1079" spans="1:36" ht="17.25" x14ac:dyDescent="0.15">
      <c r="A1079" s="5" t="s">
        <v>61</v>
      </c>
      <c r="B1079" s="5" t="s">
        <v>19</v>
      </c>
      <c r="C1079" s="59" t="s">
        <v>9889</v>
      </c>
      <c r="D1079" s="55" t="s">
        <v>403</v>
      </c>
      <c r="E1079" s="59" t="s">
        <v>63</v>
      </c>
      <c r="F1079" s="59" t="s">
        <v>63</v>
      </c>
      <c r="G1079" s="59" t="s">
        <v>63</v>
      </c>
      <c r="H1079" s="9" t="s">
        <v>9953</v>
      </c>
      <c r="I1079" s="4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387"/>
      <c r="Z1079" s="387"/>
      <c r="AA1079" s="387"/>
      <c r="AB1079" s="24" t="s">
        <v>9955</v>
      </c>
      <c r="AC1079" s="24"/>
      <c r="AD1079" s="24"/>
      <c r="AE1079" s="24"/>
      <c r="AF1079" s="24"/>
      <c r="AG1079" s="24"/>
      <c r="AH1079" s="24"/>
      <c r="AI1079" s="24"/>
      <c r="AJ1079" s="24"/>
    </row>
    <row r="1080" spans="1:36" ht="17.25" x14ac:dyDescent="0.15">
      <c r="A1080" s="5" t="s">
        <v>61</v>
      </c>
      <c r="B1080" s="5" t="s">
        <v>69</v>
      </c>
      <c r="C1080" s="59" t="s">
        <v>9890</v>
      </c>
      <c r="D1080" s="55" t="s">
        <v>403</v>
      </c>
      <c r="E1080" s="59" t="s">
        <v>63</v>
      </c>
      <c r="F1080" s="59" t="s">
        <v>63</v>
      </c>
      <c r="G1080" s="59" t="s">
        <v>63</v>
      </c>
      <c r="H1080" s="9" t="s">
        <v>9972</v>
      </c>
      <c r="I1080" s="4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387"/>
      <c r="Z1080" s="387"/>
      <c r="AA1080" s="387"/>
      <c r="AB1080" s="24" t="s">
        <v>9970</v>
      </c>
      <c r="AC1080" s="24"/>
      <c r="AD1080" s="24"/>
      <c r="AE1080" s="24"/>
      <c r="AF1080" s="24"/>
      <c r="AG1080" s="24"/>
      <c r="AH1080" s="24"/>
      <c r="AI1080" s="24"/>
      <c r="AJ1080" s="24"/>
    </row>
    <row r="1081" spans="1:36" ht="17.25" x14ac:dyDescent="0.15">
      <c r="A1081" s="5" t="s">
        <v>61</v>
      </c>
      <c r="B1081" s="5" t="s">
        <v>161</v>
      </c>
      <c r="C1081" s="59" t="s">
        <v>9891</v>
      </c>
      <c r="D1081" s="55" t="s">
        <v>403</v>
      </c>
      <c r="E1081" s="59" t="s">
        <v>63</v>
      </c>
      <c r="F1081" s="59" t="s">
        <v>63</v>
      </c>
      <c r="G1081" s="59" t="s">
        <v>63</v>
      </c>
      <c r="H1081" s="295" t="s">
        <v>9987</v>
      </c>
      <c r="I1081" s="4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387"/>
      <c r="Z1081" s="387"/>
      <c r="AA1081" s="387"/>
      <c r="AB1081" s="24"/>
      <c r="AC1081" s="24"/>
      <c r="AD1081" s="24"/>
      <c r="AE1081" s="24"/>
      <c r="AF1081" s="24"/>
      <c r="AG1081" s="24"/>
      <c r="AH1081" s="24"/>
      <c r="AI1081" s="24"/>
      <c r="AJ1081" s="24"/>
    </row>
    <row r="1082" spans="1:36" ht="17.25" x14ac:dyDescent="0.15">
      <c r="A1082" s="5" t="s">
        <v>61</v>
      </c>
      <c r="B1082" s="5" t="s">
        <v>407</v>
      </c>
      <c r="C1082" s="59" t="s">
        <v>9892</v>
      </c>
      <c r="D1082" s="55" t="s">
        <v>403</v>
      </c>
      <c r="E1082" s="59" t="s">
        <v>63</v>
      </c>
      <c r="F1082" s="59" t="s">
        <v>63</v>
      </c>
      <c r="G1082" s="59" t="s">
        <v>63</v>
      </c>
      <c r="H1082" s="9"/>
      <c r="I1082" s="4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387"/>
      <c r="Z1082" s="387"/>
      <c r="AA1082" s="387"/>
      <c r="AB1082" s="24"/>
      <c r="AC1082" s="24"/>
      <c r="AD1082" s="24"/>
      <c r="AE1082" s="24"/>
      <c r="AF1082" s="24"/>
      <c r="AG1082" s="24"/>
      <c r="AH1082" s="24"/>
      <c r="AI1082" s="24"/>
      <c r="AJ1082" s="24"/>
    </row>
    <row r="1083" spans="1:36" ht="17.25" x14ac:dyDescent="0.15">
      <c r="A1083" s="5" t="s">
        <v>61</v>
      </c>
      <c r="B1083" s="5" t="s">
        <v>408</v>
      </c>
      <c r="C1083" s="59" t="s">
        <v>9893</v>
      </c>
      <c r="D1083" s="55" t="s">
        <v>403</v>
      </c>
      <c r="E1083" s="59" t="s">
        <v>63</v>
      </c>
      <c r="F1083" s="59" t="s">
        <v>63</v>
      </c>
      <c r="G1083" s="59" t="s">
        <v>63</v>
      </c>
      <c r="H1083" s="9"/>
      <c r="I1083" s="4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387"/>
      <c r="Z1083" s="387"/>
      <c r="AA1083" s="387"/>
      <c r="AB1083" s="24"/>
      <c r="AC1083" s="24"/>
      <c r="AD1083" s="24"/>
      <c r="AE1083" s="24"/>
      <c r="AF1083" s="24"/>
      <c r="AG1083" s="24"/>
      <c r="AH1083" s="24"/>
      <c r="AI1083" s="24"/>
      <c r="AJ1083" s="24"/>
    </row>
    <row r="1084" spans="1:36" ht="17.25" x14ac:dyDescent="0.15">
      <c r="A1084" s="5" t="s">
        <v>61</v>
      </c>
      <c r="B1084" s="5" t="s">
        <v>159</v>
      </c>
      <c r="C1084" s="59" t="s">
        <v>9894</v>
      </c>
      <c r="D1084" s="55" t="s">
        <v>403</v>
      </c>
      <c r="E1084" s="59" t="s">
        <v>63</v>
      </c>
      <c r="F1084" s="59" t="s">
        <v>63</v>
      </c>
      <c r="G1084" s="59" t="s">
        <v>63</v>
      </c>
      <c r="H1084" s="9"/>
      <c r="I1084" s="4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387"/>
      <c r="Z1084" s="387"/>
      <c r="AA1084" s="387"/>
      <c r="AB1084" s="24"/>
      <c r="AC1084" s="24"/>
      <c r="AD1084" s="24"/>
      <c r="AE1084" s="24"/>
      <c r="AF1084" s="24"/>
      <c r="AG1084" s="24"/>
      <c r="AH1084" s="24"/>
      <c r="AI1084" s="24"/>
      <c r="AJ1084" s="24"/>
    </row>
    <row r="1085" spans="1:36" ht="17.25" x14ac:dyDescent="0.15">
      <c r="A1085" s="5" t="s">
        <v>61</v>
      </c>
      <c r="B1085" s="5" t="s">
        <v>410</v>
      </c>
      <c r="C1085" s="59" t="s">
        <v>9895</v>
      </c>
      <c r="D1085" s="55" t="s">
        <v>403</v>
      </c>
      <c r="E1085" s="59" t="s">
        <v>63</v>
      </c>
      <c r="F1085" s="59" t="s">
        <v>63</v>
      </c>
      <c r="G1085" s="59" t="s">
        <v>63</v>
      </c>
      <c r="H1085" s="9"/>
      <c r="I1085" s="4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387"/>
      <c r="Z1085" s="387"/>
      <c r="AA1085" s="387"/>
      <c r="AB1085" s="24"/>
      <c r="AC1085" s="24"/>
      <c r="AD1085" s="24"/>
      <c r="AE1085" s="24"/>
      <c r="AF1085" s="24"/>
      <c r="AG1085" s="24"/>
      <c r="AH1085" s="24"/>
      <c r="AI1085" s="24"/>
      <c r="AJ1085" s="24"/>
    </row>
    <row r="1086" spans="1:36" ht="17.25" x14ac:dyDescent="0.15">
      <c r="A1086" s="5" t="s">
        <v>19</v>
      </c>
      <c r="B1086" s="5" t="s">
        <v>61</v>
      </c>
      <c r="C1086" s="59" t="s">
        <v>9896</v>
      </c>
      <c r="D1086" s="55" t="s">
        <v>403</v>
      </c>
      <c r="E1086" s="59" t="s">
        <v>63</v>
      </c>
      <c r="F1086" s="59" t="s">
        <v>63</v>
      </c>
      <c r="G1086" s="59" t="s">
        <v>63</v>
      </c>
      <c r="H1086" s="9"/>
      <c r="I1086" s="4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387"/>
      <c r="Z1086" s="387"/>
      <c r="AA1086" s="387"/>
      <c r="AB1086" s="24"/>
      <c r="AC1086" s="24"/>
      <c r="AD1086" s="24"/>
      <c r="AE1086" s="24"/>
      <c r="AF1086" s="24"/>
      <c r="AG1086" s="24"/>
      <c r="AH1086" s="24"/>
      <c r="AI1086" s="24"/>
      <c r="AJ1086" s="24"/>
    </row>
    <row r="1087" spans="1:36" ht="17.25" x14ac:dyDescent="0.15">
      <c r="A1087" s="5" t="s">
        <v>19</v>
      </c>
      <c r="B1087" s="5" t="s">
        <v>19</v>
      </c>
      <c r="C1087" s="59" t="s">
        <v>9897</v>
      </c>
      <c r="D1087" s="55" t="s">
        <v>403</v>
      </c>
      <c r="E1087" s="59" t="s">
        <v>63</v>
      </c>
      <c r="F1087" s="59" t="s">
        <v>63</v>
      </c>
      <c r="G1087" s="59" t="s">
        <v>63</v>
      </c>
      <c r="H1087" s="9"/>
      <c r="I1087" s="4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387"/>
      <c r="Z1087" s="387"/>
      <c r="AA1087" s="387"/>
      <c r="AB1087" s="24"/>
      <c r="AC1087" s="24"/>
      <c r="AD1087" s="24"/>
      <c r="AE1087" s="24"/>
      <c r="AF1087" s="24"/>
      <c r="AG1087" s="24"/>
      <c r="AH1087" s="24"/>
      <c r="AI1087" s="24"/>
      <c r="AJ1087" s="24"/>
    </row>
    <row r="1088" spans="1:36" ht="17.25" x14ac:dyDescent="0.15">
      <c r="A1088" s="5" t="s">
        <v>19</v>
      </c>
      <c r="B1088" s="5" t="s">
        <v>69</v>
      </c>
      <c r="C1088" s="59" t="s">
        <v>9898</v>
      </c>
      <c r="D1088" s="55" t="s">
        <v>403</v>
      </c>
      <c r="E1088" s="59" t="s">
        <v>63</v>
      </c>
      <c r="F1088" s="59" t="s">
        <v>63</v>
      </c>
      <c r="G1088" s="59" t="s">
        <v>63</v>
      </c>
      <c r="H1088" s="9"/>
      <c r="I1088" s="4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387"/>
      <c r="Z1088" s="387"/>
      <c r="AA1088" s="387"/>
      <c r="AB1088" s="24"/>
      <c r="AC1088" s="24"/>
      <c r="AD1088" s="24"/>
      <c r="AE1088" s="24"/>
      <c r="AF1088" s="24"/>
      <c r="AG1088" s="24"/>
      <c r="AH1088" s="24"/>
      <c r="AI1088" s="24"/>
      <c r="AJ1088" s="24"/>
    </row>
    <row r="1089" spans="1:36" ht="17.25" x14ac:dyDescent="0.15">
      <c r="A1089" s="5" t="s">
        <v>19</v>
      </c>
      <c r="B1089" s="5" t="s">
        <v>161</v>
      </c>
      <c r="C1089" s="59" t="s">
        <v>9899</v>
      </c>
      <c r="D1089" s="55" t="s">
        <v>403</v>
      </c>
      <c r="E1089" s="59" t="s">
        <v>63</v>
      </c>
      <c r="F1089" s="59" t="s">
        <v>63</v>
      </c>
      <c r="G1089" s="59" t="s">
        <v>63</v>
      </c>
      <c r="H1089" s="9"/>
      <c r="I1089" s="4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387"/>
      <c r="Z1089" s="387"/>
      <c r="AA1089" s="387"/>
      <c r="AB1089" s="24"/>
      <c r="AC1089" s="24"/>
      <c r="AD1089" s="24"/>
      <c r="AE1089" s="24"/>
      <c r="AF1089" s="24"/>
      <c r="AG1089" s="24"/>
      <c r="AH1089" s="24"/>
      <c r="AI1089" s="24"/>
      <c r="AJ1089" s="24"/>
    </row>
    <row r="1090" spans="1:36" ht="17.25" x14ac:dyDescent="0.15">
      <c r="A1090" s="5" t="s">
        <v>19</v>
      </c>
      <c r="B1090" s="5" t="s">
        <v>407</v>
      </c>
      <c r="C1090" s="59" t="s">
        <v>9900</v>
      </c>
      <c r="D1090" s="55" t="s">
        <v>403</v>
      </c>
      <c r="E1090" s="59" t="s">
        <v>63</v>
      </c>
      <c r="F1090" s="59" t="s">
        <v>63</v>
      </c>
      <c r="G1090" s="59" t="s">
        <v>63</v>
      </c>
      <c r="H1090" s="9"/>
      <c r="I1090" s="4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387"/>
      <c r="Z1090" s="387"/>
      <c r="AA1090" s="387"/>
      <c r="AB1090" s="24"/>
      <c r="AC1090" s="24"/>
      <c r="AD1090" s="24"/>
      <c r="AE1090" s="24"/>
      <c r="AF1090" s="24"/>
      <c r="AG1090" s="24"/>
      <c r="AH1090" s="24"/>
      <c r="AI1090" s="24"/>
      <c r="AJ1090" s="24"/>
    </row>
    <row r="1091" spans="1:36" ht="17.25" x14ac:dyDescent="0.15">
      <c r="A1091" s="5" t="s">
        <v>19</v>
      </c>
      <c r="B1091" s="5" t="s">
        <v>408</v>
      </c>
      <c r="C1091" s="59" t="s">
        <v>9901</v>
      </c>
      <c r="D1091" s="55" t="s">
        <v>403</v>
      </c>
      <c r="E1091" s="59" t="s">
        <v>63</v>
      </c>
      <c r="F1091" s="59" t="s">
        <v>63</v>
      </c>
      <c r="G1091" s="59" t="s">
        <v>63</v>
      </c>
      <c r="H1091" s="9"/>
      <c r="I1091" s="4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387"/>
      <c r="Z1091" s="387"/>
      <c r="AA1091" s="387"/>
      <c r="AB1091" s="24"/>
      <c r="AC1091" s="24"/>
      <c r="AD1091" s="24"/>
      <c r="AE1091" s="24"/>
      <c r="AF1091" s="24"/>
      <c r="AG1091" s="24"/>
      <c r="AH1091" s="24"/>
      <c r="AI1091" s="24"/>
      <c r="AJ1091" s="24"/>
    </row>
    <row r="1092" spans="1:36" ht="17.25" x14ac:dyDescent="0.15">
      <c r="A1092" s="5" t="s">
        <v>19</v>
      </c>
      <c r="B1092" s="5" t="s">
        <v>159</v>
      </c>
      <c r="C1092" s="59" t="s">
        <v>9902</v>
      </c>
      <c r="D1092" s="55" t="s">
        <v>403</v>
      </c>
      <c r="E1092" s="59" t="s">
        <v>63</v>
      </c>
      <c r="F1092" s="59" t="s">
        <v>63</v>
      </c>
      <c r="G1092" s="59" t="s">
        <v>63</v>
      </c>
      <c r="H1092" s="9"/>
      <c r="I1092" s="4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387"/>
      <c r="Z1092" s="387"/>
      <c r="AA1092" s="387"/>
      <c r="AB1092" s="24"/>
      <c r="AC1092" s="24"/>
      <c r="AD1092" s="24"/>
      <c r="AE1092" s="24"/>
      <c r="AF1092" s="24"/>
      <c r="AG1092" s="24"/>
      <c r="AH1092" s="24"/>
      <c r="AI1092" s="24"/>
      <c r="AJ1092" s="24"/>
    </row>
    <row r="1093" spans="1:36" ht="17.25" x14ac:dyDescent="0.15">
      <c r="A1093" s="5" t="s">
        <v>19</v>
      </c>
      <c r="B1093" s="5" t="s">
        <v>410</v>
      </c>
      <c r="C1093" s="59" t="s">
        <v>9903</v>
      </c>
      <c r="D1093" s="55" t="s">
        <v>403</v>
      </c>
      <c r="E1093" s="59" t="s">
        <v>63</v>
      </c>
      <c r="F1093" s="59" t="s">
        <v>63</v>
      </c>
      <c r="G1093" s="59" t="s">
        <v>63</v>
      </c>
      <c r="H1093" s="9"/>
      <c r="I1093" s="4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387"/>
      <c r="Z1093" s="387"/>
      <c r="AA1093" s="387"/>
      <c r="AB1093" s="24"/>
      <c r="AC1093" s="24"/>
      <c r="AD1093" s="24"/>
      <c r="AE1093" s="24"/>
      <c r="AF1093" s="24"/>
      <c r="AG1093" s="24"/>
      <c r="AH1093" s="24"/>
      <c r="AI1093" s="24"/>
      <c r="AJ1093" s="24"/>
    </row>
    <row r="1094" spans="1:36" ht="17.25" x14ac:dyDescent="0.15">
      <c r="A1094" s="5" t="s">
        <v>69</v>
      </c>
      <c r="B1094" s="5" t="s">
        <v>61</v>
      </c>
      <c r="C1094" s="59" t="s">
        <v>9904</v>
      </c>
      <c r="D1094" s="55" t="s">
        <v>403</v>
      </c>
      <c r="E1094" s="59" t="s">
        <v>63</v>
      </c>
      <c r="F1094" s="59" t="s">
        <v>63</v>
      </c>
      <c r="G1094" s="59" t="s">
        <v>63</v>
      </c>
      <c r="H1094" s="9"/>
      <c r="I1094" s="4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387"/>
      <c r="Z1094" s="387"/>
      <c r="AA1094" s="387"/>
      <c r="AB1094" s="24"/>
      <c r="AC1094" s="24"/>
      <c r="AD1094" s="24"/>
      <c r="AE1094" s="24"/>
      <c r="AF1094" s="24"/>
      <c r="AG1094" s="24"/>
      <c r="AH1094" s="24"/>
      <c r="AI1094" s="24"/>
      <c r="AJ1094" s="24"/>
    </row>
    <row r="1095" spans="1:36" ht="17.25" x14ac:dyDescent="0.15">
      <c r="A1095" s="5" t="s">
        <v>69</v>
      </c>
      <c r="B1095" s="5" t="s">
        <v>19</v>
      </c>
      <c r="C1095" s="59" t="s">
        <v>9905</v>
      </c>
      <c r="D1095" s="55" t="s">
        <v>403</v>
      </c>
      <c r="E1095" s="59" t="s">
        <v>63</v>
      </c>
      <c r="F1095" s="59" t="s">
        <v>63</v>
      </c>
      <c r="G1095" s="59" t="s">
        <v>63</v>
      </c>
      <c r="H1095" s="9"/>
      <c r="I1095" s="4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387"/>
      <c r="Z1095" s="387"/>
      <c r="AA1095" s="387"/>
      <c r="AB1095" s="24"/>
      <c r="AC1095" s="24"/>
      <c r="AD1095" s="24"/>
      <c r="AE1095" s="24"/>
      <c r="AF1095" s="24"/>
      <c r="AG1095" s="24"/>
      <c r="AH1095" s="24"/>
      <c r="AI1095" s="24"/>
      <c r="AJ1095" s="24"/>
    </row>
    <row r="1096" spans="1:36" ht="17.25" x14ac:dyDescent="0.15">
      <c r="A1096" s="5" t="s">
        <v>69</v>
      </c>
      <c r="B1096" s="5" t="s">
        <v>69</v>
      </c>
      <c r="C1096" s="59" t="s">
        <v>9906</v>
      </c>
      <c r="D1096" s="55" t="s">
        <v>403</v>
      </c>
      <c r="E1096" s="59" t="s">
        <v>63</v>
      </c>
      <c r="F1096" s="59" t="s">
        <v>63</v>
      </c>
      <c r="G1096" s="59" t="s">
        <v>63</v>
      </c>
      <c r="H1096" s="9"/>
      <c r="I1096" s="4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387"/>
      <c r="Z1096" s="387"/>
      <c r="AA1096" s="387"/>
      <c r="AB1096" s="24"/>
      <c r="AC1096" s="24"/>
      <c r="AD1096" s="24"/>
      <c r="AE1096" s="24"/>
      <c r="AF1096" s="24"/>
      <c r="AG1096" s="24"/>
      <c r="AH1096" s="24"/>
      <c r="AI1096" s="24"/>
      <c r="AJ1096" s="24"/>
    </row>
    <row r="1097" spans="1:36" ht="17.25" x14ac:dyDescent="0.15">
      <c r="A1097" s="5" t="s">
        <v>69</v>
      </c>
      <c r="B1097" s="5" t="s">
        <v>161</v>
      </c>
      <c r="C1097" s="59" t="s">
        <v>9907</v>
      </c>
      <c r="D1097" s="55" t="s">
        <v>403</v>
      </c>
      <c r="E1097" s="59" t="s">
        <v>63</v>
      </c>
      <c r="F1097" s="59" t="s">
        <v>63</v>
      </c>
      <c r="G1097" s="59" t="s">
        <v>63</v>
      </c>
      <c r="H1097" s="9"/>
      <c r="I1097" s="4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387"/>
      <c r="Z1097" s="387"/>
      <c r="AA1097" s="387"/>
      <c r="AB1097" s="24"/>
      <c r="AC1097" s="24"/>
      <c r="AD1097" s="24"/>
      <c r="AE1097" s="24"/>
      <c r="AF1097" s="24"/>
      <c r="AG1097" s="24"/>
      <c r="AH1097" s="24"/>
      <c r="AI1097" s="24"/>
      <c r="AJ1097" s="24"/>
    </row>
    <row r="1098" spans="1:36" ht="17.25" x14ac:dyDescent="0.15">
      <c r="A1098" s="5" t="s">
        <v>69</v>
      </c>
      <c r="B1098" s="5" t="s">
        <v>407</v>
      </c>
      <c r="C1098" s="59" t="s">
        <v>9908</v>
      </c>
      <c r="D1098" s="55" t="s">
        <v>403</v>
      </c>
      <c r="E1098" s="59" t="s">
        <v>63</v>
      </c>
      <c r="F1098" s="59" t="s">
        <v>63</v>
      </c>
      <c r="G1098" s="59" t="s">
        <v>63</v>
      </c>
      <c r="H1098" s="9"/>
      <c r="I1098" s="4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387"/>
      <c r="Z1098" s="387"/>
      <c r="AA1098" s="387"/>
      <c r="AB1098" s="24"/>
      <c r="AC1098" s="24"/>
      <c r="AD1098" s="24"/>
      <c r="AE1098" s="24"/>
      <c r="AF1098" s="24"/>
      <c r="AG1098" s="24"/>
      <c r="AH1098" s="24"/>
      <c r="AI1098" s="24"/>
      <c r="AJ1098" s="24"/>
    </row>
    <row r="1099" spans="1:36" ht="17.25" x14ac:dyDescent="0.15">
      <c r="A1099" s="5" t="s">
        <v>69</v>
      </c>
      <c r="B1099" s="5" t="s">
        <v>408</v>
      </c>
      <c r="C1099" s="59" t="s">
        <v>9909</v>
      </c>
      <c r="D1099" s="55" t="s">
        <v>403</v>
      </c>
      <c r="E1099" s="59" t="s">
        <v>63</v>
      </c>
      <c r="F1099" s="59" t="s">
        <v>63</v>
      </c>
      <c r="G1099" s="59" t="s">
        <v>63</v>
      </c>
      <c r="H1099" s="9"/>
      <c r="I1099" s="4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387"/>
      <c r="Z1099" s="387"/>
      <c r="AA1099" s="387"/>
      <c r="AB1099" s="24"/>
      <c r="AC1099" s="24"/>
      <c r="AD1099" s="24"/>
      <c r="AE1099" s="24"/>
      <c r="AF1099" s="24"/>
      <c r="AG1099" s="24"/>
      <c r="AH1099" s="24"/>
      <c r="AI1099" s="24"/>
      <c r="AJ1099" s="24"/>
    </row>
    <row r="1100" spans="1:36" ht="17.25" x14ac:dyDescent="0.15">
      <c r="A1100" s="5" t="s">
        <v>69</v>
      </c>
      <c r="B1100" s="5" t="s">
        <v>159</v>
      </c>
      <c r="C1100" s="59" t="s">
        <v>9910</v>
      </c>
      <c r="D1100" s="55" t="s">
        <v>403</v>
      </c>
      <c r="E1100" s="59" t="s">
        <v>63</v>
      </c>
      <c r="F1100" s="59" t="s">
        <v>63</v>
      </c>
      <c r="G1100" s="59" t="s">
        <v>63</v>
      </c>
      <c r="H1100" s="9"/>
      <c r="I1100" s="4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387"/>
      <c r="Z1100" s="387"/>
      <c r="AA1100" s="387"/>
      <c r="AB1100" s="24"/>
      <c r="AC1100" s="24"/>
      <c r="AD1100" s="24"/>
      <c r="AE1100" s="24"/>
      <c r="AF1100" s="24"/>
      <c r="AG1100" s="24"/>
      <c r="AH1100" s="24"/>
      <c r="AI1100" s="24"/>
      <c r="AJ1100" s="24"/>
    </row>
    <row r="1101" spans="1:36" ht="17.25" x14ac:dyDescent="0.15">
      <c r="A1101" s="5" t="s">
        <v>69</v>
      </c>
      <c r="B1101" s="5" t="s">
        <v>410</v>
      </c>
      <c r="C1101" s="59" t="s">
        <v>9911</v>
      </c>
      <c r="D1101" s="55" t="s">
        <v>403</v>
      </c>
      <c r="E1101" s="59" t="s">
        <v>63</v>
      </c>
      <c r="F1101" s="59" t="s">
        <v>63</v>
      </c>
      <c r="G1101" s="59" t="s">
        <v>63</v>
      </c>
      <c r="H1101" s="9"/>
      <c r="I1101" s="4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387"/>
      <c r="Z1101" s="387"/>
      <c r="AA1101" s="387"/>
      <c r="AB1101" s="24"/>
      <c r="AC1101" s="24"/>
      <c r="AD1101" s="24"/>
      <c r="AE1101" s="24"/>
      <c r="AF1101" s="24"/>
      <c r="AG1101" s="24"/>
      <c r="AH1101" s="24"/>
      <c r="AI1101" s="24"/>
      <c r="AJ1101" s="24"/>
    </row>
    <row r="1102" spans="1:36" ht="17.25" x14ac:dyDescent="0.15">
      <c r="A1102" s="5" t="s">
        <v>161</v>
      </c>
      <c r="B1102" s="5" t="s">
        <v>61</v>
      </c>
      <c r="C1102" s="59" t="s">
        <v>9912</v>
      </c>
      <c r="D1102" s="55" t="s">
        <v>403</v>
      </c>
      <c r="E1102" s="59" t="s">
        <v>63</v>
      </c>
      <c r="F1102" s="59" t="s">
        <v>63</v>
      </c>
      <c r="G1102" s="59" t="s">
        <v>63</v>
      </c>
      <c r="H1102" s="9"/>
      <c r="I1102" s="4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387"/>
      <c r="Z1102" s="387"/>
      <c r="AA1102" s="387"/>
      <c r="AB1102" s="24"/>
      <c r="AC1102" s="24"/>
      <c r="AD1102" s="24"/>
      <c r="AE1102" s="24"/>
      <c r="AF1102" s="24"/>
      <c r="AG1102" s="24"/>
      <c r="AH1102" s="24"/>
      <c r="AI1102" s="24"/>
      <c r="AJ1102" s="24"/>
    </row>
    <row r="1103" spans="1:36" ht="17.25" x14ac:dyDescent="0.15">
      <c r="A1103" s="5" t="s">
        <v>161</v>
      </c>
      <c r="B1103" s="5" t="s">
        <v>19</v>
      </c>
      <c r="C1103" s="59" t="s">
        <v>9913</v>
      </c>
      <c r="D1103" s="55" t="s">
        <v>403</v>
      </c>
      <c r="E1103" s="59" t="s">
        <v>63</v>
      </c>
      <c r="F1103" s="59" t="s">
        <v>63</v>
      </c>
      <c r="G1103" s="59" t="s">
        <v>63</v>
      </c>
      <c r="H1103" s="9"/>
      <c r="I1103" s="4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387"/>
      <c r="Z1103" s="387"/>
      <c r="AA1103" s="387"/>
      <c r="AB1103" s="24"/>
      <c r="AC1103" s="24"/>
      <c r="AD1103" s="24"/>
      <c r="AE1103" s="24"/>
      <c r="AF1103" s="24"/>
      <c r="AG1103" s="24"/>
      <c r="AH1103" s="24"/>
      <c r="AI1103" s="24"/>
      <c r="AJ1103" s="24"/>
    </row>
    <row r="1104" spans="1:36" ht="17.25" x14ac:dyDescent="0.15">
      <c r="A1104" s="5" t="s">
        <v>161</v>
      </c>
      <c r="B1104" s="5" t="s">
        <v>69</v>
      </c>
      <c r="C1104" s="59" t="s">
        <v>9914</v>
      </c>
      <c r="D1104" s="55" t="s">
        <v>403</v>
      </c>
      <c r="E1104" s="59" t="s">
        <v>63</v>
      </c>
      <c r="F1104" s="59" t="s">
        <v>63</v>
      </c>
      <c r="G1104" s="59" t="s">
        <v>63</v>
      </c>
      <c r="H1104" s="9"/>
      <c r="I1104" s="4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387"/>
      <c r="Z1104" s="387"/>
      <c r="AA1104" s="387"/>
      <c r="AB1104" s="24"/>
      <c r="AC1104" s="24"/>
      <c r="AD1104" s="24"/>
      <c r="AE1104" s="24"/>
      <c r="AF1104" s="24"/>
      <c r="AG1104" s="24"/>
      <c r="AH1104" s="24"/>
      <c r="AI1104" s="24"/>
      <c r="AJ1104" s="24"/>
    </row>
    <row r="1105" spans="1:36" ht="17.25" x14ac:dyDescent="0.15">
      <c r="A1105" s="5" t="s">
        <v>161</v>
      </c>
      <c r="B1105" s="5" t="s">
        <v>161</v>
      </c>
      <c r="C1105" s="59" t="s">
        <v>9915</v>
      </c>
      <c r="D1105" s="55" t="s">
        <v>403</v>
      </c>
      <c r="E1105" s="59" t="s">
        <v>63</v>
      </c>
      <c r="F1105" s="59" t="s">
        <v>63</v>
      </c>
      <c r="G1105" s="59" t="s">
        <v>63</v>
      </c>
      <c r="H1105" s="9"/>
      <c r="I1105" s="4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387"/>
      <c r="Z1105" s="387"/>
      <c r="AA1105" s="387"/>
      <c r="AB1105" s="24"/>
      <c r="AC1105" s="24"/>
      <c r="AD1105" s="24"/>
      <c r="AE1105" s="24"/>
      <c r="AF1105" s="24"/>
      <c r="AG1105" s="24"/>
      <c r="AH1105" s="24"/>
      <c r="AI1105" s="24"/>
      <c r="AJ1105" s="24"/>
    </row>
    <row r="1106" spans="1:36" ht="17.25" x14ac:dyDescent="0.15">
      <c r="A1106" s="5" t="s">
        <v>161</v>
      </c>
      <c r="B1106" s="5" t="s">
        <v>407</v>
      </c>
      <c r="C1106" s="59" t="s">
        <v>9916</v>
      </c>
      <c r="D1106" s="55" t="s">
        <v>403</v>
      </c>
      <c r="E1106" s="59" t="s">
        <v>63</v>
      </c>
      <c r="F1106" s="59" t="s">
        <v>63</v>
      </c>
      <c r="G1106" s="59" t="s">
        <v>63</v>
      </c>
      <c r="H1106" s="9"/>
      <c r="I1106" s="4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387"/>
      <c r="Z1106" s="387"/>
      <c r="AA1106" s="387"/>
      <c r="AB1106" s="24"/>
      <c r="AC1106" s="24"/>
      <c r="AD1106" s="24"/>
      <c r="AE1106" s="24"/>
      <c r="AF1106" s="24"/>
      <c r="AG1106" s="24"/>
      <c r="AH1106" s="24"/>
      <c r="AI1106" s="24"/>
      <c r="AJ1106" s="24"/>
    </row>
    <row r="1107" spans="1:36" ht="17.25" x14ac:dyDescent="0.15">
      <c r="A1107" s="5" t="s">
        <v>161</v>
      </c>
      <c r="B1107" s="5" t="s">
        <v>408</v>
      </c>
      <c r="C1107" s="59" t="s">
        <v>9917</v>
      </c>
      <c r="D1107" s="55" t="s">
        <v>403</v>
      </c>
      <c r="E1107" s="59" t="s">
        <v>63</v>
      </c>
      <c r="F1107" s="59" t="s">
        <v>63</v>
      </c>
      <c r="G1107" s="59" t="s">
        <v>63</v>
      </c>
      <c r="H1107" s="9"/>
      <c r="I1107" s="4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387"/>
      <c r="Z1107" s="387"/>
      <c r="AA1107" s="387"/>
      <c r="AB1107" s="24"/>
      <c r="AC1107" s="24"/>
      <c r="AD1107" s="24"/>
      <c r="AE1107" s="24"/>
      <c r="AF1107" s="24"/>
      <c r="AG1107" s="24"/>
      <c r="AH1107" s="24"/>
      <c r="AI1107" s="24"/>
      <c r="AJ1107" s="24"/>
    </row>
    <row r="1108" spans="1:36" ht="17.25" x14ac:dyDescent="0.15">
      <c r="A1108" s="5" t="s">
        <v>161</v>
      </c>
      <c r="B1108" s="5" t="s">
        <v>159</v>
      </c>
      <c r="C1108" s="59" t="s">
        <v>9918</v>
      </c>
      <c r="D1108" s="55" t="s">
        <v>403</v>
      </c>
      <c r="E1108" s="59" t="s">
        <v>63</v>
      </c>
      <c r="F1108" s="59" t="s">
        <v>63</v>
      </c>
      <c r="G1108" s="59" t="s">
        <v>63</v>
      </c>
      <c r="H1108" s="9"/>
      <c r="I1108" s="4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387"/>
      <c r="Z1108" s="387"/>
      <c r="AA1108" s="387"/>
      <c r="AB1108" s="24"/>
      <c r="AC1108" s="24"/>
      <c r="AD1108" s="24"/>
      <c r="AE1108" s="24"/>
      <c r="AF1108" s="24"/>
      <c r="AG1108" s="24"/>
      <c r="AH1108" s="24"/>
      <c r="AI1108" s="24"/>
      <c r="AJ1108" s="24"/>
    </row>
    <row r="1109" spans="1:36" ht="17.25" x14ac:dyDescent="0.15">
      <c r="A1109" s="5" t="s">
        <v>161</v>
      </c>
      <c r="B1109" s="5" t="s">
        <v>410</v>
      </c>
      <c r="C1109" s="59" t="s">
        <v>9919</v>
      </c>
      <c r="D1109" s="55" t="s">
        <v>403</v>
      </c>
      <c r="E1109" s="59" t="s">
        <v>63</v>
      </c>
      <c r="F1109" s="59" t="s">
        <v>63</v>
      </c>
      <c r="G1109" s="59" t="s">
        <v>63</v>
      </c>
      <c r="H1109" s="9"/>
      <c r="I1109" s="4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387"/>
      <c r="Z1109" s="387"/>
      <c r="AA1109" s="387"/>
      <c r="AB1109" s="24"/>
      <c r="AC1109" s="24"/>
      <c r="AD1109" s="24"/>
      <c r="AE1109" s="24"/>
      <c r="AF1109" s="24"/>
      <c r="AG1109" s="24"/>
      <c r="AH1109" s="24"/>
      <c r="AI1109" s="24"/>
      <c r="AJ1109" s="24"/>
    </row>
    <row r="1110" spans="1:36" ht="17.25" x14ac:dyDescent="0.15">
      <c r="A1110" s="5" t="s">
        <v>407</v>
      </c>
      <c r="B1110" s="5" t="s">
        <v>61</v>
      </c>
      <c r="C1110" s="59" t="s">
        <v>9920</v>
      </c>
      <c r="D1110" s="55" t="s">
        <v>403</v>
      </c>
      <c r="E1110" s="59" t="s">
        <v>63</v>
      </c>
      <c r="F1110" s="59" t="s">
        <v>63</v>
      </c>
      <c r="G1110" s="59" t="s">
        <v>63</v>
      </c>
      <c r="H1110" s="9"/>
      <c r="I1110" s="4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387"/>
      <c r="Z1110" s="387"/>
      <c r="AA1110" s="387"/>
      <c r="AB1110" s="24"/>
      <c r="AC1110" s="24"/>
      <c r="AD1110" s="24"/>
      <c r="AE1110" s="24"/>
      <c r="AF1110" s="24"/>
      <c r="AG1110" s="24"/>
      <c r="AH1110" s="24"/>
      <c r="AI1110" s="24"/>
      <c r="AJ1110" s="24"/>
    </row>
    <row r="1111" spans="1:36" ht="17.25" x14ac:dyDescent="0.15">
      <c r="A1111" s="5" t="s">
        <v>407</v>
      </c>
      <c r="B1111" s="5" t="s">
        <v>19</v>
      </c>
      <c r="C1111" s="59" t="s">
        <v>9921</v>
      </c>
      <c r="D1111" s="55" t="s">
        <v>403</v>
      </c>
      <c r="E1111" s="59" t="s">
        <v>63</v>
      </c>
      <c r="F1111" s="59" t="s">
        <v>63</v>
      </c>
      <c r="G1111" s="59" t="s">
        <v>63</v>
      </c>
      <c r="H1111" s="9"/>
      <c r="I1111" s="4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387"/>
      <c r="Z1111" s="387"/>
      <c r="AA1111" s="387"/>
      <c r="AB1111" s="24"/>
      <c r="AC1111" s="24"/>
      <c r="AD1111" s="24"/>
      <c r="AE1111" s="24"/>
      <c r="AF1111" s="24"/>
      <c r="AG1111" s="24"/>
      <c r="AH1111" s="24"/>
      <c r="AI1111" s="24"/>
      <c r="AJ1111" s="24"/>
    </row>
    <row r="1112" spans="1:36" ht="17.25" x14ac:dyDescent="0.15">
      <c r="A1112" s="5" t="s">
        <v>407</v>
      </c>
      <c r="B1112" s="5" t="s">
        <v>69</v>
      </c>
      <c r="C1112" s="59" t="s">
        <v>9922</v>
      </c>
      <c r="D1112" s="55" t="s">
        <v>403</v>
      </c>
      <c r="E1112" s="59" t="s">
        <v>63</v>
      </c>
      <c r="F1112" s="59" t="s">
        <v>63</v>
      </c>
      <c r="G1112" s="59" t="s">
        <v>63</v>
      </c>
      <c r="H1112" s="9"/>
      <c r="I1112" s="4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387"/>
      <c r="Z1112" s="387"/>
      <c r="AA1112" s="387"/>
      <c r="AB1112" s="24"/>
      <c r="AC1112" s="24"/>
      <c r="AD1112" s="24"/>
      <c r="AE1112" s="24"/>
      <c r="AF1112" s="24"/>
      <c r="AG1112" s="24"/>
      <c r="AH1112" s="24"/>
      <c r="AI1112" s="24"/>
      <c r="AJ1112" s="24"/>
    </row>
    <row r="1113" spans="1:36" ht="17.25" x14ac:dyDescent="0.15">
      <c r="A1113" s="5" t="s">
        <v>407</v>
      </c>
      <c r="B1113" s="5" t="s">
        <v>161</v>
      </c>
      <c r="C1113" s="59" t="s">
        <v>9923</v>
      </c>
      <c r="D1113" s="55" t="s">
        <v>403</v>
      </c>
      <c r="E1113" s="59" t="s">
        <v>63</v>
      </c>
      <c r="F1113" s="59" t="s">
        <v>63</v>
      </c>
      <c r="G1113" s="59" t="s">
        <v>63</v>
      </c>
      <c r="H1113" s="9"/>
      <c r="I1113" s="4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387"/>
      <c r="Z1113" s="387"/>
      <c r="AA1113" s="387"/>
      <c r="AB1113" s="24"/>
      <c r="AC1113" s="24"/>
      <c r="AD1113" s="24"/>
      <c r="AE1113" s="24"/>
      <c r="AF1113" s="24"/>
      <c r="AG1113" s="24"/>
      <c r="AH1113" s="24"/>
      <c r="AI1113" s="24"/>
      <c r="AJ1113" s="24"/>
    </row>
    <row r="1114" spans="1:36" ht="17.25" x14ac:dyDescent="0.15">
      <c r="A1114" s="5" t="s">
        <v>407</v>
      </c>
      <c r="B1114" s="5" t="s">
        <v>407</v>
      </c>
      <c r="C1114" s="59" t="s">
        <v>9924</v>
      </c>
      <c r="D1114" s="55" t="s">
        <v>403</v>
      </c>
      <c r="E1114" s="59" t="s">
        <v>63</v>
      </c>
      <c r="F1114" s="59" t="s">
        <v>63</v>
      </c>
      <c r="G1114" s="59" t="s">
        <v>63</v>
      </c>
      <c r="H1114" s="9"/>
      <c r="I1114" s="4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387"/>
      <c r="Z1114" s="387"/>
      <c r="AA1114" s="387"/>
      <c r="AB1114" s="24"/>
      <c r="AC1114" s="24"/>
      <c r="AD1114" s="24"/>
      <c r="AE1114" s="24"/>
      <c r="AF1114" s="24"/>
      <c r="AG1114" s="24"/>
      <c r="AH1114" s="24"/>
      <c r="AI1114" s="24"/>
      <c r="AJ1114" s="24"/>
    </row>
    <row r="1115" spans="1:36" ht="17.25" x14ac:dyDescent="0.15">
      <c r="A1115" s="5" t="s">
        <v>407</v>
      </c>
      <c r="B1115" s="5" t="s">
        <v>408</v>
      </c>
      <c r="C1115" s="59" t="s">
        <v>9925</v>
      </c>
      <c r="D1115" s="55" t="s">
        <v>403</v>
      </c>
      <c r="E1115" s="59" t="s">
        <v>63</v>
      </c>
      <c r="F1115" s="59" t="s">
        <v>63</v>
      </c>
      <c r="G1115" s="59" t="s">
        <v>63</v>
      </c>
      <c r="H1115" s="9"/>
      <c r="I1115" s="4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387"/>
      <c r="Z1115" s="387"/>
      <c r="AA1115" s="387"/>
      <c r="AB1115" s="24"/>
      <c r="AC1115" s="24"/>
      <c r="AD1115" s="24"/>
      <c r="AE1115" s="24"/>
      <c r="AF1115" s="24"/>
      <c r="AG1115" s="24"/>
      <c r="AH1115" s="24"/>
      <c r="AI1115" s="24"/>
      <c r="AJ1115" s="24"/>
    </row>
    <row r="1116" spans="1:36" ht="17.25" x14ac:dyDescent="0.15">
      <c r="A1116" s="5" t="s">
        <v>407</v>
      </c>
      <c r="B1116" s="5" t="s">
        <v>159</v>
      </c>
      <c r="C1116" s="59" t="s">
        <v>9926</v>
      </c>
      <c r="D1116" s="55" t="s">
        <v>403</v>
      </c>
      <c r="E1116" s="59" t="s">
        <v>63</v>
      </c>
      <c r="F1116" s="59" t="s">
        <v>63</v>
      </c>
      <c r="G1116" s="59" t="s">
        <v>63</v>
      </c>
      <c r="H1116" s="9"/>
      <c r="I1116" s="4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387"/>
      <c r="Z1116" s="387"/>
      <c r="AA1116" s="387"/>
      <c r="AB1116" s="24"/>
      <c r="AC1116" s="24"/>
      <c r="AD1116" s="24"/>
      <c r="AE1116" s="24"/>
      <c r="AF1116" s="24"/>
      <c r="AG1116" s="24"/>
      <c r="AH1116" s="24"/>
      <c r="AI1116" s="24"/>
      <c r="AJ1116" s="24"/>
    </row>
    <row r="1117" spans="1:36" ht="17.25" x14ac:dyDescent="0.15">
      <c r="A1117" s="5" t="s">
        <v>407</v>
      </c>
      <c r="B1117" s="5" t="s">
        <v>410</v>
      </c>
      <c r="C1117" s="59" t="s">
        <v>9927</v>
      </c>
      <c r="D1117" s="55" t="s">
        <v>403</v>
      </c>
      <c r="E1117" s="59" t="s">
        <v>63</v>
      </c>
      <c r="F1117" s="59" t="s">
        <v>63</v>
      </c>
      <c r="G1117" s="59" t="s">
        <v>63</v>
      </c>
      <c r="H1117" s="9"/>
      <c r="I1117" s="4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387"/>
      <c r="Z1117" s="387"/>
      <c r="AA1117" s="387"/>
      <c r="AB1117" s="24"/>
      <c r="AC1117" s="24"/>
      <c r="AD1117" s="24"/>
      <c r="AE1117" s="24"/>
      <c r="AF1117" s="24"/>
      <c r="AG1117" s="24"/>
      <c r="AH1117" s="24"/>
      <c r="AI1117" s="24"/>
      <c r="AJ1117" s="24"/>
    </row>
    <row r="1118" spans="1:36" ht="17.25" x14ac:dyDescent="0.15">
      <c r="A1118" s="5" t="s">
        <v>408</v>
      </c>
      <c r="B1118" s="5" t="s">
        <v>61</v>
      </c>
      <c r="C1118" s="59" t="s">
        <v>9928</v>
      </c>
      <c r="D1118" s="55" t="s">
        <v>403</v>
      </c>
      <c r="E1118" s="59" t="s">
        <v>63</v>
      </c>
      <c r="F1118" s="59" t="s">
        <v>63</v>
      </c>
      <c r="G1118" s="59" t="s">
        <v>63</v>
      </c>
      <c r="H1118" s="9"/>
      <c r="I1118" s="4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387"/>
      <c r="Z1118" s="387"/>
      <c r="AA1118" s="387"/>
      <c r="AB1118" s="24"/>
      <c r="AC1118" s="24"/>
      <c r="AD1118" s="24"/>
      <c r="AE1118" s="24"/>
      <c r="AF1118" s="24"/>
      <c r="AG1118" s="24"/>
      <c r="AH1118" s="24"/>
      <c r="AI1118" s="24"/>
      <c r="AJ1118" s="24"/>
    </row>
    <row r="1119" spans="1:36" ht="17.25" x14ac:dyDescent="0.15">
      <c r="A1119" s="5" t="s">
        <v>408</v>
      </c>
      <c r="B1119" s="5" t="s">
        <v>19</v>
      </c>
      <c r="C1119" s="59" t="s">
        <v>9929</v>
      </c>
      <c r="D1119" s="55" t="s">
        <v>403</v>
      </c>
      <c r="E1119" s="59" t="s">
        <v>63</v>
      </c>
      <c r="F1119" s="59" t="s">
        <v>63</v>
      </c>
      <c r="G1119" s="59" t="s">
        <v>63</v>
      </c>
      <c r="H1119" s="9"/>
      <c r="I1119" s="4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387"/>
      <c r="Z1119" s="387"/>
      <c r="AA1119" s="387"/>
      <c r="AB1119" s="24"/>
      <c r="AC1119" s="24"/>
      <c r="AD1119" s="24"/>
      <c r="AE1119" s="24"/>
      <c r="AF1119" s="24"/>
      <c r="AG1119" s="24"/>
      <c r="AH1119" s="24"/>
      <c r="AI1119" s="24"/>
      <c r="AJ1119" s="24"/>
    </row>
    <row r="1120" spans="1:36" ht="17.25" x14ac:dyDescent="0.15">
      <c r="A1120" s="5" t="s">
        <v>408</v>
      </c>
      <c r="B1120" s="5" t="s">
        <v>69</v>
      </c>
      <c r="C1120" s="59" t="s">
        <v>9930</v>
      </c>
      <c r="D1120" s="55" t="s">
        <v>403</v>
      </c>
      <c r="E1120" s="59" t="s">
        <v>63</v>
      </c>
      <c r="F1120" s="59" t="s">
        <v>63</v>
      </c>
      <c r="G1120" s="59" t="s">
        <v>63</v>
      </c>
      <c r="H1120" s="9"/>
      <c r="I1120" s="4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387"/>
      <c r="Z1120" s="387"/>
      <c r="AA1120" s="387"/>
      <c r="AB1120" s="24"/>
      <c r="AC1120" s="24"/>
      <c r="AD1120" s="24"/>
      <c r="AE1120" s="24"/>
      <c r="AF1120" s="24"/>
      <c r="AG1120" s="24"/>
      <c r="AH1120" s="24"/>
      <c r="AI1120" s="24"/>
      <c r="AJ1120" s="24"/>
    </row>
    <row r="1121" spans="1:36" ht="17.25" x14ac:dyDescent="0.15">
      <c r="A1121" s="5" t="s">
        <v>408</v>
      </c>
      <c r="B1121" s="5" t="s">
        <v>161</v>
      </c>
      <c r="C1121" s="59" t="s">
        <v>9931</v>
      </c>
      <c r="D1121" s="55" t="s">
        <v>403</v>
      </c>
      <c r="E1121" s="59" t="s">
        <v>63</v>
      </c>
      <c r="F1121" s="59" t="s">
        <v>63</v>
      </c>
      <c r="G1121" s="59" t="s">
        <v>63</v>
      </c>
      <c r="H1121" s="9"/>
      <c r="I1121" s="4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387"/>
      <c r="Z1121" s="387"/>
      <c r="AA1121" s="387"/>
      <c r="AB1121" s="24"/>
      <c r="AC1121" s="24"/>
      <c r="AD1121" s="24"/>
      <c r="AE1121" s="24"/>
      <c r="AF1121" s="24"/>
      <c r="AG1121" s="24"/>
      <c r="AH1121" s="24"/>
      <c r="AI1121" s="24"/>
      <c r="AJ1121" s="24"/>
    </row>
    <row r="1122" spans="1:36" ht="17.25" x14ac:dyDescent="0.15">
      <c r="A1122" s="5" t="s">
        <v>408</v>
      </c>
      <c r="B1122" s="5" t="s">
        <v>407</v>
      </c>
      <c r="C1122" s="59" t="s">
        <v>9932</v>
      </c>
      <c r="D1122" s="55" t="s">
        <v>403</v>
      </c>
      <c r="E1122" s="59" t="s">
        <v>63</v>
      </c>
      <c r="F1122" s="59" t="s">
        <v>63</v>
      </c>
      <c r="G1122" s="59" t="s">
        <v>63</v>
      </c>
      <c r="H1122" s="9"/>
      <c r="I1122" s="4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387"/>
      <c r="Z1122" s="387"/>
      <c r="AA1122" s="387"/>
      <c r="AB1122" s="24"/>
      <c r="AC1122" s="24"/>
      <c r="AD1122" s="24"/>
      <c r="AE1122" s="24"/>
      <c r="AF1122" s="24"/>
      <c r="AG1122" s="24"/>
      <c r="AH1122" s="24"/>
      <c r="AI1122" s="24"/>
      <c r="AJ1122" s="24"/>
    </row>
    <row r="1123" spans="1:36" ht="17.25" x14ac:dyDescent="0.15">
      <c r="A1123" s="5" t="s">
        <v>408</v>
      </c>
      <c r="B1123" s="5" t="s">
        <v>408</v>
      </c>
      <c r="C1123" s="59" t="s">
        <v>9933</v>
      </c>
      <c r="D1123" s="55" t="s">
        <v>403</v>
      </c>
      <c r="E1123" s="59" t="s">
        <v>63</v>
      </c>
      <c r="F1123" s="59" t="s">
        <v>63</v>
      </c>
      <c r="G1123" s="59" t="s">
        <v>63</v>
      </c>
      <c r="H1123" s="9"/>
      <c r="I1123" s="4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387"/>
      <c r="Z1123" s="387"/>
      <c r="AA1123" s="387"/>
      <c r="AB1123" s="24"/>
      <c r="AC1123" s="24"/>
      <c r="AD1123" s="24"/>
      <c r="AE1123" s="24"/>
      <c r="AF1123" s="24"/>
      <c r="AG1123" s="24"/>
      <c r="AH1123" s="24"/>
      <c r="AI1123" s="24"/>
      <c r="AJ1123" s="24"/>
    </row>
    <row r="1124" spans="1:36" ht="17.25" x14ac:dyDescent="0.15">
      <c r="A1124" s="5" t="s">
        <v>408</v>
      </c>
      <c r="B1124" s="5" t="s">
        <v>159</v>
      </c>
      <c r="C1124" s="59" t="s">
        <v>9934</v>
      </c>
      <c r="D1124" s="55" t="s">
        <v>403</v>
      </c>
      <c r="E1124" s="59" t="s">
        <v>63</v>
      </c>
      <c r="F1124" s="59" t="s">
        <v>63</v>
      </c>
      <c r="G1124" s="59" t="s">
        <v>63</v>
      </c>
      <c r="H1124" s="9"/>
      <c r="I1124" s="4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387"/>
      <c r="Z1124" s="387"/>
      <c r="AA1124" s="387"/>
      <c r="AB1124" s="24"/>
      <c r="AC1124" s="24"/>
      <c r="AD1124" s="24"/>
      <c r="AE1124" s="24"/>
      <c r="AF1124" s="24"/>
      <c r="AG1124" s="24"/>
      <c r="AH1124" s="24"/>
      <c r="AI1124" s="24"/>
      <c r="AJ1124" s="24"/>
    </row>
    <row r="1125" spans="1:36" ht="17.25" x14ac:dyDescent="0.15">
      <c r="A1125" s="5" t="s">
        <v>408</v>
      </c>
      <c r="B1125" s="5" t="s">
        <v>410</v>
      </c>
      <c r="C1125" s="59" t="s">
        <v>9935</v>
      </c>
      <c r="D1125" s="55" t="s">
        <v>403</v>
      </c>
      <c r="E1125" s="59" t="s">
        <v>63</v>
      </c>
      <c r="F1125" s="59" t="s">
        <v>63</v>
      </c>
      <c r="G1125" s="59" t="s">
        <v>63</v>
      </c>
      <c r="H1125" s="9"/>
      <c r="I1125" s="4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387"/>
      <c r="Z1125" s="387"/>
      <c r="AA1125" s="387"/>
      <c r="AB1125" s="24"/>
      <c r="AC1125" s="24"/>
      <c r="AD1125" s="24"/>
      <c r="AE1125" s="24"/>
      <c r="AF1125" s="24"/>
      <c r="AG1125" s="24"/>
      <c r="AH1125" s="24"/>
      <c r="AI1125" s="24"/>
      <c r="AJ1125" s="24"/>
    </row>
    <row r="1126" spans="1:36" ht="17.25" x14ac:dyDescent="0.15">
      <c r="A1126" s="5" t="s">
        <v>159</v>
      </c>
      <c r="B1126" s="5" t="s">
        <v>61</v>
      </c>
      <c r="C1126" s="59" t="s">
        <v>9936</v>
      </c>
      <c r="D1126" s="55" t="s">
        <v>403</v>
      </c>
      <c r="E1126" s="59" t="s">
        <v>63</v>
      </c>
      <c r="F1126" s="59" t="s">
        <v>63</v>
      </c>
      <c r="G1126" s="59" t="s">
        <v>63</v>
      </c>
      <c r="H1126" s="9"/>
      <c r="I1126" s="4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387"/>
      <c r="Z1126" s="387"/>
      <c r="AA1126" s="387"/>
      <c r="AB1126" s="24"/>
      <c r="AC1126" s="24"/>
      <c r="AD1126" s="24"/>
      <c r="AE1126" s="24"/>
      <c r="AF1126" s="24"/>
      <c r="AG1126" s="24"/>
      <c r="AH1126" s="24"/>
      <c r="AI1126" s="24"/>
      <c r="AJ1126" s="24"/>
    </row>
    <row r="1127" spans="1:36" ht="17.25" x14ac:dyDescent="0.15">
      <c r="A1127" s="5" t="s">
        <v>159</v>
      </c>
      <c r="B1127" s="5" t="s">
        <v>19</v>
      </c>
      <c r="C1127" s="59" t="s">
        <v>9937</v>
      </c>
      <c r="D1127" s="55" t="s">
        <v>403</v>
      </c>
      <c r="E1127" s="59" t="s">
        <v>63</v>
      </c>
      <c r="F1127" s="59" t="s">
        <v>63</v>
      </c>
      <c r="G1127" s="59" t="s">
        <v>63</v>
      </c>
      <c r="H1127" s="9"/>
      <c r="I1127" s="4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387"/>
      <c r="Z1127" s="387"/>
      <c r="AA1127" s="387"/>
      <c r="AB1127" s="24"/>
      <c r="AC1127" s="24"/>
      <c r="AD1127" s="24"/>
      <c r="AE1127" s="24"/>
      <c r="AF1127" s="24"/>
      <c r="AG1127" s="24"/>
      <c r="AH1127" s="24"/>
      <c r="AI1127" s="24"/>
      <c r="AJ1127" s="24"/>
    </row>
    <row r="1128" spans="1:36" ht="17.25" x14ac:dyDescent="0.15">
      <c r="A1128" s="5" t="s">
        <v>159</v>
      </c>
      <c r="B1128" s="5" t="s">
        <v>69</v>
      </c>
      <c r="C1128" s="59" t="s">
        <v>9938</v>
      </c>
      <c r="D1128" s="55" t="s">
        <v>403</v>
      </c>
      <c r="E1128" s="59" t="s">
        <v>63</v>
      </c>
      <c r="F1128" s="59" t="s">
        <v>63</v>
      </c>
      <c r="G1128" s="59" t="s">
        <v>63</v>
      </c>
      <c r="H1128" s="9"/>
      <c r="I1128" s="4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387"/>
      <c r="Z1128" s="387"/>
      <c r="AA1128" s="387"/>
      <c r="AB1128" s="24"/>
      <c r="AC1128" s="24"/>
      <c r="AD1128" s="24"/>
      <c r="AE1128" s="24"/>
      <c r="AF1128" s="24"/>
      <c r="AG1128" s="24"/>
      <c r="AH1128" s="24"/>
      <c r="AI1128" s="24"/>
      <c r="AJ1128" s="24"/>
    </row>
    <row r="1129" spans="1:36" ht="17.25" x14ac:dyDescent="0.15">
      <c r="A1129" s="5" t="s">
        <v>159</v>
      </c>
      <c r="B1129" s="5" t="s">
        <v>161</v>
      </c>
      <c r="C1129" s="59" t="s">
        <v>9939</v>
      </c>
      <c r="D1129" s="55" t="s">
        <v>403</v>
      </c>
      <c r="E1129" s="59" t="s">
        <v>63</v>
      </c>
      <c r="F1129" s="59" t="s">
        <v>63</v>
      </c>
      <c r="G1129" s="59" t="s">
        <v>63</v>
      </c>
      <c r="H1129" s="9"/>
      <c r="I1129" s="4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387"/>
      <c r="Z1129" s="387"/>
      <c r="AA1129" s="387"/>
      <c r="AB1129" s="24"/>
      <c r="AC1129" s="24"/>
      <c r="AD1129" s="24"/>
      <c r="AE1129" s="24"/>
      <c r="AF1129" s="24"/>
      <c r="AG1129" s="24"/>
      <c r="AH1129" s="24"/>
      <c r="AI1129" s="24"/>
      <c r="AJ1129" s="24"/>
    </row>
    <row r="1130" spans="1:36" ht="17.25" x14ac:dyDescent="0.15">
      <c r="A1130" s="5" t="s">
        <v>159</v>
      </c>
      <c r="B1130" s="5" t="s">
        <v>407</v>
      </c>
      <c r="C1130" s="59" t="s">
        <v>9940</v>
      </c>
      <c r="D1130" s="55" t="s">
        <v>403</v>
      </c>
      <c r="E1130" s="59" t="s">
        <v>63</v>
      </c>
      <c r="F1130" s="59" t="s">
        <v>63</v>
      </c>
      <c r="G1130" s="59" t="s">
        <v>63</v>
      </c>
      <c r="H1130" s="9"/>
      <c r="I1130" s="4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387"/>
      <c r="Z1130" s="387"/>
      <c r="AA1130" s="387"/>
      <c r="AB1130" s="24"/>
      <c r="AC1130" s="24"/>
      <c r="AD1130" s="24"/>
      <c r="AE1130" s="24"/>
      <c r="AF1130" s="24"/>
      <c r="AG1130" s="24"/>
      <c r="AH1130" s="24"/>
      <c r="AI1130" s="24"/>
      <c r="AJ1130" s="24"/>
    </row>
    <row r="1131" spans="1:36" ht="17.25" x14ac:dyDescent="0.15">
      <c r="A1131" s="5" t="s">
        <v>159</v>
      </c>
      <c r="B1131" s="5" t="s">
        <v>408</v>
      </c>
      <c r="C1131" s="59" t="s">
        <v>9941</v>
      </c>
      <c r="D1131" s="55" t="s">
        <v>403</v>
      </c>
      <c r="E1131" s="59" t="s">
        <v>63</v>
      </c>
      <c r="F1131" s="59" t="s">
        <v>63</v>
      </c>
      <c r="G1131" s="59" t="s">
        <v>63</v>
      </c>
      <c r="H1131" s="9"/>
      <c r="I1131" s="4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387"/>
      <c r="Z1131" s="387"/>
      <c r="AA1131" s="387"/>
      <c r="AB1131" s="24"/>
      <c r="AC1131" s="24"/>
      <c r="AD1131" s="24"/>
      <c r="AE1131" s="24"/>
      <c r="AF1131" s="24"/>
      <c r="AG1131" s="24"/>
      <c r="AH1131" s="24"/>
      <c r="AI1131" s="24"/>
      <c r="AJ1131" s="24"/>
    </row>
    <row r="1132" spans="1:36" ht="17.25" x14ac:dyDescent="0.15">
      <c r="A1132" s="5" t="s">
        <v>159</v>
      </c>
      <c r="B1132" s="5" t="s">
        <v>159</v>
      </c>
      <c r="C1132" s="59" t="s">
        <v>9942</v>
      </c>
      <c r="D1132" s="55" t="s">
        <v>403</v>
      </c>
      <c r="E1132" s="59" t="s">
        <v>63</v>
      </c>
      <c r="F1132" s="59" t="s">
        <v>63</v>
      </c>
      <c r="G1132" s="59" t="s">
        <v>63</v>
      </c>
      <c r="H1132" s="9"/>
      <c r="I1132" s="4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387"/>
      <c r="Z1132" s="387"/>
      <c r="AA1132" s="387"/>
      <c r="AB1132" s="24"/>
      <c r="AC1132" s="24"/>
      <c r="AD1132" s="24"/>
      <c r="AE1132" s="24"/>
      <c r="AF1132" s="24"/>
      <c r="AG1132" s="24"/>
      <c r="AH1132" s="24"/>
      <c r="AI1132" s="24"/>
      <c r="AJ1132" s="24"/>
    </row>
    <row r="1133" spans="1:36" ht="17.25" x14ac:dyDescent="0.15">
      <c r="A1133" s="5" t="s">
        <v>159</v>
      </c>
      <c r="B1133" s="5" t="s">
        <v>410</v>
      </c>
      <c r="C1133" s="59" t="s">
        <v>9943</v>
      </c>
      <c r="D1133" s="55" t="s">
        <v>403</v>
      </c>
      <c r="E1133" s="59" t="s">
        <v>63</v>
      </c>
      <c r="F1133" s="59" t="s">
        <v>63</v>
      </c>
      <c r="G1133" s="59" t="s">
        <v>63</v>
      </c>
      <c r="H1133" s="9"/>
      <c r="I1133" s="4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387"/>
      <c r="Z1133" s="387"/>
      <c r="AA1133" s="387"/>
      <c r="AB1133" s="24"/>
      <c r="AC1133" s="24"/>
      <c r="AD1133" s="24"/>
      <c r="AE1133" s="24"/>
      <c r="AF1133" s="24"/>
      <c r="AG1133" s="24"/>
      <c r="AH1133" s="24"/>
      <c r="AI1133" s="24"/>
      <c r="AJ1133" s="24"/>
    </row>
    <row r="1134" spans="1:36" ht="17.25" x14ac:dyDescent="0.15">
      <c r="A1134" s="5" t="s">
        <v>410</v>
      </c>
      <c r="B1134" s="5" t="s">
        <v>61</v>
      </c>
      <c r="C1134" s="59" t="s">
        <v>9944</v>
      </c>
      <c r="D1134" s="55" t="s">
        <v>403</v>
      </c>
      <c r="E1134" s="59" t="s">
        <v>63</v>
      </c>
      <c r="F1134" s="59" t="s">
        <v>63</v>
      </c>
      <c r="G1134" s="59" t="s">
        <v>63</v>
      </c>
      <c r="H1134" s="9"/>
      <c r="I1134" s="4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387"/>
      <c r="Z1134" s="387"/>
      <c r="AA1134" s="387"/>
      <c r="AB1134" s="24"/>
      <c r="AC1134" s="24"/>
      <c r="AD1134" s="24"/>
      <c r="AE1134" s="24"/>
      <c r="AF1134" s="24"/>
      <c r="AG1134" s="24"/>
      <c r="AH1134" s="24"/>
      <c r="AI1134" s="24"/>
      <c r="AJ1134" s="24"/>
    </row>
    <row r="1135" spans="1:36" ht="17.25" x14ac:dyDescent="0.15">
      <c r="A1135" s="5" t="s">
        <v>410</v>
      </c>
      <c r="B1135" s="5" t="s">
        <v>19</v>
      </c>
      <c r="C1135" s="59" t="s">
        <v>9945</v>
      </c>
      <c r="D1135" s="55" t="s">
        <v>403</v>
      </c>
      <c r="E1135" s="59" t="s">
        <v>63</v>
      </c>
      <c r="F1135" s="59" t="s">
        <v>63</v>
      </c>
      <c r="G1135" s="59" t="s">
        <v>63</v>
      </c>
      <c r="H1135" s="9"/>
      <c r="I1135" s="4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387"/>
      <c r="Z1135" s="387"/>
      <c r="AA1135" s="387"/>
      <c r="AB1135" s="24"/>
      <c r="AC1135" s="24"/>
      <c r="AD1135" s="24"/>
      <c r="AE1135" s="24"/>
      <c r="AF1135" s="24"/>
      <c r="AG1135" s="24"/>
      <c r="AH1135" s="24"/>
      <c r="AI1135" s="24"/>
      <c r="AJ1135" s="24"/>
    </row>
    <row r="1136" spans="1:36" ht="17.25" x14ac:dyDescent="0.15">
      <c r="A1136" s="5" t="s">
        <v>410</v>
      </c>
      <c r="B1136" s="5" t="s">
        <v>69</v>
      </c>
      <c r="C1136" s="59" t="s">
        <v>9946</v>
      </c>
      <c r="D1136" s="55" t="s">
        <v>403</v>
      </c>
      <c r="E1136" s="59" t="s">
        <v>63</v>
      </c>
      <c r="F1136" s="59" t="s">
        <v>63</v>
      </c>
      <c r="G1136" s="59" t="s">
        <v>63</v>
      </c>
      <c r="H1136" s="9"/>
      <c r="I1136" s="4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387"/>
      <c r="Z1136" s="387"/>
      <c r="AA1136" s="387"/>
      <c r="AB1136" s="24"/>
      <c r="AC1136" s="24"/>
      <c r="AD1136" s="24"/>
      <c r="AE1136" s="24"/>
      <c r="AF1136" s="24"/>
      <c r="AG1136" s="24"/>
      <c r="AH1136" s="24"/>
      <c r="AI1136" s="24"/>
      <c r="AJ1136" s="24"/>
    </row>
    <row r="1137" spans="1:36" ht="17.25" x14ac:dyDescent="0.15">
      <c r="A1137" s="5" t="s">
        <v>410</v>
      </c>
      <c r="B1137" s="5" t="s">
        <v>161</v>
      </c>
      <c r="C1137" s="59" t="s">
        <v>9947</v>
      </c>
      <c r="D1137" s="55" t="s">
        <v>403</v>
      </c>
      <c r="E1137" s="59" t="s">
        <v>63</v>
      </c>
      <c r="F1137" s="59" t="s">
        <v>63</v>
      </c>
      <c r="G1137" s="59" t="s">
        <v>63</v>
      </c>
      <c r="H1137" s="9"/>
      <c r="I1137" s="4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387"/>
      <c r="Z1137" s="387"/>
      <c r="AA1137" s="387"/>
      <c r="AB1137" s="24"/>
      <c r="AC1137" s="24"/>
      <c r="AD1137" s="24"/>
      <c r="AE1137" s="24"/>
      <c r="AF1137" s="24"/>
      <c r="AG1137" s="24"/>
      <c r="AH1137" s="24"/>
      <c r="AI1137" s="24"/>
      <c r="AJ1137" s="24"/>
    </row>
    <row r="1138" spans="1:36" ht="17.25" x14ac:dyDescent="0.15">
      <c r="A1138" s="5" t="s">
        <v>410</v>
      </c>
      <c r="B1138" s="5" t="s">
        <v>407</v>
      </c>
      <c r="C1138" s="59" t="s">
        <v>9948</v>
      </c>
      <c r="D1138" s="55" t="s">
        <v>403</v>
      </c>
      <c r="E1138" s="59" t="s">
        <v>63</v>
      </c>
      <c r="F1138" s="59" t="s">
        <v>63</v>
      </c>
      <c r="G1138" s="59" t="s">
        <v>63</v>
      </c>
      <c r="H1138" s="9"/>
      <c r="I1138" s="4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387"/>
      <c r="Z1138" s="387"/>
      <c r="AA1138" s="387"/>
      <c r="AB1138" s="24"/>
      <c r="AC1138" s="24"/>
      <c r="AD1138" s="24"/>
      <c r="AE1138" s="24"/>
      <c r="AF1138" s="24"/>
      <c r="AG1138" s="24"/>
      <c r="AH1138" s="24"/>
      <c r="AI1138" s="24"/>
      <c r="AJ1138" s="24"/>
    </row>
    <row r="1139" spans="1:36" ht="17.25" x14ac:dyDescent="0.15">
      <c r="A1139" s="5" t="s">
        <v>410</v>
      </c>
      <c r="B1139" s="5" t="s">
        <v>408</v>
      </c>
      <c r="C1139" s="59" t="s">
        <v>9949</v>
      </c>
      <c r="D1139" s="55" t="s">
        <v>403</v>
      </c>
      <c r="E1139" s="59" t="s">
        <v>63</v>
      </c>
      <c r="F1139" s="59" t="s">
        <v>63</v>
      </c>
      <c r="G1139" s="59" t="s">
        <v>63</v>
      </c>
      <c r="H1139" s="9"/>
      <c r="I1139" s="4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387"/>
      <c r="Z1139" s="387"/>
      <c r="AA1139" s="387"/>
      <c r="AB1139" s="24"/>
      <c r="AC1139" s="24"/>
      <c r="AD1139" s="24"/>
      <c r="AE1139" s="24"/>
      <c r="AF1139" s="24"/>
      <c r="AG1139" s="24"/>
      <c r="AH1139" s="24"/>
      <c r="AI1139" s="24"/>
      <c r="AJ1139" s="24"/>
    </row>
    <row r="1140" spans="1:36" ht="17.25" x14ac:dyDescent="0.15">
      <c r="A1140" s="5" t="s">
        <v>410</v>
      </c>
      <c r="B1140" s="5" t="s">
        <v>159</v>
      </c>
      <c r="C1140" s="59" t="s">
        <v>9950</v>
      </c>
      <c r="D1140" s="55" t="s">
        <v>403</v>
      </c>
      <c r="E1140" s="59" t="s">
        <v>63</v>
      </c>
      <c r="F1140" s="59" t="s">
        <v>63</v>
      </c>
      <c r="G1140" s="59" t="s">
        <v>63</v>
      </c>
      <c r="H1140" s="9"/>
      <c r="I1140" s="4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387"/>
      <c r="Z1140" s="387"/>
      <c r="AA1140" s="387"/>
      <c r="AB1140" s="24"/>
      <c r="AC1140" s="24"/>
      <c r="AD1140" s="24"/>
      <c r="AE1140" s="24"/>
      <c r="AF1140" s="24"/>
      <c r="AG1140" s="24"/>
      <c r="AH1140" s="24"/>
      <c r="AI1140" s="24"/>
      <c r="AJ1140" s="24"/>
    </row>
    <row r="1141" spans="1:36" ht="17.25" x14ac:dyDescent="0.15">
      <c r="A1141" s="5" t="s">
        <v>410</v>
      </c>
      <c r="B1141" s="5" t="s">
        <v>410</v>
      </c>
      <c r="C1141" s="59" t="s">
        <v>9951</v>
      </c>
      <c r="D1141" s="55" t="s">
        <v>403</v>
      </c>
      <c r="E1141" s="59" t="s">
        <v>63</v>
      </c>
      <c r="F1141" s="59" t="s">
        <v>63</v>
      </c>
      <c r="G1141" s="59" t="s">
        <v>63</v>
      </c>
      <c r="H1141" s="9"/>
      <c r="I1141" s="4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387"/>
      <c r="Z1141" s="387"/>
      <c r="AA1141" s="387"/>
      <c r="AB1141" s="24"/>
      <c r="AC1141" s="24"/>
      <c r="AD1141" s="24"/>
      <c r="AE1141" s="24"/>
      <c r="AF1141" s="24"/>
      <c r="AG1141" s="24"/>
      <c r="AH1141" s="24"/>
      <c r="AI1141" s="24"/>
      <c r="AJ1141" s="24"/>
    </row>
  </sheetData>
  <autoFilter ref="AH1:AH1033" xr:uid="{00000000-0009-0000-0000-000007000000}"/>
  <mergeCells count="592">
    <mergeCell ref="A1072:B1072"/>
    <mergeCell ref="C1072:H1072"/>
    <mergeCell ref="A1073:B1073"/>
    <mergeCell ref="C1073:H1073"/>
    <mergeCell ref="A1074:B1074"/>
    <mergeCell ref="C1074:H1074"/>
    <mergeCell ref="A1075:B1075"/>
    <mergeCell ref="C1075:H1075"/>
    <mergeCell ref="A1076:B1076"/>
    <mergeCell ref="C1076:H1076"/>
    <mergeCell ref="A1060:B1060"/>
    <mergeCell ref="C1060:H1060"/>
    <mergeCell ref="A1061:B1061"/>
    <mergeCell ref="C1061:H1061"/>
    <mergeCell ref="A1062:B1062"/>
    <mergeCell ref="C1062:H1062"/>
    <mergeCell ref="A1063:B1063"/>
    <mergeCell ref="C1063:H1063"/>
    <mergeCell ref="A1064:B1064"/>
    <mergeCell ref="C1064:H1064"/>
    <mergeCell ref="A613:B613"/>
    <mergeCell ref="C613:H613"/>
    <mergeCell ref="A614:B614"/>
    <mergeCell ref="C614:H614"/>
    <mergeCell ref="A615:B615"/>
    <mergeCell ref="C615:H615"/>
    <mergeCell ref="A616:B616"/>
    <mergeCell ref="C616:H616"/>
    <mergeCell ref="A617:B617"/>
    <mergeCell ref="C617:H617"/>
    <mergeCell ref="A601:B601"/>
    <mergeCell ref="C601:H601"/>
    <mergeCell ref="A602:B602"/>
    <mergeCell ref="C602:H602"/>
    <mergeCell ref="A603:B603"/>
    <mergeCell ref="C603:H603"/>
    <mergeCell ref="A604:B604"/>
    <mergeCell ref="C604:H604"/>
    <mergeCell ref="A605:B605"/>
    <mergeCell ref="C605:H605"/>
    <mergeCell ref="A1048:B1048"/>
    <mergeCell ref="C1048:H1048"/>
    <mergeCell ref="A1036:B1036"/>
    <mergeCell ref="C1036:H1036"/>
    <mergeCell ref="A1037:B1037"/>
    <mergeCell ref="C1037:H1037"/>
    <mergeCell ref="A1038:B1038"/>
    <mergeCell ref="C1038:H1038"/>
    <mergeCell ref="A1039:B1039"/>
    <mergeCell ref="C1039:H1039"/>
    <mergeCell ref="A1040:B1040"/>
    <mergeCell ref="C1040:H1040"/>
    <mergeCell ref="A589:B589"/>
    <mergeCell ref="C589:H589"/>
    <mergeCell ref="A590:B590"/>
    <mergeCell ref="C590:H590"/>
    <mergeCell ref="A591:B591"/>
    <mergeCell ref="C591:H591"/>
    <mergeCell ref="A592:B592"/>
    <mergeCell ref="C592:H592"/>
    <mergeCell ref="A593:B593"/>
    <mergeCell ref="C593:H593"/>
    <mergeCell ref="A510:B510"/>
    <mergeCell ref="C510:H510"/>
    <mergeCell ref="A511:B511"/>
    <mergeCell ref="C511:H511"/>
    <mergeCell ref="A512:B512"/>
    <mergeCell ref="C512:H512"/>
    <mergeCell ref="A513:B513"/>
    <mergeCell ref="C513:H513"/>
    <mergeCell ref="A514:B514"/>
    <mergeCell ref="C514:H514"/>
    <mergeCell ref="A430:B430"/>
    <mergeCell ref="C430:H430"/>
    <mergeCell ref="A426:B426"/>
    <mergeCell ref="C426:H426"/>
    <mergeCell ref="A427:B427"/>
    <mergeCell ref="C427:H427"/>
    <mergeCell ref="A428:B428"/>
    <mergeCell ref="C428:H428"/>
    <mergeCell ref="A429:B429"/>
    <mergeCell ref="C429:H429"/>
    <mergeCell ref="A972:B972"/>
    <mergeCell ref="C972:H972"/>
    <mergeCell ref="A973:B973"/>
    <mergeCell ref="C973:H973"/>
    <mergeCell ref="A974:B974"/>
    <mergeCell ref="C974:H974"/>
    <mergeCell ref="A975:B975"/>
    <mergeCell ref="C975:H975"/>
    <mergeCell ref="A976:B976"/>
    <mergeCell ref="C976:H976"/>
    <mergeCell ref="A327:B327"/>
    <mergeCell ref="C327:H327"/>
    <mergeCell ref="A328:B328"/>
    <mergeCell ref="C328:H328"/>
    <mergeCell ref="A329:B329"/>
    <mergeCell ref="C329:H329"/>
    <mergeCell ref="A330:B330"/>
    <mergeCell ref="C330:H330"/>
    <mergeCell ref="A331:B331"/>
    <mergeCell ref="C331:H331"/>
    <mergeCell ref="A315:B315"/>
    <mergeCell ref="C315:H315"/>
    <mergeCell ref="A316:B316"/>
    <mergeCell ref="C316:H316"/>
    <mergeCell ref="A317:B317"/>
    <mergeCell ref="C317:H317"/>
    <mergeCell ref="A318:B318"/>
    <mergeCell ref="C318:H318"/>
    <mergeCell ref="A319:B319"/>
    <mergeCell ref="C319:H319"/>
    <mergeCell ref="A303:B303"/>
    <mergeCell ref="C303:H303"/>
    <mergeCell ref="A304:B304"/>
    <mergeCell ref="C304:H304"/>
    <mergeCell ref="A305:B305"/>
    <mergeCell ref="C305:H305"/>
    <mergeCell ref="A306:B306"/>
    <mergeCell ref="C306:H306"/>
    <mergeCell ref="A307:B307"/>
    <mergeCell ref="C307:H307"/>
    <mergeCell ref="A231:B231"/>
    <mergeCell ref="C231:H231"/>
    <mergeCell ref="A232:B232"/>
    <mergeCell ref="C232:H232"/>
    <mergeCell ref="A233:B233"/>
    <mergeCell ref="C233:H233"/>
    <mergeCell ref="A234:B234"/>
    <mergeCell ref="C234:H234"/>
    <mergeCell ref="A235:B235"/>
    <mergeCell ref="C235:H235"/>
    <mergeCell ref="A287:B287"/>
    <mergeCell ref="C287:H287"/>
    <mergeCell ref="A288:B288"/>
    <mergeCell ref="C288:H288"/>
    <mergeCell ref="A289:B289"/>
    <mergeCell ref="C289:H289"/>
    <mergeCell ref="A290:B290"/>
    <mergeCell ref="C290:H290"/>
    <mergeCell ref="A291:B291"/>
    <mergeCell ref="C291:H291"/>
    <mergeCell ref="A275:B275"/>
    <mergeCell ref="C275:H275"/>
    <mergeCell ref="A276:B276"/>
    <mergeCell ref="C276:H276"/>
    <mergeCell ref="A277:B277"/>
    <mergeCell ref="C277:H277"/>
    <mergeCell ref="A278:B278"/>
    <mergeCell ref="C278:H278"/>
    <mergeCell ref="A279:B279"/>
    <mergeCell ref="C279:H279"/>
    <mergeCell ref="A259:B259"/>
    <mergeCell ref="C259:H259"/>
    <mergeCell ref="A260:B260"/>
    <mergeCell ref="C260:H260"/>
    <mergeCell ref="A261:B261"/>
    <mergeCell ref="C261:H261"/>
    <mergeCell ref="A262:B262"/>
    <mergeCell ref="C262:H262"/>
    <mergeCell ref="A263:B263"/>
    <mergeCell ref="C263:H263"/>
    <mergeCell ref="A247:B247"/>
    <mergeCell ref="C247:H247"/>
    <mergeCell ref="A248:B248"/>
    <mergeCell ref="C248:H248"/>
    <mergeCell ref="A249:B249"/>
    <mergeCell ref="C249:H249"/>
    <mergeCell ref="A250:B250"/>
    <mergeCell ref="C250:H250"/>
    <mergeCell ref="A251:B251"/>
    <mergeCell ref="C251:H251"/>
    <mergeCell ref="A843:B843"/>
    <mergeCell ref="C843:H843"/>
    <mergeCell ref="A844:B844"/>
    <mergeCell ref="C844:H844"/>
    <mergeCell ref="A845:B845"/>
    <mergeCell ref="C845:H845"/>
    <mergeCell ref="A846:B846"/>
    <mergeCell ref="C846:H846"/>
    <mergeCell ref="A830:B830"/>
    <mergeCell ref="C830:H830"/>
    <mergeCell ref="A831:B831"/>
    <mergeCell ref="C831:H831"/>
    <mergeCell ref="A832:B832"/>
    <mergeCell ref="C832:H832"/>
    <mergeCell ref="A833:B833"/>
    <mergeCell ref="C833:H833"/>
    <mergeCell ref="A834:B834"/>
    <mergeCell ref="C834:H834"/>
    <mergeCell ref="A960:B960"/>
    <mergeCell ref="C960:H960"/>
    <mergeCell ref="A961:B961"/>
    <mergeCell ref="C961:H961"/>
    <mergeCell ref="A962:B962"/>
    <mergeCell ref="C962:H962"/>
    <mergeCell ref="A963:B963"/>
    <mergeCell ref="C963:H963"/>
    <mergeCell ref="A964:B964"/>
    <mergeCell ref="C964:H964"/>
    <mergeCell ref="A947:B947"/>
    <mergeCell ref="C947:H947"/>
    <mergeCell ref="A948:B948"/>
    <mergeCell ref="C948:H948"/>
    <mergeCell ref="A949:B949"/>
    <mergeCell ref="C949:H949"/>
    <mergeCell ref="A950:B950"/>
    <mergeCell ref="C950:H950"/>
    <mergeCell ref="A951:B951"/>
    <mergeCell ref="C951:H951"/>
    <mergeCell ref="A934:B934"/>
    <mergeCell ref="C934:H934"/>
    <mergeCell ref="A935:B935"/>
    <mergeCell ref="C935:H935"/>
    <mergeCell ref="A936:B936"/>
    <mergeCell ref="C936:H936"/>
    <mergeCell ref="A937:B937"/>
    <mergeCell ref="C937:H937"/>
    <mergeCell ref="A938:B938"/>
    <mergeCell ref="C938:H938"/>
    <mergeCell ref="A921:B921"/>
    <mergeCell ref="C921:H921"/>
    <mergeCell ref="A922:B922"/>
    <mergeCell ref="C922:H922"/>
    <mergeCell ref="A923:B923"/>
    <mergeCell ref="C923:H923"/>
    <mergeCell ref="A924:B924"/>
    <mergeCell ref="C924:H924"/>
    <mergeCell ref="A925:B925"/>
    <mergeCell ref="C925:H925"/>
    <mergeCell ref="A909:B909"/>
    <mergeCell ref="C909:H909"/>
    <mergeCell ref="A910:B910"/>
    <mergeCell ref="C910:H910"/>
    <mergeCell ref="A911:B911"/>
    <mergeCell ref="C911:H911"/>
    <mergeCell ref="A912:B912"/>
    <mergeCell ref="C912:H912"/>
    <mergeCell ref="A913:B913"/>
    <mergeCell ref="C913:H913"/>
    <mergeCell ref="A899:B899"/>
    <mergeCell ref="C899:H899"/>
    <mergeCell ref="A900:B900"/>
    <mergeCell ref="C900:H900"/>
    <mergeCell ref="A901:B901"/>
    <mergeCell ref="C901:H901"/>
    <mergeCell ref="A887:B887"/>
    <mergeCell ref="C887:H887"/>
    <mergeCell ref="A897:B897"/>
    <mergeCell ref="C897:H897"/>
    <mergeCell ref="A898:B898"/>
    <mergeCell ref="C898:H898"/>
    <mergeCell ref="A884:B884"/>
    <mergeCell ref="C884:H884"/>
    <mergeCell ref="A885:B885"/>
    <mergeCell ref="C885:H885"/>
    <mergeCell ref="A886:B886"/>
    <mergeCell ref="C886:H886"/>
    <mergeCell ref="A872:B872"/>
    <mergeCell ref="C872:H872"/>
    <mergeCell ref="A873:B873"/>
    <mergeCell ref="C873:H873"/>
    <mergeCell ref="A883:B883"/>
    <mergeCell ref="C883:H883"/>
    <mergeCell ref="A869:B869"/>
    <mergeCell ref="C869:H869"/>
    <mergeCell ref="A870:B870"/>
    <mergeCell ref="C870:H870"/>
    <mergeCell ref="A871:B871"/>
    <mergeCell ref="C871:H871"/>
    <mergeCell ref="A857:B857"/>
    <mergeCell ref="C857:H857"/>
    <mergeCell ref="A858:B858"/>
    <mergeCell ref="C858:H858"/>
    <mergeCell ref="A859:B859"/>
    <mergeCell ref="C859:H859"/>
    <mergeCell ref="A750:B750"/>
    <mergeCell ref="C750:H750"/>
    <mergeCell ref="A855:B855"/>
    <mergeCell ref="C855:H855"/>
    <mergeCell ref="A856:B856"/>
    <mergeCell ref="C856:H856"/>
    <mergeCell ref="A747:B747"/>
    <mergeCell ref="C747:H747"/>
    <mergeCell ref="A748:B748"/>
    <mergeCell ref="C748:H748"/>
    <mergeCell ref="A749:B749"/>
    <mergeCell ref="C749:H749"/>
    <mergeCell ref="A818:B818"/>
    <mergeCell ref="C818:H818"/>
    <mergeCell ref="A819:B819"/>
    <mergeCell ref="C819:H819"/>
    <mergeCell ref="A820:B820"/>
    <mergeCell ref="C820:H820"/>
    <mergeCell ref="A821:B821"/>
    <mergeCell ref="C821:H821"/>
    <mergeCell ref="A822:B822"/>
    <mergeCell ref="C822:H822"/>
    <mergeCell ref="A842:B842"/>
    <mergeCell ref="C842:H842"/>
    <mergeCell ref="A737:B737"/>
    <mergeCell ref="C737:H737"/>
    <mergeCell ref="A738:B738"/>
    <mergeCell ref="C738:H738"/>
    <mergeCell ref="A746:B746"/>
    <mergeCell ref="C746:H746"/>
    <mergeCell ref="A734:B734"/>
    <mergeCell ref="C734:H734"/>
    <mergeCell ref="A735:B735"/>
    <mergeCell ref="C735:H735"/>
    <mergeCell ref="A736:B736"/>
    <mergeCell ref="C736:H736"/>
    <mergeCell ref="A724:B724"/>
    <mergeCell ref="C724:H724"/>
    <mergeCell ref="A725:B725"/>
    <mergeCell ref="C725:H725"/>
    <mergeCell ref="A726:B726"/>
    <mergeCell ref="C726:H726"/>
    <mergeCell ref="A714:B714"/>
    <mergeCell ref="C714:H714"/>
    <mergeCell ref="A722:B722"/>
    <mergeCell ref="C722:H722"/>
    <mergeCell ref="A723:B723"/>
    <mergeCell ref="C723:H723"/>
    <mergeCell ref="A711:B711"/>
    <mergeCell ref="C711:H711"/>
    <mergeCell ref="A712:B712"/>
    <mergeCell ref="C712:H712"/>
    <mergeCell ref="A713:B713"/>
    <mergeCell ref="C713:H713"/>
    <mergeCell ref="A701:B701"/>
    <mergeCell ref="C701:H701"/>
    <mergeCell ref="A702:B702"/>
    <mergeCell ref="C702:H702"/>
    <mergeCell ref="A710:B710"/>
    <mergeCell ref="C710:H710"/>
    <mergeCell ref="A698:B698"/>
    <mergeCell ref="C698:H698"/>
    <mergeCell ref="A699:B699"/>
    <mergeCell ref="C699:H699"/>
    <mergeCell ref="A700:B700"/>
    <mergeCell ref="C700:H700"/>
    <mergeCell ref="A628:B628"/>
    <mergeCell ref="C628:H628"/>
    <mergeCell ref="A629:B629"/>
    <mergeCell ref="C629:H629"/>
    <mergeCell ref="A630:B630"/>
    <mergeCell ref="C630:H630"/>
    <mergeCell ref="A358:B358"/>
    <mergeCell ref="C358:H358"/>
    <mergeCell ref="A626:B626"/>
    <mergeCell ref="C626:H626"/>
    <mergeCell ref="A627:B627"/>
    <mergeCell ref="C627:H627"/>
    <mergeCell ref="A355:B355"/>
    <mergeCell ref="C355:H355"/>
    <mergeCell ref="A356:B356"/>
    <mergeCell ref="C356:H356"/>
    <mergeCell ref="A357:B357"/>
    <mergeCell ref="C357:H357"/>
    <mergeCell ref="A366:B366"/>
    <mergeCell ref="C366:H366"/>
    <mergeCell ref="A367:B367"/>
    <mergeCell ref="C367:H367"/>
    <mergeCell ref="A368:B368"/>
    <mergeCell ref="C368:H368"/>
    <mergeCell ref="A369:B369"/>
    <mergeCell ref="C369:H369"/>
    <mergeCell ref="A370:B370"/>
    <mergeCell ref="C370:H370"/>
    <mergeCell ref="A378:B378"/>
    <mergeCell ref="C378:H378"/>
    <mergeCell ref="A345:B345"/>
    <mergeCell ref="C345:H345"/>
    <mergeCell ref="A346:B346"/>
    <mergeCell ref="C346:H346"/>
    <mergeCell ref="A354:B354"/>
    <mergeCell ref="C354:H354"/>
    <mergeCell ref="A342:B342"/>
    <mergeCell ref="C342:H342"/>
    <mergeCell ref="A343:B343"/>
    <mergeCell ref="C343:H343"/>
    <mergeCell ref="A344:B344"/>
    <mergeCell ref="C344:H344"/>
    <mergeCell ref="A221:B221"/>
    <mergeCell ref="C221:H221"/>
    <mergeCell ref="A222:B222"/>
    <mergeCell ref="C222:H222"/>
    <mergeCell ref="A223:B223"/>
    <mergeCell ref="C223:H223"/>
    <mergeCell ref="A211:B211"/>
    <mergeCell ref="C211:H211"/>
    <mergeCell ref="A219:B219"/>
    <mergeCell ref="C219:H219"/>
    <mergeCell ref="A220:B220"/>
    <mergeCell ref="C220:H220"/>
    <mergeCell ref="A208:B208"/>
    <mergeCell ref="C208:H208"/>
    <mergeCell ref="A209:B209"/>
    <mergeCell ref="C209:H209"/>
    <mergeCell ref="A210:B210"/>
    <mergeCell ref="C210:H210"/>
    <mergeCell ref="A198:B198"/>
    <mergeCell ref="C198:H198"/>
    <mergeCell ref="A199:B199"/>
    <mergeCell ref="C199:H199"/>
    <mergeCell ref="A207:B207"/>
    <mergeCell ref="C207:H207"/>
    <mergeCell ref="A195:B195"/>
    <mergeCell ref="C195:H195"/>
    <mergeCell ref="A196:B196"/>
    <mergeCell ref="C196:H196"/>
    <mergeCell ref="A197:B197"/>
    <mergeCell ref="C197:H197"/>
    <mergeCell ref="A185:B185"/>
    <mergeCell ref="C185:H185"/>
    <mergeCell ref="A186:B186"/>
    <mergeCell ref="C186:H186"/>
    <mergeCell ref="A187:B187"/>
    <mergeCell ref="C187:H187"/>
    <mergeCell ref="A175:B175"/>
    <mergeCell ref="C175:H175"/>
    <mergeCell ref="A183:B183"/>
    <mergeCell ref="C183:H183"/>
    <mergeCell ref="A184:B184"/>
    <mergeCell ref="C184:H184"/>
    <mergeCell ref="A172:B172"/>
    <mergeCell ref="C172:H172"/>
    <mergeCell ref="A173:B173"/>
    <mergeCell ref="C173:H173"/>
    <mergeCell ref="A174:B174"/>
    <mergeCell ref="C174:H174"/>
    <mergeCell ref="A162:B162"/>
    <mergeCell ref="C162:H162"/>
    <mergeCell ref="A163:B163"/>
    <mergeCell ref="C163:H163"/>
    <mergeCell ref="A171:B171"/>
    <mergeCell ref="C171:H171"/>
    <mergeCell ref="A159:B159"/>
    <mergeCell ref="C159:H159"/>
    <mergeCell ref="A160:B160"/>
    <mergeCell ref="C160:H160"/>
    <mergeCell ref="A161:B161"/>
    <mergeCell ref="C161:H161"/>
    <mergeCell ref="A149:B149"/>
    <mergeCell ref="C149:H149"/>
    <mergeCell ref="A150:B150"/>
    <mergeCell ref="C150:H150"/>
    <mergeCell ref="A78:B78"/>
    <mergeCell ref="C78:H78"/>
    <mergeCell ref="A146:B146"/>
    <mergeCell ref="C146:H146"/>
    <mergeCell ref="A147:B147"/>
    <mergeCell ref="C147:H147"/>
    <mergeCell ref="A77:B77"/>
    <mergeCell ref="C77:H77"/>
    <mergeCell ref="A5:B5"/>
    <mergeCell ref="C5:H5"/>
    <mergeCell ref="A6:B6"/>
    <mergeCell ref="C6:H6"/>
    <mergeCell ref="A74:B74"/>
    <mergeCell ref="C74:H74"/>
    <mergeCell ref="A148:B148"/>
    <mergeCell ref="C148:H148"/>
    <mergeCell ref="A2:B2"/>
    <mergeCell ref="C2:H2"/>
    <mergeCell ref="A3:B3"/>
    <mergeCell ref="C3:H3"/>
    <mergeCell ref="A4:B4"/>
    <mergeCell ref="C4:H4"/>
    <mergeCell ref="A75:B75"/>
    <mergeCell ref="C75:H75"/>
    <mergeCell ref="A76:B76"/>
    <mergeCell ref="C76:H76"/>
    <mergeCell ref="A379:B379"/>
    <mergeCell ref="C379:H379"/>
    <mergeCell ref="A380:B380"/>
    <mergeCell ref="C380:H380"/>
    <mergeCell ref="A381:B381"/>
    <mergeCell ref="C381:H381"/>
    <mergeCell ref="A382:B382"/>
    <mergeCell ref="C382:H382"/>
    <mergeCell ref="A390:B390"/>
    <mergeCell ref="C390:H390"/>
    <mergeCell ref="A391:B391"/>
    <mergeCell ref="C391:H391"/>
    <mergeCell ref="A392:B392"/>
    <mergeCell ref="C392:H392"/>
    <mergeCell ref="A393:B393"/>
    <mergeCell ref="C393:H393"/>
    <mergeCell ref="A394:B394"/>
    <mergeCell ref="C394:H394"/>
    <mergeCell ref="A402:B402"/>
    <mergeCell ref="C402:H402"/>
    <mergeCell ref="A415:B415"/>
    <mergeCell ref="C415:H415"/>
    <mergeCell ref="A416:B416"/>
    <mergeCell ref="C416:H416"/>
    <mergeCell ref="A417:B417"/>
    <mergeCell ref="C417:H417"/>
    <mergeCell ref="A418:B418"/>
    <mergeCell ref="C418:H418"/>
    <mergeCell ref="A403:B403"/>
    <mergeCell ref="C403:H403"/>
    <mergeCell ref="A404:B404"/>
    <mergeCell ref="C404:H404"/>
    <mergeCell ref="A405:B405"/>
    <mergeCell ref="C405:H405"/>
    <mergeCell ref="A406:B406"/>
    <mergeCell ref="C406:H406"/>
    <mergeCell ref="A414:B414"/>
    <mergeCell ref="C414:H414"/>
    <mergeCell ref="A988:B988"/>
    <mergeCell ref="C988:H988"/>
    <mergeCell ref="A989:B989"/>
    <mergeCell ref="C989:H989"/>
    <mergeCell ref="A990:B990"/>
    <mergeCell ref="C990:H990"/>
    <mergeCell ref="A991:B991"/>
    <mergeCell ref="C991:H991"/>
    <mergeCell ref="A992:B992"/>
    <mergeCell ref="C992:H992"/>
    <mergeCell ref="A1000:B1000"/>
    <mergeCell ref="C1000:H1000"/>
    <mergeCell ref="A1001:B1001"/>
    <mergeCell ref="C1001:H1001"/>
    <mergeCell ref="A1002:B1002"/>
    <mergeCell ref="C1002:H1002"/>
    <mergeCell ref="A1003:B1003"/>
    <mergeCell ref="C1003:H1003"/>
    <mergeCell ref="A1004:B1004"/>
    <mergeCell ref="C1004:H1004"/>
    <mergeCell ref="A1012:B1012"/>
    <mergeCell ref="C1012:H1012"/>
    <mergeCell ref="A1013:B1013"/>
    <mergeCell ref="C1013:H1013"/>
    <mergeCell ref="A1014:B1014"/>
    <mergeCell ref="C1014:H1014"/>
    <mergeCell ref="A1015:B1015"/>
    <mergeCell ref="C1015:H1015"/>
    <mergeCell ref="A1016:B1016"/>
    <mergeCell ref="C1016:H1016"/>
    <mergeCell ref="A438:B438"/>
    <mergeCell ref="C438:H438"/>
    <mergeCell ref="A439:B439"/>
    <mergeCell ref="C439:H439"/>
    <mergeCell ref="A440:B440"/>
    <mergeCell ref="C440:H440"/>
    <mergeCell ref="A441:B441"/>
    <mergeCell ref="C441:H441"/>
    <mergeCell ref="A442:B442"/>
    <mergeCell ref="C442:H442"/>
    <mergeCell ref="A1024:B1024"/>
    <mergeCell ref="C1024:H1024"/>
    <mergeCell ref="A1025:B1025"/>
    <mergeCell ref="C1025:H1025"/>
    <mergeCell ref="A1026:B1026"/>
    <mergeCell ref="C1026:H1026"/>
    <mergeCell ref="A1027:B1027"/>
    <mergeCell ref="C1027:H1027"/>
    <mergeCell ref="A1028:B1028"/>
    <mergeCell ref="C1028:H1028"/>
    <mergeCell ref="A522:B522"/>
    <mergeCell ref="C522:H522"/>
    <mergeCell ref="A523:B523"/>
    <mergeCell ref="C523:H523"/>
    <mergeCell ref="A524:B524"/>
    <mergeCell ref="C524:H524"/>
    <mergeCell ref="A525:B525"/>
    <mergeCell ref="C525:H525"/>
    <mergeCell ref="A526:B526"/>
    <mergeCell ref="C526:H526"/>
    <mergeCell ref="A549:B549"/>
    <mergeCell ref="C549:H549"/>
    <mergeCell ref="A550:B550"/>
    <mergeCell ref="C550:H550"/>
    <mergeCell ref="A551:B551"/>
    <mergeCell ref="C551:H551"/>
    <mergeCell ref="A552:B552"/>
    <mergeCell ref="C552:H552"/>
    <mergeCell ref="A553:B553"/>
    <mergeCell ref="C553:H553"/>
    <mergeCell ref="A569:B569"/>
    <mergeCell ref="C569:H569"/>
    <mergeCell ref="A570:B570"/>
    <mergeCell ref="C570:H570"/>
    <mergeCell ref="A571:B571"/>
    <mergeCell ref="C571:H571"/>
    <mergeCell ref="A572:B572"/>
    <mergeCell ref="C572:H572"/>
    <mergeCell ref="A573:B573"/>
    <mergeCell ref="C573:H573"/>
  </mergeCells>
  <phoneticPr fontId="9"/>
  <pageMargins left="0.19685039370078741" right="0.19685039370078741" top="0.74803149606299213" bottom="0.74803149606299213" header="0.31496062992125984" footer="0.31496062992125984"/>
  <pageSetup paperSize="9" scale="5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1:I119"/>
  <sheetViews>
    <sheetView workbookViewId="0"/>
  </sheetViews>
  <sheetFormatPr defaultColWidth="9" defaultRowHeight="17.25" x14ac:dyDescent="0.15"/>
  <cols>
    <col min="1" max="1" width="6.5" style="2" bestFit="1" customWidth="1"/>
    <col min="2" max="2" width="5.5" style="2" bestFit="1" customWidth="1"/>
    <col min="3" max="3" width="33.125" style="3" bestFit="1" customWidth="1"/>
    <col min="4" max="4" width="64.125" style="3" bestFit="1" customWidth="1"/>
    <col min="5" max="5" width="10.75" style="3" bestFit="1" customWidth="1"/>
    <col min="6" max="6" width="6.625" style="3" bestFit="1" customWidth="1"/>
    <col min="7" max="7" width="6.625" style="3" customWidth="1"/>
    <col min="8" max="8" width="33.875" style="3" customWidth="1"/>
    <col min="9" max="9" width="9" style="39"/>
    <col min="10" max="11" width="9" style="3"/>
    <col min="12" max="12" width="17.375" style="3" customWidth="1"/>
    <col min="13" max="14" width="9" style="3"/>
    <col min="15" max="15" width="11" style="3" bestFit="1" customWidth="1"/>
    <col min="16" max="226" width="9" style="3"/>
    <col min="227" max="227" width="9" style="3" customWidth="1"/>
    <col min="228" max="16384" width="9" style="3"/>
  </cols>
  <sheetData>
    <row r="1" spans="1:9" ht="17.25" customHeight="1" x14ac:dyDescent="0.15">
      <c r="A1" s="21"/>
      <c r="B1" s="14"/>
      <c r="C1" s="19"/>
      <c r="D1" s="16"/>
      <c r="E1" s="17"/>
      <c r="F1" s="16"/>
      <c r="G1" s="18"/>
      <c r="H1" s="15"/>
    </row>
    <row r="2" spans="1:9" ht="18.75" x14ac:dyDescent="0.15">
      <c r="A2" s="21" t="s">
        <v>14</v>
      </c>
      <c r="B2" s="14"/>
      <c r="C2" s="19"/>
      <c r="D2" s="16"/>
      <c r="E2" s="17"/>
      <c r="F2" s="16"/>
      <c r="G2" s="18"/>
      <c r="H2" s="15"/>
    </row>
    <row r="3" spans="1:9" ht="18.75" x14ac:dyDescent="0.15">
      <c r="A3" s="552" t="s">
        <v>5724</v>
      </c>
      <c r="B3" s="552"/>
      <c r="C3" s="552"/>
      <c r="D3" s="61" t="s">
        <v>674</v>
      </c>
      <c r="E3" s="553" t="s">
        <v>1151</v>
      </c>
      <c r="F3" s="553"/>
      <c r="G3" s="554" t="s">
        <v>673</v>
      </c>
      <c r="H3" s="554"/>
    </row>
    <row r="4" spans="1:9" ht="25.5" customHeight="1" x14ac:dyDescent="0.15">
      <c r="A4" s="53"/>
      <c r="B4" s="54"/>
      <c r="C4" s="23" t="s">
        <v>5737</v>
      </c>
      <c r="D4" s="61" t="s">
        <v>689</v>
      </c>
      <c r="E4" s="555" t="s">
        <v>1356</v>
      </c>
      <c r="F4" s="556"/>
      <c r="G4" s="554" t="s">
        <v>5735</v>
      </c>
      <c r="H4" s="554"/>
      <c r="I4" s="39">
        <v>5013</v>
      </c>
    </row>
    <row r="5" spans="1:9" ht="25.5" customHeight="1" x14ac:dyDescent="0.15">
      <c r="A5" s="53"/>
      <c r="B5" s="54"/>
      <c r="C5" s="23" t="s">
        <v>5723</v>
      </c>
      <c r="D5" s="61" t="s">
        <v>689</v>
      </c>
      <c r="E5" s="555" t="s">
        <v>5736</v>
      </c>
      <c r="F5" s="556"/>
      <c r="G5" s="557" t="s">
        <v>5734</v>
      </c>
      <c r="H5" s="558"/>
      <c r="I5" s="39">
        <v>5013</v>
      </c>
    </row>
    <row r="6" spans="1:9" s="39" customFormat="1" x14ac:dyDescent="0.15">
      <c r="A6" s="7"/>
      <c r="B6" s="2"/>
      <c r="C6" s="8"/>
      <c r="D6" s="8"/>
      <c r="E6" s="10"/>
      <c r="F6" s="4"/>
      <c r="G6" s="4"/>
      <c r="H6" s="34"/>
    </row>
    <row r="7" spans="1:9" x14ac:dyDescent="0.15">
      <c r="A7" s="7"/>
      <c r="C7" s="8"/>
      <c r="D7" s="8"/>
      <c r="E7" s="10"/>
      <c r="F7" s="4"/>
      <c r="G7" s="4"/>
      <c r="I7" s="3"/>
    </row>
    <row r="8" spans="1:9" ht="18.75" customHeight="1" x14ac:dyDescent="0.15">
      <c r="A8" s="452" t="s">
        <v>674</v>
      </c>
      <c r="B8" s="453"/>
      <c r="C8" s="455" t="s">
        <v>1290</v>
      </c>
      <c r="D8" s="456"/>
      <c r="E8" s="456"/>
      <c r="F8" s="456"/>
      <c r="G8" s="456"/>
      <c r="H8" s="457"/>
      <c r="I8" s="3"/>
    </row>
    <row r="9" spans="1:9" ht="18.75" customHeight="1" x14ac:dyDescent="0.15">
      <c r="A9" s="452" t="s">
        <v>706</v>
      </c>
      <c r="B9" s="453"/>
      <c r="C9" s="455" t="s">
        <v>1294</v>
      </c>
      <c r="D9" s="456"/>
      <c r="E9" s="456"/>
      <c r="F9" s="456"/>
      <c r="G9" s="456"/>
      <c r="H9" s="457"/>
      <c r="I9" s="3"/>
    </row>
    <row r="10" spans="1:9" ht="18.75" customHeight="1" x14ac:dyDescent="0.15">
      <c r="A10" s="452" t="s">
        <v>44</v>
      </c>
      <c r="B10" s="453"/>
      <c r="C10" s="467" t="s">
        <v>1291</v>
      </c>
      <c r="D10" s="468"/>
      <c r="E10" s="468"/>
      <c r="F10" s="468"/>
      <c r="G10" s="468"/>
      <c r="H10" s="469"/>
      <c r="I10" s="3"/>
    </row>
    <row r="11" spans="1:9" ht="18.75" customHeight="1" x14ac:dyDescent="0.15">
      <c r="A11" s="452" t="s">
        <v>705</v>
      </c>
      <c r="B11" s="453"/>
      <c r="C11" s="455" t="s">
        <v>695</v>
      </c>
      <c r="D11" s="456"/>
      <c r="E11" s="456"/>
      <c r="F11" s="456"/>
      <c r="G11" s="456"/>
      <c r="H11" s="457"/>
      <c r="I11" s="3"/>
    </row>
    <row r="12" spans="1:9" ht="18.75" customHeight="1" x14ac:dyDescent="0.15">
      <c r="A12" s="452" t="s">
        <v>673</v>
      </c>
      <c r="B12" s="453"/>
      <c r="C12" s="455" t="s">
        <v>205</v>
      </c>
      <c r="D12" s="456"/>
      <c r="E12" s="456"/>
      <c r="F12" s="456"/>
      <c r="G12" s="456"/>
      <c r="H12" s="457"/>
      <c r="I12" s="3"/>
    </row>
    <row r="13" spans="1:9" ht="18.75" customHeight="1" x14ac:dyDescent="0.15">
      <c r="A13" s="56" t="s">
        <v>58</v>
      </c>
      <c r="B13" s="56" t="s">
        <v>59</v>
      </c>
      <c r="C13" s="64" t="s">
        <v>674</v>
      </c>
      <c r="D13" s="64" t="s">
        <v>706</v>
      </c>
      <c r="E13" s="64" t="s">
        <v>707</v>
      </c>
      <c r="F13" s="64" t="s">
        <v>708</v>
      </c>
      <c r="G13" s="64" t="s">
        <v>709</v>
      </c>
      <c r="H13" s="59" t="s">
        <v>749</v>
      </c>
      <c r="I13" s="3"/>
    </row>
    <row r="14" spans="1:9" ht="348.75" customHeight="1" x14ac:dyDescent="0.15">
      <c r="A14" s="5" t="s">
        <v>61</v>
      </c>
      <c r="B14" s="6"/>
      <c r="C14" s="1" t="s">
        <v>691</v>
      </c>
      <c r="D14" s="65" t="s">
        <v>10171</v>
      </c>
      <c r="E14" s="63"/>
      <c r="F14" s="59"/>
      <c r="G14" s="59" t="s">
        <v>710</v>
      </c>
      <c r="H14" s="33" t="s">
        <v>10172</v>
      </c>
      <c r="I14" s="3"/>
    </row>
    <row r="15" spans="1:9" ht="18.75" customHeight="1" x14ac:dyDescent="0.15">
      <c r="A15" s="5" t="s">
        <v>407</v>
      </c>
      <c r="B15" s="6"/>
      <c r="C15" s="1" t="s">
        <v>694</v>
      </c>
      <c r="D15" s="1" t="s">
        <v>1358</v>
      </c>
      <c r="E15" s="63"/>
      <c r="F15" s="59"/>
      <c r="G15" s="59" t="s">
        <v>710</v>
      </c>
      <c r="H15" s="12"/>
      <c r="I15" s="3"/>
    </row>
    <row r="16" spans="1:9" ht="18.75" customHeight="1" x14ac:dyDescent="0.15">
      <c r="A16" s="5" t="s">
        <v>697</v>
      </c>
      <c r="B16" s="6"/>
      <c r="C16" s="1" t="s">
        <v>5747</v>
      </c>
      <c r="D16" s="33" t="s">
        <v>1296</v>
      </c>
      <c r="E16" s="63"/>
      <c r="F16" s="59"/>
      <c r="G16" s="59" t="s">
        <v>710</v>
      </c>
      <c r="H16" s="12"/>
      <c r="I16" s="3"/>
    </row>
    <row r="17" spans="1:8" ht="18.75" customHeight="1" x14ac:dyDescent="0.15">
      <c r="A17" s="7"/>
      <c r="C17" s="8"/>
      <c r="D17" s="35"/>
      <c r="E17" s="10"/>
      <c r="F17" s="4"/>
      <c r="G17" s="4"/>
      <c r="H17" s="34"/>
    </row>
    <row r="18" spans="1:8" s="39" customFormat="1" x14ac:dyDescent="0.15">
      <c r="A18" s="7"/>
      <c r="B18" s="2"/>
      <c r="C18" s="8"/>
      <c r="D18" s="8"/>
      <c r="E18" s="10"/>
      <c r="F18" s="4"/>
      <c r="G18" s="4"/>
      <c r="H18" s="3"/>
    </row>
    <row r="19" spans="1:8" s="39" customFormat="1" ht="18.75" customHeight="1" x14ac:dyDescent="0.15">
      <c r="A19" s="452" t="s">
        <v>674</v>
      </c>
      <c r="B19" s="453"/>
      <c r="C19" s="455" t="s">
        <v>1292</v>
      </c>
      <c r="D19" s="456"/>
      <c r="E19" s="456"/>
      <c r="F19" s="456"/>
      <c r="G19" s="456"/>
      <c r="H19" s="457"/>
    </row>
    <row r="20" spans="1:8" s="39" customFormat="1" ht="18.75" customHeight="1" x14ac:dyDescent="0.15">
      <c r="A20" s="452" t="s">
        <v>706</v>
      </c>
      <c r="B20" s="453"/>
      <c r="C20" s="455" t="s">
        <v>1293</v>
      </c>
      <c r="D20" s="456"/>
      <c r="E20" s="456"/>
      <c r="F20" s="456"/>
      <c r="G20" s="456"/>
      <c r="H20" s="457"/>
    </row>
    <row r="21" spans="1:8" s="39" customFormat="1" ht="18.75" customHeight="1" x14ac:dyDescent="0.15">
      <c r="A21" s="452" t="s">
        <v>5724</v>
      </c>
      <c r="B21" s="453"/>
      <c r="C21" s="467" t="s">
        <v>5723</v>
      </c>
      <c r="D21" s="468"/>
      <c r="E21" s="468"/>
      <c r="F21" s="468"/>
      <c r="G21" s="468"/>
      <c r="H21" s="469"/>
    </row>
    <row r="22" spans="1:8" s="39" customFormat="1" ht="18.75" customHeight="1" x14ac:dyDescent="0.15">
      <c r="A22" s="452" t="s">
        <v>705</v>
      </c>
      <c r="B22" s="453"/>
      <c r="C22" s="455" t="s">
        <v>695</v>
      </c>
      <c r="D22" s="456"/>
      <c r="E22" s="456"/>
      <c r="F22" s="456"/>
      <c r="G22" s="456"/>
      <c r="H22" s="457"/>
    </row>
    <row r="23" spans="1:8" s="39" customFormat="1" ht="18.75" customHeight="1" x14ac:dyDescent="0.15">
      <c r="A23" s="452" t="s">
        <v>673</v>
      </c>
      <c r="B23" s="453"/>
      <c r="C23" s="455" t="s">
        <v>5734</v>
      </c>
      <c r="D23" s="456"/>
      <c r="E23" s="456"/>
      <c r="F23" s="456"/>
      <c r="G23" s="456"/>
      <c r="H23" s="457"/>
    </row>
    <row r="24" spans="1:8" s="39" customFormat="1" ht="18.75" customHeight="1" x14ac:dyDescent="0.15">
      <c r="A24" s="56" t="s">
        <v>5733</v>
      </c>
      <c r="B24" s="56" t="s">
        <v>5732</v>
      </c>
      <c r="C24" s="64" t="s">
        <v>674</v>
      </c>
      <c r="D24" s="64" t="s">
        <v>706</v>
      </c>
      <c r="E24" s="64" t="s">
        <v>707</v>
      </c>
      <c r="F24" s="64" t="s">
        <v>708</v>
      </c>
      <c r="G24" s="64" t="s">
        <v>709</v>
      </c>
      <c r="H24" s="59" t="s">
        <v>749</v>
      </c>
    </row>
    <row r="25" spans="1:8" s="39" customFormat="1" ht="72.75" customHeight="1" x14ac:dyDescent="0.15">
      <c r="A25" s="5" t="s">
        <v>5731</v>
      </c>
      <c r="B25" s="6"/>
      <c r="C25" s="1" t="s">
        <v>5730</v>
      </c>
      <c r="D25" s="1" t="s">
        <v>1656</v>
      </c>
      <c r="E25" s="63"/>
      <c r="F25" s="59"/>
      <c r="G25" s="59" t="s">
        <v>710</v>
      </c>
      <c r="H25" s="12" t="s">
        <v>1658</v>
      </c>
    </row>
    <row r="26" spans="1:8" s="39" customFormat="1" ht="18.75" customHeight="1" x14ac:dyDescent="0.15">
      <c r="A26" s="5" t="s">
        <v>5729</v>
      </c>
      <c r="B26" s="6"/>
      <c r="C26" s="1" t="s">
        <v>5728</v>
      </c>
      <c r="D26" s="1" t="s">
        <v>5727</v>
      </c>
      <c r="E26" s="63"/>
      <c r="F26" s="59"/>
      <c r="G26" s="59" t="s">
        <v>710</v>
      </c>
      <c r="H26" s="12"/>
    </row>
    <row r="27" spans="1:8" s="39" customFormat="1" ht="18.75" customHeight="1" x14ac:dyDescent="0.15">
      <c r="A27" s="5" t="s">
        <v>5726</v>
      </c>
      <c r="B27" s="6"/>
      <c r="C27" s="1" t="s">
        <v>696</v>
      </c>
      <c r="D27" s="33" t="s">
        <v>5725</v>
      </c>
      <c r="E27" s="63"/>
      <c r="F27" s="59"/>
      <c r="G27" s="59" t="s">
        <v>710</v>
      </c>
      <c r="H27" s="12"/>
    </row>
    <row r="28" spans="1:8" s="39" customFormat="1" ht="18.75" customHeight="1" x14ac:dyDescent="0.15">
      <c r="A28" s="7"/>
      <c r="B28" s="2"/>
      <c r="C28" s="8"/>
      <c r="D28" s="35"/>
      <c r="E28" s="10"/>
      <c r="F28" s="4"/>
      <c r="G28" s="4"/>
      <c r="H28" s="34"/>
    </row>
    <row r="29" spans="1:8" s="39" customFormat="1" x14ac:dyDescent="0.15">
      <c r="A29" s="7"/>
      <c r="B29" s="2"/>
      <c r="C29" s="8"/>
      <c r="D29" s="8"/>
      <c r="E29" s="10"/>
      <c r="F29" s="4"/>
      <c r="G29" s="4"/>
      <c r="H29" s="3"/>
    </row>
    <row r="30" spans="1:8" s="39" customFormat="1" ht="18.75" customHeight="1" x14ac:dyDescent="0.15">
      <c r="A30" s="452" t="s">
        <v>674</v>
      </c>
      <c r="B30" s="453"/>
      <c r="C30" s="455" t="s">
        <v>1292</v>
      </c>
      <c r="D30" s="456"/>
      <c r="E30" s="456"/>
      <c r="F30" s="456"/>
      <c r="G30" s="456"/>
      <c r="H30" s="457"/>
    </row>
    <row r="31" spans="1:8" s="39" customFormat="1" ht="18.75" customHeight="1" x14ac:dyDescent="0.15">
      <c r="A31" s="452" t="s">
        <v>706</v>
      </c>
      <c r="B31" s="453"/>
      <c r="C31" s="455" t="s">
        <v>1303</v>
      </c>
      <c r="D31" s="456"/>
      <c r="E31" s="456"/>
      <c r="F31" s="456"/>
      <c r="G31" s="456"/>
      <c r="H31" s="457"/>
    </row>
    <row r="32" spans="1:8" s="39" customFormat="1" ht="18.75" customHeight="1" x14ac:dyDescent="0.15">
      <c r="A32" s="452" t="s">
        <v>5724</v>
      </c>
      <c r="B32" s="453"/>
      <c r="C32" s="467" t="s">
        <v>5723</v>
      </c>
      <c r="D32" s="468"/>
      <c r="E32" s="468"/>
      <c r="F32" s="468"/>
      <c r="G32" s="468"/>
      <c r="H32" s="469"/>
    </row>
    <row r="33" spans="1:8" s="39" customFormat="1" ht="18.75" customHeight="1" x14ac:dyDescent="0.15">
      <c r="A33" s="452" t="s">
        <v>705</v>
      </c>
      <c r="B33" s="453"/>
      <c r="C33" s="455" t="s">
        <v>695</v>
      </c>
      <c r="D33" s="456"/>
      <c r="E33" s="456"/>
      <c r="F33" s="456"/>
      <c r="G33" s="456"/>
      <c r="H33" s="457"/>
    </row>
    <row r="34" spans="1:8" s="39" customFormat="1" ht="18.75" customHeight="1" x14ac:dyDescent="0.15">
      <c r="A34" s="452" t="s">
        <v>673</v>
      </c>
      <c r="B34" s="453"/>
      <c r="C34" s="455" t="s">
        <v>5722</v>
      </c>
      <c r="D34" s="456"/>
      <c r="E34" s="456"/>
      <c r="F34" s="456"/>
      <c r="G34" s="456"/>
      <c r="H34" s="457"/>
    </row>
    <row r="35" spans="1:8" s="39" customFormat="1" ht="18.75" customHeight="1" x14ac:dyDescent="0.15">
      <c r="A35" s="56" t="s">
        <v>5721</v>
      </c>
      <c r="B35" s="56" t="s">
        <v>5720</v>
      </c>
      <c r="C35" s="64" t="s">
        <v>674</v>
      </c>
      <c r="D35" s="64" t="s">
        <v>706</v>
      </c>
      <c r="E35" s="64" t="s">
        <v>707</v>
      </c>
      <c r="F35" s="64" t="s">
        <v>708</v>
      </c>
      <c r="G35" s="64" t="s">
        <v>709</v>
      </c>
      <c r="H35" s="59" t="s">
        <v>749</v>
      </c>
    </row>
    <row r="36" spans="1:8" s="39" customFormat="1" ht="18.75" customHeight="1" x14ac:dyDescent="0.15">
      <c r="A36" s="5" t="s">
        <v>5699</v>
      </c>
      <c r="B36" s="6"/>
      <c r="C36" s="1" t="s">
        <v>5716</v>
      </c>
      <c r="D36" s="1" t="s">
        <v>1302</v>
      </c>
      <c r="E36" s="63"/>
      <c r="F36" s="59"/>
      <c r="G36" s="59" t="s">
        <v>710</v>
      </c>
      <c r="H36" s="12" t="s">
        <v>693</v>
      </c>
    </row>
    <row r="37" spans="1:8" s="39" customFormat="1" ht="18.75" customHeight="1" x14ac:dyDescent="0.15">
      <c r="A37" s="5" t="s">
        <v>5708</v>
      </c>
      <c r="B37" s="6"/>
      <c r="C37" s="1" t="s">
        <v>5719</v>
      </c>
      <c r="D37" s="1" t="s">
        <v>5715</v>
      </c>
      <c r="E37" s="63"/>
      <c r="F37" s="59"/>
      <c r="G37" s="59" t="s">
        <v>710</v>
      </c>
      <c r="H37" s="12"/>
    </row>
    <row r="38" spans="1:8" s="39" customFormat="1" ht="18.75" customHeight="1" x14ac:dyDescent="0.15">
      <c r="A38" s="5" t="s">
        <v>5714</v>
      </c>
      <c r="B38" s="6"/>
      <c r="C38" s="1" t="s">
        <v>5718</v>
      </c>
      <c r="D38" s="33" t="s">
        <v>1301</v>
      </c>
      <c r="E38" s="63"/>
      <c r="F38" s="59"/>
      <c r="G38" s="59" t="s">
        <v>710</v>
      </c>
      <c r="H38" s="12"/>
    </row>
    <row r="39" spans="1:8" s="39" customFormat="1" ht="18.75" customHeight="1" x14ac:dyDescent="0.15">
      <c r="A39" s="7"/>
      <c r="B39" s="2"/>
      <c r="C39" s="8"/>
      <c r="D39" s="35"/>
      <c r="E39" s="10"/>
      <c r="F39" s="4"/>
      <c r="G39" s="4"/>
      <c r="H39" s="34"/>
    </row>
    <row r="40" spans="1:8" s="39" customFormat="1" x14ac:dyDescent="0.15">
      <c r="A40" s="7" t="s">
        <v>8240</v>
      </c>
      <c r="B40" s="2"/>
      <c r="C40" s="8"/>
      <c r="D40" s="8"/>
      <c r="E40" s="10"/>
      <c r="F40" s="4"/>
      <c r="G40" s="4"/>
      <c r="H40" s="3"/>
    </row>
    <row r="41" spans="1:8" s="39" customFormat="1" x14ac:dyDescent="0.15">
      <c r="A41" s="452" t="s">
        <v>674</v>
      </c>
      <c r="B41" s="453"/>
      <c r="C41" s="455" t="s">
        <v>1292</v>
      </c>
      <c r="D41" s="456"/>
      <c r="E41" s="456"/>
      <c r="F41" s="456"/>
      <c r="G41" s="456"/>
      <c r="H41" s="457"/>
    </row>
    <row r="42" spans="1:8" s="39" customFormat="1" x14ac:dyDescent="0.15">
      <c r="A42" s="452" t="s">
        <v>706</v>
      </c>
      <c r="B42" s="453"/>
      <c r="C42" s="455" t="s">
        <v>8238</v>
      </c>
      <c r="D42" s="456"/>
      <c r="E42" s="456"/>
      <c r="F42" s="456"/>
      <c r="G42" s="456"/>
      <c r="H42" s="457"/>
    </row>
    <row r="43" spans="1:8" s="39" customFormat="1" x14ac:dyDescent="0.15">
      <c r="A43" s="452" t="s">
        <v>44</v>
      </c>
      <c r="B43" s="453"/>
      <c r="C43" s="467" t="s">
        <v>687</v>
      </c>
      <c r="D43" s="468"/>
      <c r="E43" s="468"/>
      <c r="F43" s="468"/>
      <c r="G43" s="468"/>
      <c r="H43" s="469"/>
    </row>
    <row r="44" spans="1:8" s="39" customFormat="1" x14ac:dyDescent="0.15">
      <c r="A44" s="452" t="s">
        <v>705</v>
      </c>
      <c r="B44" s="453"/>
      <c r="C44" s="455" t="s">
        <v>695</v>
      </c>
      <c r="D44" s="456"/>
      <c r="E44" s="456"/>
      <c r="F44" s="456"/>
      <c r="G44" s="456"/>
      <c r="H44" s="457"/>
    </row>
    <row r="45" spans="1:8" s="39" customFormat="1" x14ac:dyDescent="0.15">
      <c r="A45" s="452" t="s">
        <v>673</v>
      </c>
      <c r="B45" s="453"/>
      <c r="C45" s="455" t="s">
        <v>688</v>
      </c>
      <c r="D45" s="456"/>
      <c r="E45" s="456"/>
      <c r="F45" s="456"/>
      <c r="G45" s="456"/>
      <c r="H45" s="457"/>
    </row>
    <row r="46" spans="1:8" s="39" customFormat="1" x14ac:dyDescent="0.15">
      <c r="A46" s="56" t="s">
        <v>58</v>
      </c>
      <c r="B46" s="56" t="s">
        <v>59</v>
      </c>
      <c r="C46" s="64" t="s">
        <v>674</v>
      </c>
      <c r="D46" s="64" t="s">
        <v>706</v>
      </c>
      <c r="E46" s="64" t="s">
        <v>707</v>
      </c>
      <c r="F46" s="64" t="s">
        <v>708</v>
      </c>
      <c r="G46" s="64" t="s">
        <v>709</v>
      </c>
      <c r="H46" s="59" t="s">
        <v>749</v>
      </c>
    </row>
    <row r="47" spans="1:8" s="39" customFormat="1" ht="34.5" x14ac:dyDescent="0.15">
      <c r="A47" s="5" t="s">
        <v>61</v>
      </c>
      <c r="B47" s="6"/>
      <c r="C47" s="1" t="s">
        <v>691</v>
      </c>
      <c r="D47" s="1" t="s">
        <v>8239</v>
      </c>
      <c r="E47" s="63"/>
      <c r="F47" s="59"/>
      <c r="G47" s="59" t="s">
        <v>710</v>
      </c>
      <c r="H47" s="12" t="s">
        <v>693</v>
      </c>
    </row>
    <row r="48" spans="1:8" s="39" customFormat="1" x14ac:dyDescent="0.15">
      <c r="A48" s="5" t="s">
        <v>407</v>
      </c>
      <c r="B48" s="6"/>
      <c r="C48" s="1" t="s">
        <v>694</v>
      </c>
      <c r="D48" s="1" t="s">
        <v>5706</v>
      </c>
      <c r="E48" s="63"/>
      <c r="F48" s="59"/>
      <c r="G48" s="59" t="s">
        <v>710</v>
      </c>
      <c r="H48" s="12"/>
    </row>
    <row r="49" spans="1:8" s="39" customFormat="1" x14ac:dyDescent="0.15">
      <c r="A49" s="5" t="s">
        <v>697</v>
      </c>
      <c r="B49" s="6"/>
      <c r="C49" s="1" t="s">
        <v>696</v>
      </c>
      <c r="D49" s="33" t="s">
        <v>1301</v>
      </c>
      <c r="E49" s="63"/>
      <c r="F49" s="59"/>
      <c r="G49" s="59" t="s">
        <v>710</v>
      </c>
      <c r="H49" s="12"/>
    </row>
    <row r="50" spans="1:8" s="39" customFormat="1" x14ac:dyDescent="0.15">
      <c r="A50" s="7"/>
      <c r="B50" s="2"/>
      <c r="C50" s="8"/>
      <c r="D50" s="35"/>
      <c r="E50" s="10"/>
      <c r="F50" s="4"/>
      <c r="G50" s="4"/>
      <c r="H50" s="34"/>
    </row>
    <row r="51" spans="1:8" s="39" customFormat="1" x14ac:dyDescent="0.15">
      <c r="A51" s="7"/>
      <c r="B51" s="2"/>
      <c r="C51" s="8"/>
      <c r="D51" s="8"/>
      <c r="E51" s="10"/>
      <c r="F51" s="4"/>
      <c r="G51" s="4"/>
      <c r="H51" s="3"/>
    </row>
    <row r="52" spans="1:8" s="39" customFormat="1" ht="18.75" customHeight="1" x14ac:dyDescent="0.15">
      <c r="A52" s="452" t="s">
        <v>674</v>
      </c>
      <c r="B52" s="453"/>
      <c r="C52" s="455" t="s">
        <v>1292</v>
      </c>
      <c r="D52" s="456"/>
      <c r="E52" s="456"/>
      <c r="F52" s="456"/>
      <c r="G52" s="456"/>
      <c r="H52" s="457"/>
    </row>
    <row r="53" spans="1:8" s="39" customFormat="1" ht="18.75" customHeight="1" x14ac:dyDescent="0.15">
      <c r="A53" s="452" t="s">
        <v>706</v>
      </c>
      <c r="B53" s="453"/>
      <c r="C53" s="455" t="s">
        <v>1555</v>
      </c>
      <c r="D53" s="456"/>
      <c r="E53" s="456"/>
      <c r="F53" s="456"/>
      <c r="G53" s="456"/>
      <c r="H53" s="457"/>
    </row>
    <row r="54" spans="1:8" s="39" customFormat="1" ht="18.75" customHeight="1" x14ac:dyDescent="0.15">
      <c r="A54" s="452" t="s">
        <v>5701</v>
      </c>
      <c r="B54" s="453"/>
      <c r="C54" s="467" t="s">
        <v>5717</v>
      </c>
      <c r="D54" s="468"/>
      <c r="E54" s="468"/>
      <c r="F54" s="468"/>
      <c r="G54" s="468"/>
      <c r="H54" s="469"/>
    </row>
    <row r="55" spans="1:8" s="39" customFormat="1" ht="18.75" customHeight="1" x14ac:dyDescent="0.15">
      <c r="A55" s="452" t="s">
        <v>705</v>
      </c>
      <c r="B55" s="453"/>
      <c r="C55" s="455" t="s">
        <v>695</v>
      </c>
      <c r="D55" s="456"/>
      <c r="E55" s="456"/>
      <c r="F55" s="456"/>
      <c r="G55" s="456"/>
      <c r="H55" s="457"/>
    </row>
    <row r="56" spans="1:8" s="39" customFormat="1" ht="18.75" customHeight="1" x14ac:dyDescent="0.15">
      <c r="A56" s="452" t="s">
        <v>673</v>
      </c>
      <c r="B56" s="453"/>
      <c r="C56" s="455" t="s">
        <v>5702</v>
      </c>
      <c r="D56" s="456"/>
      <c r="E56" s="456"/>
      <c r="F56" s="456"/>
      <c r="G56" s="456"/>
      <c r="H56" s="457"/>
    </row>
    <row r="57" spans="1:8" s="39" customFormat="1" ht="18.75" customHeight="1" x14ac:dyDescent="0.15">
      <c r="A57" s="56" t="s">
        <v>5700</v>
      </c>
      <c r="B57" s="56" t="s">
        <v>5710</v>
      </c>
      <c r="C57" s="64" t="s">
        <v>674</v>
      </c>
      <c r="D57" s="64" t="s">
        <v>706</v>
      </c>
      <c r="E57" s="64" t="s">
        <v>707</v>
      </c>
      <c r="F57" s="64" t="s">
        <v>708</v>
      </c>
      <c r="G57" s="64" t="s">
        <v>709</v>
      </c>
      <c r="H57" s="59" t="s">
        <v>749</v>
      </c>
    </row>
    <row r="58" spans="1:8" s="39" customFormat="1" ht="18.75" customHeight="1" x14ac:dyDescent="0.15">
      <c r="A58" s="5" t="s">
        <v>5699</v>
      </c>
      <c r="B58" s="6"/>
      <c r="C58" s="1" t="s">
        <v>5716</v>
      </c>
      <c r="D58" s="1" t="s">
        <v>1554</v>
      </c>
      <c r="E58" s="63"/>
      <c r="F58" s="59"/>
      <c r="G58" s="59" t="s">
        <v>710</v>
      </c>
      <c r="H58" s="12" t="s">
        <v>693</v>
      </c>
    </row>
    <row r="59" spans="1:8" s="39" customFormat="1" ht="18.75" customHeight="1" x14ac:dyDescent="0.15">
      <c r="A59" s="5" t="s">
        <v>5708</v>
      </c>
      <c r="B59" s="6"/>
      <c r="C59" s="1" t="s">
        <v>5707</v>
      </c>
      <c r="D59" s="1" t="s">
        <v>5715</v>
      </c>
      <c r="E59" s="63"/>
      <c r="F59" s="59"/>
      <c r="G59" s="59" t="s">
        <v>710</v>
      </c>
      <c r="H59" s="12"/>
    </row>
    <row r="60" spans="1:8" s="39" customFormat="1" ht="18.75" customHeight="1" x14ac:dyDescent="0.15">
      <c r="A60" s="5" t="s">
        <v>5714</v>
      </c>
      <c r="B60" s="6"/>
      <c r="C60" s="1" t="s">
        <v>5704</v>
      </c>
      <c r="D60" s="33" t="s">
        <v>1553</v>
      </c>
      <c r="E60" s="63"/>
      <c r="F60" s="59"/>
      <c r="G60" s="59" t="s">
        <v>710</v>
      </c>
      <c r="H60" s="12"/>
    </row>
    <row r="61" spans="1:8" s="39" customFormat="1" ht="18.75" customHeight="1" x14ac:dyDescent="0.15">
      <c r="A61" s="7"/>
      <c r="B61" s="2"/>
      <c r="C61" s="8"/>
      <c r="D61" s="35"/>
      <c r="E61" s="10"/>
      <c r="F61" s="4"/>
      <c r="G61" s="4"/>
      <c r="H61" s="34"/>
    </row>
    <row r="62" spans="1:8" s="39" customFormat="1" x14ac:dyDescent="0.15">
      <c r="A62" s="47" t="s">
        <v>5739</v>
      </c>
      <c r="B62" s="2"/>
      <c r="C62" s="8"/>
      <c r="D62" s="8"/>
      <c r="E62" s="10"/>
      <c r="F62" s="4"/>
      <c r="G62" s="4"/>
      <c r="H62" s="3"/>
    </row>
    <row r="63" spans="1:8" s="39" customFormat="1" ht="18.75" customHeight="1" x14ac:dyDescent="0.15">
      <c r="A63" s="452" t="s">
        <v>674</v>
      </c>
      <c r="B63" s="453"/>
      <c r="C63" s="455" t="s">
        <v>1292</v>
      </c>
      <c r="D63" s="456"/>
      <c r="E63" s="456"/>
      <c r="F63" s="456"/>
      <c r="G63" s="456"/>
      <c r="H63" s="457"/>
    </row>
    <row r="64" spans="1:8" s="39" customFormat="1" ht="18.75" customHeight="1" x14ac:dyDescent="0.15">
      <c r="A64" s="452" t="s">
        <v>706</v>
      </c>
      <c r="B64" s="453"/>
      <c r="C64" s="455" t="s">
        <v>5713</v>
      </c>
      <c r="D64" s="456"/>
      <c r="E64" s="456"/>
      <c r="F64" s="456"/>
      <c r="G64" s="456"/>
      <c r="H64" s="457"/>
    </row>
    <row r="65" spans="1:8" s="39" customFormat="1" ht="18.75" customHeight="1" x14ac:dyDescent="0.15">
      <c r="A65" s="452" t="s">
        <v>5701</v>
      </c>
      <c r="B65" s="453"/>
      <c r="C65" s="467" t="s">
        <v>1291</v>
      </c>
      <c r="D65" s="468"/>
      <c r="E65" s="468"/>
      <c r="F65" s="468"/>
      <c r="G65" s="468"/>
      <c r="H65" s="469"/>
    </row>
    <row r="66" spans="1:8" s="39" customFormat="1" ht="18.75" customHeight="1" x14ac:dyDescent="0.15">
      <c r="A66" s="452" t="s">
        <v>705</v>
      </c>
      <c r="B66" s="453"/>
      <c r="C66" s="455" t="s">
        <v>695</v>
      </c>
      <c r="D66" s="456"/>
      <c r="E66" s="456"/>
      <c r="F66" s="456"/>
      <c r="G66" s="456"/>
      <c r="H66" s="457"/>
    </row>
    <row r="67" spans="1:8" s="39" customFormat="1" ht="18.75" customHeight="1" x14ac:dyDescent="0.15">
      <c r="A67" s="452" t="s">
        <v>673</v>
      </c>
      <c r="B67" s="453"/>
      <c r="C67" s="455" t="s">
        <v>5712</v>
      </c>
      <c r="D67" s="456"/>
      <c r="E67" s="456"/>
      <c r="F67" s="456"/>
      <c r="G67" s="456"/>
      <c r="H67" s="457"/>
    </row>
    <row r="68" spans="1:8" s="39" customFormat="1" ht="18.75" customHeight="1" x14ac:dyDescent="0.15">
      <c r="A68" s="56" t="s">
        <v>5711</v>
      </c>
      <c r="B68" s="56" t="s">
        <v>5710</v>
      </c>
      <c r="C68" s="64" t="s">
        <v>674</v>
      </c>
      <c r="D68" s="64" t="s">
        <v>706</v>
      </c>
      <c r="E68" s="64" t="s">
        <v>707</v>
      </c>
      <c r="F68" s="64" t="s">
        <v>708</v>
      </c>
      <c r="G68" s="64" t="s">
        <v>709</v>
      </c>
      <c r="H68" s="59" t="s">
        <v>749</v>
      </c>
    </row>
    <row r="69" spans="1:8" s="39" customFormat="1" ht="18.75" customHeight="1" x14ac:dyDescent="0.15">
      <c r="A69" s="5" t="s">
        <v>5699</v>
      </c>
      <c r="B69" s="6"/>
      <c r="C69" s="1" t="s">
        <v>5709</v>
      </c>
      <c r="D69" s="1" t="s">
        <v>5828</v>
      </c>
      <c r="E69" s="63"/>
      <c r="F69" s="59"/>
      <c r="G69" s="59" t="s">
        <v>710</v>
      </c>
      <c r="H69" s="12"/>
    </row>
    <row r="70" spans="1:8" s="39" customFormat="1" ht="18.75" customHeight="1" x14ac:dyDescent="0.15">
      <c r="A70" s="5" t="s">
        <v>5708</v>
      </c>
      <c r="B70" s="6"/>
      <c r="C70" s="1" t="s">
        <v>5707</v>
      </c>
      <c r="D70" s="1" t="s">
        <v>5706</v>
      </c>
      <c r="E70" s="63"/>
      <c r="F70" s="59"/>
      <c r="G70" s="59" t="s">
        <v>710</v>
      </c>
      <c r="H70" s="12"/>
    </row>
    <row r="71" spans="1:8" s="39" customFormat="1" ht="18.75" customHeight="1" x14ac:dyDescent="0.15">
      <c r="A71" s="5" t="s">
        <v>5705</v>
      </c>
      <c r="B71" s="6"/>
      <c r="C71" s="1" t="s">
        <v>5704</v>
      </c>
      <c r="D71" s="33" t="s">
        <v>5703</v>
      </c>
      <c r="E71" s="63"/>
      <c r="F71" s="59"/>
      <c r="G71" s="59" t="s">
        <v>710</v>
      </c>
      <c r="H71" s="12"/>
    </row>
    <row r="72" spans="1:8" s="39" customFormat="1" ht="18.75" customHeight="1" x14ac:dyDescent="0.15">
      <c r="A72" s="7"/>
      <c r="B72" s="2"/>
      <c r="C72" s="8"/>
      <c r="D72" s="35"/>
      <c r="E72" s="10"/>
      <c r="F72" s="4"/>
      <c r="G72" s="4"/>
      <c r="H72" s="34"/>
    </row>
    <row r="73" spans="1:8" x14ac:dyDescent="0.15">
      <c r="A73" s="2" t="s">
        <v>5740</v>
      </c>
    </row>
    <row r="74" spans="1:8" x14ac:dyDescent="0.15">
      <c r="A74" s="452" t="s">
        <v>674</v>
      </c>
      <c r="B74" s="453"/>
      <c r="C74" s="454" t="s">
        <v>5744</v>
      </c>
      <c r="D74" s="454"/>
      <c r="E74" s="454"/>
      <c r="F74" s="454"/>
      <c r="G74" s="454"/>
      <c r="H74" s="454"/>
    </row>
    <row r="75" spans="1:8" x14ac:dyDescent="0.15">
      <c r="A75" s="452" t="s">
        <v>706</v>
      </c>
      <c r="B75" s="453"/>
      <c r="C75" s="454" t="s">
        <v>5745</v>
      </c>
      <c r="D75" s="454"/>
      <c r="E75" s="454"/>
      <c r="F75" s="454"/>
      <c r="G75" s="454"/>
      <c r="H75" s="454"/>
    </row>
    <row r="76" spans="1:8" x14ac:dyDescent="0.15">
      <c r="A76" s="452" t="s">
        <v>44</v>
      </c>
      <c r="B76" s="453"/>
      <c r="C76" s="455" t="s">
        <v>5741</v>
      </c>
      <c r="D76" s="456"/>
      <c r="E76" s="456"/>
      <c r="F76" s="456"/>
      <c r="G76" s="456"/>
      <c r="H76" s="457"/>
    </row>
    <row r="77" spans="1:8" x14ac:dyDescent="0.15">
      <c r="A77" s="452" t="s">
        <v>705</v>
      </c>
      <c r="B77" s="453"/>
      <c r="C77" s="9" t="s">
        <v>1648</v>
      </c>
      <c r="D77" s="455"/>
      <c r="E77" s="456"/>
      <c r="F77" s="456"/>
      <c r="G77" s="456"/>
      <c r="H77" s="457"/>
    </row>
    <row r="78" spans="1:8" x14ac:dyDescent="0.15">
      <c r="A78" s="452" t="s">
        <v>673</v>
      </c>
      <c r="B78" s="453"/>
      <c r="C78" s="454" t="s">
        <v>1824</v>
      </c>
      <c r="D78" s="454"/>
      <c r="E78" s="454"/>
      <c r="F78" s="454"/>
      <c r="G78" s="454"/>
      <c r="H78" s="454"/>
    </row>
    <row r="79" spans="1:8" x14ac:dyDescent="0.15">
      <c r="A79" s="56" t="s">
        <v>58</v>
      </c>
      <c r="B79" s="56" t="s">
        <v>59</v>
      </c>
      <c r="C79" s="64" t="s">
        <v>674</v>
      </c>
      <c r="D79" s="64" t="s">
        <v>706</v>
      </c>
      <c r="E79" s="64" t="s">
        <v>707</v>
      </c>
      <c r="F79" s="64" t="s">
        <v>708</v>
      </c>
      <c r="G79" s="64" t="s">
        <v>709</v>
      </c>
      <c r="H79" s="59" t="s">
        <v>749</v>
      </c>
    </row>
    <row r="80" spans="1:8" x14ac:dyDescent="0.15">
      <c r="A80" s="5" t="s">
        <v>5746</v>
      </c>
      <c r="B80" s="6"/>
      <c r="C80" s="1" t="s">
        <v>5750</v>
      </c>
      <c r="D80" s="11" t="s">
        <v>5751</v>
      </c>
      <c r="E80" s="63" t="s">
        <v>173</v>
      </c>
      <c r="F80" s="1"/>
      <c r="G80" s="59" t="s">
        <v>5748</v>
      </c>
      <c r="H80" s="66"/>
    </row>
    <row r="81" spans="1:8" x14ac:dyDescent="0.15">
      <c r="A81" s="5" t="s">
        <v>3433</v>
      </c>
      <c r="B81" s="6"/>
      <c r="C81" s="1" t="s">
        <v>696</v>
      </c>
      <c r="D81" s="1" t="s">
        <v>696</v>
      </c>
      <c r="E81" s="63" t="s">
        <v>173</v>
      </c>
      <c r="F81" s="1"/>
      <c r="G81" s="59" t="s">
        <v>5748</v>
      </c>
      <c r="H81" s="66"/>
    </row>
    <row r="82" spans="1:8" ht="86.25" x14ac:dyDescent="0.15">
      <c r="A82" s="5" t="s">
        <v>3241</v>
      </c>
      <c r="B82" s="6"/>
      <c r="C82" s="9" t="s">
        <v>5749</v>
      </c>
      <c r="D82" s="11" t="s">
        <v>5755</v>
      </c>
      <c r="E82" s="63" t="s">
        <v>173</v>
      </c>
      <c r="F82" s="1"/>
      <c r="G82" s="59" t="s">
        <v>5748</v>
      </c>
      <c r="H82" s="66"/>
    </row>
    <row r="83" spans="1:8" x14ac:dyDescent="0.15">
      <c r="A83" s="5" t="s">
        <v>5753</v>
      </c>
      <c r="B83" s="6"/>
      <c r="C83" s="9"/>
      <c r="D83" s="11" t="s">
        <v>5754</v>
      </c>
      <c r="E83" s="63" t="s">
        <v>173</v>
      </c>
      <c r="F83" s="1"/>
      <c r="G83" s="59" t="s">
        <v>5748</v>
      </c>
      <c r="H83" s="66"/>
    </row>
    <row r="86" spans="1:8" s="39" customFormat="1" ht="19.149999999999999" customHeight="1" x14ac:dyDescent="0.15">
      <c r="A86" s="7" t="s">
        <v>8946</v>
      </c>
      <c r="B86" s="2"/>
      <c r="C86" s="8"/>
      <c r="D86" s="8"/>
      <c r="E86" s="10"/>
      <c r="F86" s="4"/>
      <c r="G86" s="4"/>
      <c r="H86" s="3"/>
    </row>
    <row r="87" spans="1:8" s="39" customFormat="1" ht="19.149999999999999" customHeight="1" x14ac:dyDescent="0.15">
      <c r="A87" s="452" t="s">
        <v>674</v>
      </c>
      <c r="B87" s="453"/>
      <c r="C87" s="455" t="s">
        <v>8939</v>
      </c>
      <c r="D87" s="456"/>
      <c r="E87" s="456"/>
      <c r="F87" s="456"/>
      <c r="G87" s="456"/>
      <c r="H87" s="457"/>
    </row>
    <row r="88" spans="1:8" s="39" customFormat="1" ht="19.149999999999999" customHeight="1" x14ac:dyDescent="0.15">
      <c r="A88" s="452" t="s">
        <v>706</v>
      </c>
      <c r="B88" s="453"/>
      <c r="C88" s="455" t="s">
        <v>8931</v>
      </c>
      <c r="D88" s="456"/>
      <c r="E88" s="456"/>
      <c r="F88" s="456"/>
      <c r="G88" s="456"/>
      <c r="H88" s="457"/>
    </row>
    <row r="89" spans="1:8" s="39" customFormat="1" ht="19.149999999999999" customHeight="1" x14ac:dyDescent="0.15">
      <c r="A89" s="452" t="s">
        <v>44</v>
      </c>
      <c r="B89" s="453"/>
      <c r="C89" s="467" t="s">
        <v>687</v>
      </c>
      <c r="D89" s="468"/>
      <c r="E89" s="468"/>
      <c r="F89" s="468"/>
      <c r="G89" s="468"/>
      <c r="H89" s="469"/>
    </row>
    <row r="90" spans="1:8" s="39" customFormat="1" ht="19.149999999999999" customHeight="1" x14ac:dyDescent="0.15">
      <c r="A90" s="452" t="s">
        <v>705</v>
      </c>
      <c r="B90" s="453"/>
      <c r="C90" s="455" t="s">
        <v>695</v>
      </c>
      <c r="D90" s="456"/>
      <c r="E90" s="456"/>
      <c r="F90" s="456"/>
      <c r="G90" s="456"/>
      <c r="H90" s="457"/>
    </row>
    <row r="91" spans="1:8" s="39" customFormat="1" ht="19.149999999999999" customHeight="1" x14ac:dyDescent="0.15">
      <c r="A91" s="452" t="s">
        <v>673</v>
      </c>
      <c r="B91" s="453"/>
      <c r="C91" s="455" t="s">
        <v>688</v>
      </c>
      <c r="D91" s="456"/>
      <c r="E91" s="456"/>
      <c r="F91" s="456"/>
      <c r="G91" s="456"/>
      <c r="H91" s="457"/>
    </row>
    <row r="92" spans="1:8" s="39" customFormat="1" ht="19.149999999999999" customHeight="1" x14ac:dyDescent="0.15">
      <c r="A92" s="56" t="s">
        <v>58</v>
      </c>
      <c r="B92" s="56" t="s">
        <v>59</v>
      </c>
      <c r="C92" s="64" t="s">
        <v>674</v>
      </c>
      <c r="D92" s="64" t="s">
        <v>706</v>
      </c>
      <c r="E92" s="64" t="s">
        <v>707</v>
      </c>
      <c r="F92" s="64" t="s">
        <v>708</v>
      </c>
      <c r="G92" s="64" t="s">
        <v>709</v>
      </c>
      <c r="H92" s="59" t="s">
        <v>749</v>
      </c>
    </row>
    <row r="93" spans="1:8" s="39" customFormat="1" ht="45.6" customHeight="1" x14ac:dyDescent="0.15">
      <c r="A93" s="5" t="s">
        <v>61</v>
      </c>
      <c r="B93" s="6"/>
      <c r="C93" s="1" t="s">
        <v>691</v>
      </c>
      <c r="D93" s="1" t="s">
        <v>8934</v>
      </c>
      <c r="E93" s="63"/>
      <c r="F93" s="59"/>
      <c r="G93" s="59" t="s">
        <v>710</v>
      </c>
      <c r="H93" s="12"/>
    </row>
    <row r="94" spans="1:8" s="39" customFormat="1" ht="45.6" customHeight="1" x14ac:dyDescent="0.15">
      <c r="A94" s="5" t="s">
        <v>1640</v>
      </c>
      <c r="B94" s="6"/>
      <c r="C94" s="1" t="s">
        <v>8938</v>
      </c>
      <c r="D94" s="1" t="s">
        <v>8943</v>
      </c>
      <c r="E94" s="63"/>
      <c r="F94" s="59"/>
      <c r="G94" s="59" t="s">
        <v>710</v>
      </c>
      <c r="H94" s="12"/>
    </row>
    <row r="95" spans="1:8" s="39" customFormat="1" ht="19.149999999999999" customHeight="1" x14ac:dyDescent="0.15">
      <c r="A95" s="5" t="s">
        <v>407</v>
      </c>
      <c r="B95" s="6"/>
      <c r="C95" s="1" t="s">
        <v>694</v>
      </c>
      <c r="D95" s="1" t="s">
        <v>8942</v>
      </c>
      <c r="E95" s="63"/>
      <c r="F95" s="59"/>
      <c r="G95" s="59" t="s">
        <v>710</v>
      </c>
      <c r="H95" s="12"/>
    </row>
    <row r="96" spans="1:8" s="39" customFormat="1" ht="19.149999999999999" customHeight="1" x14ac:dyDescent="0.15">
      <c r="A96" s="5" t="s">
        <v>697</v>
      </c>
      <c r="B96" s="6"/>
      <c r="C96" s="1" t="s">
        <v>696</v>
      </c>
      <c r="D96" s="33" t="s">
        <v>8932</v>
      </c>
      <c r="E96" s="63"/>
      <c r="F96" s="59"/>
      <c r="G96" s="59" t="s">
        <v>710</v>
      </c>
      <c r="H96" s="12"/>
    </row>
    <row r="97" spans="1:8" s="39" customFormat="1" x14ac:dyDescent="0.15">
      <c r="A97" s="5" t="s">
        <v>410</v>
      </c>
      <c r="B97" s="6"/>
      <c r="C97" s="1" t="s">
        <v>8938</v>
      </c>
      <c r="D97" s="1" t="s">
        <v>1753</v>
      </c>
      <c r="E97" s="63"/>
      <c r="F97" s="59"/>
      <c r="G97" s="59" t="s">
        <v>710</v>
      </c>
      <c r="H97" s="12"/>
    </row>
    <row r="98" spans="1:8" s="39" customFormat="1" ht="19.149999999999999" customHeight="1" x14ac:dyDescent="0.15">
      <c r="A98" s="7" t="s">
        <v>8946</v>
      </c>
      <c r="B98" s="2"/>
      <c r="C98" s="8"/>
      <c r="D98" s="8"/>
      <c r="E98" s="10"/>
      <c r="F98" s="4"/>
      <c r="G98" s="4"/>
      <c r="H98" s="3"/>
    </row>
    <row r="99" spans="1:8" s="39" customFormat="1" ht="19.149999999999999" customHeight="1" x14ac:dyDescent="0.15">
      <c r="A99" s="452" t="s">
        <v>674</v>
      </c>
      <c r="B99" s="453"/>
      <c r="C99" s="455" t="s">
        <v>8939</v>
      </c>
      <c r="D99" s="456"/>
      <c r="E99" s="456"/>
      <c r="F99" s="456"/>
      <c r="G99" s="456"/>
      <c r="H99" s="457"/>
    </row>
    <row r="100" spans="1:8" s="39" customFormat="1" ht="19.149999999999999" customHeight="1" x14ac:dyDescent="0.15">
      <c r="A100" s="452" t="s">
        <v>706</v>
      </c>
      <c r="B100" s="453"/>
      <c r="C100" s="455" t="s">
        <v>8931</v>
      </c>
      <c r="D100" s="456"/>
      <c r="E100" s="456"/>
      <c r="F100" s="456"/>
      <c r="G100" s="456"/>
      <c r="H100" s="457"/>
    </row>
    <row r="101" spans="1:8" s="39" customFormat="1" ht="19.149999999999999" customHeight="1" x14ac:dyDescent="0.15">
      <c r="A101" s="452" t="s">
        <v>44</v>
      </c>
      <c r="B101" s="453"/>
      <c r="C101" s="467" t="s">
        <v>687</v>
      </c>
      <c r="D101" s="468"/>
      <c r="E101" s="468"/>
      <c r="F101" s="468"/>
      <c r="G101" s="468"/>
      <c r="H101" s="469"/>
    </row>
    <row r="102" spans="1:8" s="39" customFormat="1" ht="19.149999999999999" customHeight="1" x14ac:dyDescent="0.15">
      <c r="A102" s="452" t="s">
        <v>705</v>
      </c>
      <c r="B102" s="453"/>
      <c r="C102" s="455" t="s">
        <v>695</v>
      </c>
      <c r="D102" s="456"/>
      <c r="E102" s="456"/>
      <c r="F102" s="456"/>
      <c r="G102" s="456"/>
      <c r="H102" s="457"/>
    </row>
    <row r="103" spans="1:8" s="39" customFormat="1" ht="19.149999999999999" customHeight="1" x14ac:dyDescent="0.15">
      <c r="A103" s="452" t="s">
        <v>673</v>
      </c>
      <c r="B103" s="453"/>
      <c r="C103" s="455" t="s">
        <v>688</v>
      </c>
      <c r="D103" s="456"/>
      <c r="E103" s="456"/>
      <c r="F103" s="456"/>
      <c r="G103" s="456"/>
      <c r="H103" s="457"/>
    </row>
    <row r="104" spans="1:8" s="39" customFormat="1" ht="19.149999999999999" customHeight="1" x14ac:dyDescent="0.15">
      <c r="A104" s="56" t="s">
        <v>58</v>
      </c>
      <c r="B104" s="56" t="s">
        <v>59</v>
      </c>
      <c r="C104" s="64" t="s">
        <v>674</v>
      </c>
      <c r="D104" s="64" t="s">
        <v>706</v>
      </c>
      <c r="E104" s="64" t="s">
        <v>707</v>
      </c>
      <c r="F104" s="64" t="s">
        <v>708</v>
      </c>
      <c r="G104" s="64" t="s">
        <v>709</v>
      </c>
      <c r="H104" s="59" t="s">
        <v>749</v>
      </c>
    </row>
    <row r="105" spans="1:8" s="39" customFormat="1" ht="36.6" customHeight="1" x14ac:dyDescent="0.15">
      <c r="A105" s="5" t="s">
        <v>61</v>
      </c>
      <c r="B105" s="6"/>
      <c r="C105" s="1" t="s">
        <v>691</v>
      </c>
      <c r="D105" s="1" t="s">
        <v>8935</v>
      </c>
      <c r="E105" s="63"/>
      <c r="F105" s="59"/>
      <c r="G105" s="59" t="s">
        <v>710</v>
      </c>
      <c r="H105" s="12"/>
    </row>
    <row r="106" spans="1:8" s="39" customFormat="1" ht="34.5" x14ac:dyDescent="0.15">
      <c r="A106" s="5" t="s">
        <v>7181</v>
      </c>
      <c r="B106" s="6"/>
      <c r="C106" s="1" t="s">
        <v>8937</v>
      </c>
      <c r="D106" s="1" t="s">
        <v>8944</v>
      </c>
      <c r="E106" s="63"/>
      <c r="F106" s="59"/>
      <c r="G106" s="59" t="s">
        <v>710</v>
      </c>
      <c r="H106" s="12"/>
    </row>
    <row r="107" spans="1:8" s="39" customFormat="1" x14ac:dyDescent="0.15">
      <c r="A107" s="5" t="s">
        <v>410</v>
      </c>
      <c r="B107" s="6"/>
      <c r="C107" s="1" t="s">
        <v>8938</v>
      </c>
      <c r="D107" s="1" t="s">
        <v>1753</v>
      </c>
      <c r="E107" s="63"/>
      <c r="F107" s="59"/>
      <c r="G107" s="59" t="s">
        <v>710</v>
      </c>
      <c r="H107" s="12"/>
    </row>
    <row r="108" spans="1:8" s="39" customFormat="1" ht="19.149999999999999" customHeight="1" x14ac:dyDescent="0.15">
      <c r="A108" s="7"/>
      <c r="B108" s="2"/>
      <c r="C108" s="8"/>
      <c r="D108" s="35"/>
      <c r="E108" s="10"/>
      <c r="F108" s="4"/>
      <c r="G108" s="4"/>
      <c r="H108" s="34"/>
    </row>
    <row r="109" spans="1:8" x14ac:dyDescent="0.15">
      <c r="A109" s="2" t="s">
        <v>8946</v>
      </c>
    </row>
    <row r="110" spans="1:8" x14ac:dyDescent="0.15">
      <c r="A110" s="452" t="s">
        <v>674</v>
      </c>
      <c r="B110" s="453"/>
      <c r="C110" s="454" t="s">
        <v>8940</v>
      </c>
      <c r="D110" s="454"/>
      <c r="E110" s="454"/>
      <c r="F110" s="454"/>
      <c r="G110" s="454"/>
      <c r="H110" s="454"/>
    </row>
    <row r="111" spans="1:8" x14ac:dyDescent="0.15">
      <c r="A111" s="452" t="s">
        <v>706</v>
      </c>
      <c r="B111" s="453"/>
      <c r="C111" s="454" t="s">
        <v>5745</v>
      </c>
      <c r="D111" s="454"/>
      <c r="E111" s="454"/>
      <c r="F111" s="454"/>
      <c r="G111" s="454"/>
      <c r="H111" s="454"/>
    </row>
    <row r="112" spans="1:8" x14ac:dyDescent="0.15">
      <c r="A112" s="452" t="s">
        <v>44</v>
      </c>
      <c r="B112" s="453"/>
      <c r="C112" s="455" t="s">
        <v>8936</v>
      </c>
      <c r="D112" s="456"/>
      <c r="E112" s="456"/>
      <c r="F112" s="456"/>
      <c r="G112" s="456"/>
      <c r="H112" s="457"/>
    </row>
    <row r="113" spans="1:8" x14ac:dyDescent="0.15">
      <c r="A113" s="452" t="s">
        <v>705</v>
      </c>
      <c r="B113" s="453"/>
      <c r="C113" s="9" t="s">
        <v>8933</v>
      </c>
      <c r="D113" s="455"/>
      <c r="E113" s="456"/>
      <c r="F113" s="456"/>
      <c r="G113" s="456"/>
      <c r="H113" s="457"/>
    </row>
    <row r="114" spans="1:8" x14ac:dyDescent="0.15">
      <c r="A114" s="452" t="s">
        <v>673</v>
      </c>
      <c r="B114" s="453"/>
      <c r="C114" s="454" t="s">
        <v>8447</v>
      </c>
      <c r="D114" s="454"/>
      <c r="E114" s="454"/>
      <c r="F114" s="454"/>
      <c r="G114" s="454"/>
      <c r="H114" s="454"/>
    </row>
    <row r="115" spans="1:8" x14ac:dyDescent="0.15">
      <c r="A115" s="56" t="s">
        <v>58</v>
      </c>
      <c r="B115" s="56" t="s">
        <v>59</v>
      </c>
      <c r="C115" s="64" t="s">
        <v>674</v>
      </c>
      <c r="D115" s="64" t="s">
        <v>706</v>
      </c>
      <c r="E115" s="64" t="s">
        <v>707</v>
      </c>
      <c r="F115" s="64" t="s">
        <v>708</v>
      </c>
      <c r="G115" s="64" t="s">
        <v>709</v>
      </c>
      <c r="H115" s="59" t="s">
        <v>749</v>
      </c>
    </row>
    <row r="116" spans="1:8" ht="34.5" x14ac:dyDescent="0.15">
      <c r="A116" s="5" t="s">
        <v>3287</v>
      </c>
      <c r="B116" s="6"/>
      <c r="C116" s="1" t="s">
        <v>5750</v>
      </c>
      <c r="D116" s="1" t="s">
        <v>8941</v>
      </c>
      <c r="E116" s="63" t="s">
        <v>173</v>
      </c>
      <c r="F116" s="1"/>
      <c r="G116" s="59" t="s">
        <v>710</v>
      </c>
      <c r="H116" s="66"/>
    </row>
    <row r="117" spans="1:8" x14ac:dyDescent="0.15">
      <c r="A117" s="5" t="s">
        <v>3433</v>
      </c>
      <c r="B117" s="6"/>
      <c r="C117" s="1" t="s">
        <v>696</v>
      </c>
      <c r="D117" s="33" t="s">
        <v>8932</v>
      </c>
      <c r="E117" s="63" t="s">
        <v>173</v>
      </c>
      <c r="F117" s="1"/>
      <c r="G117" s="59" t="s">
        <v>710</v>
      </c>
      <c r="H117" s="66"/>
    </row>
    <row r="118" spans="1:8" ht="109.15" customHeight="1" x14ac:dyDescent="0.15">
      <c r="A118" s="5" t="s">
        <v>3241</v>
      </c>
      <c r="B118" s="6"/>
      <c r="C118" s="9" t="s">
        <v>5749</v>
      </c>
      <c r="D118" s="11" t="s">
        <v>8945</v>
      </c>
      <c r="E118" s="63" t="s">
        <v>173</v>
      </c>
      <c r="F118" s="1"/>
      <c r="G118" s="59" t="s">
        <v>710</v>
      </c>
      <c r="H118" s="66"/>
    </row>
    <row r="119" spans="1:8" x14ac:dyDescent="0.15">
      <c r="A119" s="5" t="s">
        <v>3282</v>
      </c>
      <c r="B119" s="6"/>
      <c r="C119" s="9"/>
      <c r="D119" s="11" t="s">
        <v>5754</v>
      </c>
      <c r="E119" s="63" t="s">
        <v>173</v>
      </c>
      <c r="F119" s="1"/>
      <c r="G119" s="59" t="s">
        <v>710</v>
      </c>
      <c r="H119" s="66"/>
    </row>
  </sheetData>
  <mergeCells count="107">
    <mergeCell ref="A114:B114"/>
    <mergeCell ref="C114:H114"/>
    <mergeCell ref="A99:B99"/>
    <mergeCell ref="C99:H99"/>
    <mergeCell ref="A100:B100"/>
    <mergeCell ref="C100:H100"/>
    <mergeCell ref="A101:B101"/>
    <mergeCell ref="C101:H101"/>
    <mergeCell ref="A102:B102"/>
    <mergeCell ref="C102:H102"/>
    <mergeCell ref="A103:B103"/>
    <mergeCell ref="C103:H103"/>
    <mergeCell ref="A111:B111"/>
    <mergeCell ref="C111:H111"/>
    <mergeCell ref="A112:B112"/>
    <mergeCell ref="C112:H112"/>
    <mergeCell ref="A113:B113"/>
    <mergeCell ref="D113:H113"/>
    <mergeCell ref="C63:H63"/>
    <mergeCell ref="A55:B55"/>
    <mergeCell ref="A90:B90"/>
    <mergeCell ref="C90:H90"/>
    <mergeCell ref="A91:B91"/>
    <mergeCell ref="C91:H91"/>
    <mergeCell ref="A110:B110"/>
    <mergeCell ref="C110:H110"/>
    <mergeCell ref="A87:B87"/>
    <mergeCell ref="C87:H87"/>
    <mergeCell ref="A88:B88"/>
    <mergeCell ref="C88:H88"/>
    <mergeCell ref="A89:B89"/>
    <mergeCell ref="C89:H89"/>
    <mergeCell ref="A77:B77"/>
    <mergeCell ref="D77:H77"/>
    <mergeCell ref="A78:B78"/>
    <mergeCell ref="C78:H78"/>
    <mergeCell ref="A74:B74"/>
    <mergeCell ref="C74:H74"/>
    <mergeCell ref="A75:B75"/>
    <mergeCell ref="C75:H75"/>
    <mergeCell ref="A76:B76"/>
    <mergeCell ref="C76:H76"/>
    <mergeCell ref="C55:H55"/>
    <mergeCell ref="A56:B56"/>
    <mergeCell ref="C56:H56"/>
    <mergeCell ref="A52:B52"/>
    <mergeCell ref="C52:H52"/>
    <mergeCell ref="A53:B53"/>
    <mergeCell ref="A11:B11"/>
    <mergeCell ref="C11:H11"/>
    <mergeCell ref="A12:B12"/>
    <mergeCell ref="C12:H12"/>
    <mergeCell ref="A45:B45"/>
    <mergeCell ref="C45:H45"/>
    <mergeCell ref="A42:B42"/>
    <mergeCell ref="C42:H42"/>
    <mergeCell ref="A43:B43"/>
    <mergeCell ref="C43:H43"/>
    <mergeCell ref="A44:B44"/>
    <mergeCell ref="C44:H44"/>
    <mergeCell ref="A32:B32"/>
    <mergeCell ref="C32:H32"/>
    <mergeCell ref="A33:B33"/>
    <mergeCell ref="C33:H33"/>
    <mergeCell ref="A41:B41"/>
    <mergeCell ref="C41:H41"/>
    <mergeCell ref="A66:B66"/>
    <mergeCell ref="A67:B67"/>
    <mergeCell ref="A64:B64"/>
    <mergeCell ref="A65:B65"/>
    <mergeCell ref="A20:B20"/>
    <mergeCell ref="C20:H20"/>
    <mergeCell ref="A21:B21"/>
    <mergeCell ref="C21:H21"/>
    <mergeCell ref="A22:B22"/>
    <mergeCell ref="C22:H22"/>
    <mergeCell ref="A23:B23"/>
    <mergeCell ref="C23:H23"/>
    <mergeCell ref="A30:B30"/>
    <mergeCell ref="C30:H30"/>
    <mergeCell ref="A31:B31"/>
    <mergeCell ref="C31:H31"/>
    <mergeCell ref="C64:H64"/>
    <mergeCell ref="C65:H65"/>
    <mergeCell ref="C66:H66"/>
    <mergeCell ref="C53:H53"/>
    <mergeCell ref="A54:B54"/>
    <mergeCell ref="C54:H54"/>
    <mergeCell ref="C67:H67"/>
    <mergeCell ref="A63:B63"/>
    <mergeCell ref="A34:B34"/>
    <mergeCell ref="C34:H34"/>
    <mergeCell ref="A3:C3"/>
    <mergeCell ref="E3:F3"/>
    <mergeCell ref="G3:H3"/>
    <mergeCell ref="E4:F4"/>
    <mergeCell ref="E5:F5"/>
    <mergeCell ref="G4:H4"/>
    <mergeCell ref="G5:H5"/>
    <mergeCell ref="A19:B19"/>
    <mergeCell ref="C19:H19"/>
    <mergeCell ref="A8:B8"/>
    <mergeCell ref="C8:H8"/>
    <mergeCell ref="A9:B9"/>
    <mergeCell ref="C9:H9"/>
    <mergeCell ref="A10:B10"/>
    <mergeCell ref="C10:H10"/>
  </mergeCells>
  <phoneticPr fontId="9"/>
  <pageMargins left="0.23622047244094491" right="0.23622047244094491" top="0.74803149606299213" bottom="0.74803149606299213" header="0.31496062992125984" footer="0.31496062992125984"/>
  <pageSetup paperSize="9" scale="18" orientation="landscape" r:id="rId1"/>
  <headerFooter alignWithMargins="0"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K79"/>
  <sheetViews>
    <sheetView workbookViewId="0"/>
  </sheetViews>
  <sheetFormatPr defaultRowHeight="13.5" x14ac:dyDescent="0.15"/>
  <cols>
    <col min="1" max="1" width="11.375" bestFit="1" customWidth="1"/>
    <col min="2" max="2" width="4.25" bestFit="1" customWidth="1"/>
    <col min="3" max="3" width="22.875" customWidth="1"/>
    <col min="4" max="4" width="14.625" bestFit="1" customWidth="1"/>
    <col min="5" max="5" width="5.75" style="92" bestFit="1" customWidth="1"/>
    <col min="6" max="6" width="7.75" style="92" bestFit="1" customWidth="1"/>
    <col min="7" max="7" width="37.25" bestFit="1" customWidth="1"/>
    <col min="8" max="8" width="23.5" bestFit="1" customWidth="1"/>
    <col min="9" max="9" width="21.75" bestFit="1" customWidth="1"/>
    <col min="10" max="10" width="2.625" customWidth="1"/>
    <col min="15" max="15" width="35.5" bestFit="1" customWidth="1"/>
  </cols>
  <sheetData>
    <row r="1" spans="1:11" x14ac:dyDescent="0.15">
      <c r="A1" t="s">
        <v>10009</v>
      </c>
    </row>
    <row r="2" spans="1:11" ht="17.25" x14ac:dyDescent="0.15">
      <c r="A2" s="452" t="s">
        <v>674</v>
      </c>
      <c r="B2" s="453"/>
      <c r="C2" s="454" t="s">
        <v>9167</v>
      </c>
      <c r="D2" s="454"/>
      <c r="E2" s="454"/>
      <c r="F2" s="454"/>
      <c r="G2" s="454"/>
      <c r="H2" s="454"/>
      <c r="I2" s="454"/>
      <c r="J2" s="454"/>
    </row>
    <row r="3" spans="1:11" ht="17.25" x14ac:dyDescent="0.15">
      <c r="A3" s="452" t="s">
        <v>706</v>
      </c>
      <c r="B3" s="453"/>
      <c r="C3" s="454" t="s">
        <v>9168</v>
      </c>
      <c r="D3" s="454"/>
      <c r="E3" s="454"/>
      <c r="F3" s="454"/>
      <c r="G3" s="454"/>
      <c r="H3" s="454"/>
      <c r="I3" s="454"/>
      <c r="J3" s="454"/>
    </row>
    <row r="4" spans="1:11" ht="17.25" x14ac:dyDescent="0.15">
      <c r="A4" s="452" t="s">
        <v>44</v>
      </c>
      <c r="B4" s="453"/>
      <c r="C4" s="458" t="s">
        <v>9169</v>
      </c>
      <c r="D4" s="458"/>
      <c r="E4" s="458"/>
      <c r="F4" s="458"/>
      <c r="G4" s="458"/>
      <c r="H4" s="458"/>
      <c r="I4" s="458"/>
      <c r="J4" s="458"/>
    </row>
    <row r="5" spans="1:11" ht="17.25" x14ac:dyDescent="0.15">
      <c r="A5" s="452" t="s">
        <v>705</v>
      </c>
      <c r="B5" s="453"/>
      <c r="C5" s="480" t="s">
        <v>9512</v>
      </c>
      <c r="D5" s="480"/>
      <c r="E5" s="480"/>
      <c r="F5" s="480"/>
      <c r="G5" s="480"/>
      <c r="H5" s="480"/>
      <c r="I5" s="480"/>
      <c r="J5" s="480"/>
      <c r="K5" t="s">
        <v>9513</v>
      </c>
    </row>
    <row r="6" spans="1:11" ht="17.25" x14ac:dyDescent="0.15">
      <c r="A6" s="452" t="s">
        <v>673</v>
      </c>
      <c r="B6" s="453"/>
      <c r="C6" s="454" t="s">
        <v>2</v>
      </c>
      <c r="D6" s="454"/>
      <c r="E6" s="454"/>
      <c r="F6" s="454"/>
      <c r="G6" s="454"/>
      <c r="H6" s="454"/>
      <c r="I6" s="454"/>
      <c r="J6" s="454"/>
    </row>
    <row r="9" spans="1:11" x14ac:dyDescent="0.15">
      <c r="C9" s="283" t="s">
        <v>9170</v>
      </c>
      <c r="D9" s="284" t="s">
        <v>9515</v>
      </c>
      <c r="E9" s="287" t="s">
        <v>708</v>
      </c>
      <c r="F9" s="288" t="s">
        <v>9464</v>
      </c>
      <c r="G9" s="284" t="s">
        <v>749</v>
      </c>
      <c r="I9" s="284"/>
      <c r="K9" s="285"/>
    </row>
    <row r="10" spans="1:11" x14ac:dyDescent="0.15">
      <c r="A10" s="282" t="s">
        <v>9514</v>
      </c>
      <c r="B10" s="24">
        <v>0</v>
      </c>
      <c r="C10" s="289" t="s">
        <v>9517</v>
      </c>
      <c r="D10" s="289" t="s">
        <v>9516</v>
      </c>
      <c r="E10" s="290" t="s">
        <v>9463</v>
      </c>
      <c r="F10" s="290" t="s">
        <v>9463</v>
      </c>
      <c r="G10" s="289"/>
    </row>
    <row r="11" spans="1:11" x14ac:dyDescent="0.15">
      <c r="B11" s="24">
        <v>1</v>
      </c>
      <c r="C11" s="24" t="s">
        <v>9172</v>
      </c>
      <c r="D11" s="289" t="s">
        <v>9519</v>
      </c>
      <c r="E11" s="44" t="s">
        <v>9463</v>
      </c>
      <c r="F11" s="44" t="s">
        <v>9463</v>
      </c>
      <c r="G11" s="289" t="s">
        <v>9520</v>
      </c>
    </row>
    <row r="12" spans="1:11" x14ac:dyDescent="0.15">
      <c r="B12" s="24">
        <v>2</v>
      </c>
      <c r="C12" s="24" t="s">
        <v>9173</v>
      </c>
      <c r="D12" s="289" t="s">
        <v>9519</v>
      </c>
      <c r="E12" s="44" t="s">
        <v>63</v>
      </c>
      <c r="F12" s="44" t="s">
        <v>63</v>
      </c>
      <c r="G12" s="289" t="s">
        <v>9520</v>
      </c>
    </row>
    <row r="13" spans="1:11" x14ac:dyDescent="0.15">
      <c r="B13" s="24">
        <v>3</v>
      </c>
      <c r="C13" s="24" t="s">
        <v>9174</v>
      </c>
      <c r="D13" s="289" t="s">
        <v>9518</v>
      </c>
      <c r="E13" s="44" t="s">
        <v>63</v>
      </c>
      <c r="F13" s="44" t="s">
        <v>63</v>
      </c>
      <c r="G13" s="289" t="s">
        <v>9520</v>
      </c>
    </row>
    <row r="14" spans="1:11" x14ac:dyDescent="0.15">
      <c r="B14" s="24">
        <v>4</v>
      </c>
      <c r="C14" s="24" t="s">
        <v>9175</v>
      </c>
      <c r="D14" s="289" t="s">
        <v>9518</v>
      </c>
      <c r="E14" s="44" t="s">
        <v>63</v>
      </c>
      <c r="F14" s="44" t="s">
        <v>63</v>
      </c>
      <c r="G14" s="289" t="s">
        <v>9520</v>
      </c>
    </row>
    <row r="15" spans="1:11" x14ac:dyDescent="0.15">
      <c r="B15" s="24">
        <v>5</v>
      </c>
      <c r="C15" s="24" t="s">
        <v>9176</v>
      </c>
      <c r="D15" s="289" t="s">
        <v>9518</v>
      </c>
      <c r="E15" s="44" t="s">
        <v>63</v>
      </c>
      <c r="F15" s="44" t="s">
        <v>63</v>
      </c>
      <c r="G15" s="289" t="s">
        <v>9520</v>
      </c>
    </row>
    <row r="16" spans="1:11" x14ac:dyDescent="0.15">
      <c r="B16" s="24">
        <v>6</v>
      </c>
      <c r="C16" s="24" t="s">
        <v>9177</v>
      </c>
      <c r="D16" s="289" t="s">
        <v>9518</v>
      </c>
      <c r="E16" s="44" t="s">
        <v>63</v>
      </c>
      <c r="F16" s="44" t="s">
        <v>63</v>
      </c>
      <c r="G16" s="289" t="s">
        <v>9520</v>
      </c>
    </row>
    <row r="17" spans="1:8" x14ac:dyDescent="0.15">
      <c r="B17" s="24">
        <v>7</v>
      </c>
      <c r="C17" s="24" t="s">
        <v>9178</v>
      </c>
      <c r="D17" s="289" t="s">
        <v>9518</v>
      </c>
      <c r="E17" s="44" t="s">
        <v>63</v>
      </c>
      <c r="F17" s="44" t="s">
        <v>63</v>
      </c>
      <c r="G17" s="289" t="s">
        <v>9520</v>
      </c>
    </row>
    <row r="18" spans="1:8" x14ac:dyDescent="0.15">
      <c r="B18" s="24">
        <v>8</v>
      </c>
      <c r="C18" s="24" t="s">
        <v>9179</v>
      </c>
      <c r="D18" s="289" t="s">
        <v>9518</v>
      </c>
      <c r="E18" s="44" t="s">
        <v>63</v>
      </c>
      <c r="F18" s="44" t="s">
        <v>63</v>
      </c>
      <c r="G18" s="289" t="s">
        <v>9520</v>
      </c>
    </row>
    <row r="19" spans="1:8" x14ac:dyDescent="0.15">
      <c r="B19" s="24">
        <v>9</v>
      </c>
      <c r="C19" s="24" t="s">
        <v>9180</v>
      </c>
      <c r="D19" s="289" t="s">
        <v>9518</v>
      </c>
      <c r="E19" s="44" t="s">
        <v>63</v>
      </c>
      <c r="F19" s="44" t="s">
        <v>63</v>
      </c>
      <c r="G19" s="289" t="s">
        <v>9520</v>
      </c>
    </row>
    <row r="20" spans="1:8" x14ac:dyDescent="0.15">
      <c r="A20" t="s">
        <v>9423</v>
      </c>
      <c r="B20" s="24">
        <v>10</v>
      </c>
      <c r="C20" s="24" t="s">
        <v>9460</v>
      </c>
      <c r="D20" s="289" t="s">
        <v>9518</v>
      </c>
      <c r="E20" s="44" t="s">
        <v>63</v>
      </c>
      <c r="F20" s="44" t="s">
        <v>63</v>
      </c>
      <c r="G20" s="289" t="s">
        <v>9520</v>
      </c>
    </row>
    <row r="21" spans="1:8" x14ac:dyDescent="0.15">
      <c r="A21" t="s">
        <v>9423</v>
      </c>
      <c r="B21" s="24">
        <v>11</v>
      </c>
      <c r="C21" s="24" t="s">
        <v>9461</v>
      </c>
      <c r="D21" s="289" t="s">
        <v>9518</v>
      </c>
      <c r="E21" s="44" t="s">
        <v>63</v>
      </c>
      <c r="F21" s="44" t="s">
        <v>63</v>
      </c>
      <c r="G21" s="289" t="s">
        <v>9520</v>
      </c>
    </row>
    <row r="22" spans="1:8" x14ac:dyDescent="0.15">
      <c r="A22" t="s">
        <v>9423</v>
      </c>
      <c r="B22" s="24">
        <v>12</v>
      </c>
      <c r="C22" s="24" t="s">
        <v>9462</v>
      </c>
      <c r="D22" s="289" t="s">
        <v>9518</v>
      </c>
      <c r="E22" s="44" t="s">
        <v>63</v>
      </c>
      <c r="F22" s="44" t="s">
        <v>63</v>
      </c>
      <c r="G22" s="289" t="s">
        <v>9520</v>
      </c>
    </row>
    <row r="23" spans="1:8" ht="27" x14ac:dyDescent="0.15">
      <c r="A23" t="s">
        <v>10008</v>
      </c>
      <c r="B23" s="24">
        <v>13</v>
      </c>
      <c r="C23" s="395" t="s">
        <v>10014</v>
      </c>
      <c r="D23" s="396" t="s">
        <v>10015</v>
      </c>
      <c r="E23" s="397" t="s">
        <v>10016</v>
      </c>
      <c r="F23" s="397" t="s">
        <v>10017</v>
      </c>
      <c r="G23" s="395" t="s">
        <v>10018</v>
      </c>
    </row>
    <row r="24" spans="1:8" ht="27" x14ac:dyDescent="0.15">
      <c r="A24" t="s">
        <v>10008</v>
      </c>
      <c r="B24" s="24">
        <v>14</v>
      </c>
      <c r="C24" s="395" t="s">
        <v>10019</v>
      </c>
      <c r="D24" s="396" t="s">
        <v>10015</v>
      </c>
      <c r="E24" s="397" t="s">
        <v>10016</v>
      </c>
      <c r="F24" s="397" t="s">
        <v>10017</v>
      </c>
      <c r="G24" s="395" t="s">
        <v>10018</v>
      </c>
    </row>
    <row r="25" spans="1:8" x14ac:dyDescent="0.15">
      <c r="A25" s="282" t="s">
        <v>9514</v>
      </c>
      <c r="B25" s="24">
        <v>15</v>
      </c>
      <c r="C25" s="289" t="s">
        <v>9171</v>
      </c>
      <c r="D25" s="289" t="s">
        <v>9518</v>
      </c>
      <c r="E25" s="44" t="s">
        <v>63</v>
      </c>
      <c r="F25" s="44" t="s">
        <v>63</v>
      </c>
      <c r="G25" s="289" t="s">
        <v>9520</v>
      </c>
      <c r="H25" s="390"/>
    </row>
    <row r="26" spans="1:8" x14ac:dyDescent="0.15">
      <c r="A26" s="282"/>
      <c r="B26" s="24">
        <v>16</v>
      </c>
      <c r="C26" s="24"/>
      <c r="D26" s="24"/>
      <c r="E26" s="44"/>
      <c r="F26" s="44"/>
      <c r="G26" s="24"/>
    </row>
    <row r="27" spans="1:8" x14ac:dyDescent="0.15">
      <c r="A27" s="282"/>
      <c r="B27" s="24">
        <v>17</v>
      </c>
      <c r="C27" s="24"/>
      <c r="D27" s="24"/>
      <c r="E27" s="44"/>
      <c r="F27" s="44"/>
      <c r="G27" s="24"/>
    </row>
    <row r="28" spans="1:8" x14ac:dyDescent="0.15">
      <c r="B28" s="24">
        <v>18</v>
      </c>
      <c r="C28" s="24"/>
      <c r="D28" s="24"/>
      <c r="E28" s="44"/>
      <c r="F28" s="44"/>
      <c r="G28" s="24"/>
    </row>
    <row r="29" spans="1:8" x14ac:dyDescent="0.15">
      <c r="B29" s="24">
        <v>19</v>
      </c>
      <c r="C29" s="24"/>
      <c r="D29" s="24"/>
      <c r="E29" s="44"/>
      <c r="F29" s="44"/>
      <c r="G29" s="24"/>
    </row>
    <row r="30" spans="1:8" x14ac:dyDescent="0.15">
      <c r="B30" s="24">
        <v>20</v>
      </c>
      <c r="C30" s="24"/>
      <c r="D30" s="24"/>
      <c r="E30" s="44"/>
      <c r="F30" s="44"/>
      <c r="G30" s="24"/>
    </row>
    <row r="31" spans="1:8" x14ac:dyDescent="0.15">
      <c r="B31" s="24">
        <v>21</v>
      </c>
      <c r="C31" s="24"/>
      <c r="D31" s="24"/>
      <c r="E31" s="44"/>
      <c r="F31" s="44"/>
      <c r="G31" s="24"/>
    </row>
    <row r="32" spans="1:8" x14ac:dyDescent="0.15">
      <c r="B32" s="24">
        <v>22</v>
      </c>
      <c r="C32" s="24"/>
      <c r="D32" s="24"/>
      <c r="E32" s="44"/>
      <c r="F32" s="44"/>
      <c r="G32" s="24"/>
    </row>
    <row r="33" spans="2:7" x14ac:dyDescent="0.15">
      <c r="B33" s="24">
        <v>23</v>
      </c>
      <c r="C33" s="24"/>
      <c r="D33" s="24"/>
      <c r="E33" s="44"/>
      <c r="F33" s="44"/>
      <c r="G33" s="24"/>
    </row>
    <row r="34" spans="2:7" x14ac:dyDescent="0.15">
      <c r="B34" s="24">
        <v>24</v>
      </c>
      <c r="C34" s="24"/>
      <c r="D34" s="24"/>
      <c r="E34" s="44"/>
      <c r="F34" s="44"/>
      <c r="G34" s="24"/>
    </row>
    <row r="35" spans="2:7" x14ac:dyDescent="0.15">
      <c r="B35" s="24">
        <v>25</v>
      </c>
      <c r="C35" s="24"/>
      <c r="D35" s="24"/>
      <c r="E35" s="44"/>
      <c r="F35" s="44"/>
      <c r="G35" s="24"/>
    </row>
    <row r="36" spans="2:7" x14ac:dyDescent="0.15">
      <c r="B36" s="24">
        <v>26</v>
      </c>
      <c r="C36" s="24"/>
      <c r="D36" s="24"/>
      <c r="E36" s="44"/>
      <c r="F36" s="44"/>
      <c r="G36" s="24"/>
    </row>
    <row r="77" spans="2:2" x14ac:dyDescent="0.15">
      <c r="B77" s="24">
        <v>67</v>
      </c>
    </row>
    <row r="78" spans="2:2" x14ac:dyDescent="0.15">
      <c r="B78" s="24">
        <v>68</v>
      </c>
    </row>
    <row r="79" spans="2:2" x14ac:dyDescent="0.15">
      <c r="B79" s="24">
        <v>69</v>
      </c>
    </row>
  </sheetData>
  <mergeCells count="10">
    <mergeCell ref="A5:B5"/>
    <mergeCell ref="C5:J5"/>
    <mergeCell ref="A6:B6"/>
    <mergeCell ref="C6:J6"/>
    <mergeCell ref="A2:B2"/>
    <mergeCell ref="C2:J2"/>
    <mergeCell ref="A3:B3"/>
    <mergeCell ref="C3:J3"/>
    <mergeCell ref="A4:B4"/>
    <mergeCell ref="C4:J4"/>
  </mergeCells>
  <phoneticPr fontId="9"/>
  <pageMargins left="0.7" right="0.7" top="0.75" bottom="0.75" header="0.3" footer="0.3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B2:K55"/>
  <sheetViews>
    <sheetView workbookViewId="0"/>
  </sheetViews>
  <sheetFormatPr defaultRowHeight="13.5" x14ac:dyDescent="0.15"/>
  <cols>
    <col min="2" max="2" width="8" customWidth="1"/>
    <col min="3" max="3" width="7.125" customWidth="1"/>
    <col min="4" max="4" width="31.75" customWidth="1"/>
    <col min="5" max="5" width="40.375" customWidth="1"/>
  </cols>
  <sheetData>
    <row r="2" spans="2:11" ht="17.25" x14ac:dyDescent="0.15">
      <c r="B2" s="2" t="s">
        <v>9485</v>
      </c>
      <c r="C2" s="2"/>
      <c r="D2" s="3"/>
      <c r="E2" s="3"/>
      <c r="F2" s="3"/>
      <c r="G2" s="3"/>
      <c r="H2" s="3"/>
      <c r="I2" s="3"/>
    </row>
    <row r="3" spans="2:11" ht="17.25" x14ac:dyDescent="0.15">
      <c r="B3" s="452" t="s">
        <v>674</v>
      </c>
      <c r="C3" s="453"/>
      <c r="D3" s="455" t="s">
        <v>9016</v>
      </c>
      <c r="E3" s="456"/>
      <c r="F3" s="456"/>
      <c r="G3" s="456"/>
      <c r="H3" s="456"/>
      <c r="I3" s="457"/>
    </row>
    <row r="4" spans="2:11" ht="17.25" x14ac:dyDescent="0.15">
      <c r="B4" s="452" t="s">
        <v>706</v>
      </c>
      <c r="C4" s="453"/>
      <c r="D4" s="455" t="s">
        <v>9017</v>
      </c>
      <c r="E4" s="456"/>
      <c r="F4" s="456"/>
      <c r="G4" s="456"/>
      <c r="H4" s="456"/>
      <c r="I4" s="457"/>
    </row>
    <row r="5" spans="2:11" ht="17.25" x14ac:dyDescent="0.15">
      <c r="B5" s="452" t="s">
        <v>44</v>
      </c>
      <c r="C5" s="453"/>
      <c r="D5" s="455" t="s">
        <v>7409</v>
      </c>
      <c r="E5" s="456"/>
      <c r="F5" s="456"/>
      <c r="G5" s="456"/>
      <c r="H5" s="456"/>
      <c r="I5" s="457"/>
    </row>
    <row r="6" spans="2:11" ht="17.25" x14ac:dyDescent="0.15">
      <c r="B6" s="452" t="s">
        <v>705</v>
      </c>
      <c r="C6" s="453"/>
      <c r="D6" s="454" t="s">
        <v>9018</v>
      </c>
      <c r="E6" s="454"/>
      <c r="F6" s="454"/>
      <c r="G6" s="454"/>
      <c r="H6" s="454"/>
      <c r="I6" s="454"/>
    </row>
    <row r="7" spans="2:11" ht="17.25" x14ac:dyDescent="0.15">
      <c r="B7" s="452" t="s">
        <v>673</v>
      </c>
      <c r="C7" s="453"/>
      <c r="D7" s="455" t="s">
        <v>0</v>
      </c>
      <c r="E7" s="456"/>
      <c r="F7" s="456"/>
      <c r="G7" s="456"/>
      <c r="H7" s="456"/>
      <c r="I7" s="457"/>
    </row>
    <row r="8" spans="2:11" ht="17.25" x14ac:dyDescent="0.15">
      <c r="B8" s="56" t="s">
        <v>58</v>
      </c>
      <c r="C8" s="56" t="s">
        <v>59</v>
      </c>
      <c r="D8" s="64" t="s">
        <v>674</v>
      </c>
      <c r="E8" s="64" t="s">
        <v>706</v>
      </c>
      <c r="F8" s="64" t="s">
        <v>707</v>
      </c>
      <c r="G8" s="64" t="s">
        <v>708</v>
      </c>
      <c r="H8" s="64" t="s">
        <v>709</v>
      </c>
      <c r="I8" s="59" t="s">
        <v>749</v>
      </c>
    </row>
    <row r="9" spans="2:11" ht="43.5" customHeight="1" x14ac:dyDescent="0.15">
      <c r="B9" s="132" t="s">
        <v>61</v>
      </c>
      <c r="C9" s="6"/>
      <c r="D9" s="1" t="s">
        <v>9019</v>
      </c>
      <c r="E9" s="269" t="s">
        <v>9484</v>
      </c>
      <c r="F9" s="59" t="s">
        <v>62</v>
      </c>
      <c r="G9" s="59" t="s">
        <v>63</v>
      </c>
      <c r="H9" s="59" t="s">
        <v>710</v>
      </c>
      <c r="I9" s="59"/>
    </row>
    <row r="10" spans="2:11" ht="219" customHeight="1" x14ac:dyDescent="0.15">
      <c r="B10" s="132" t="s">
        <v>9020</v>
      </c>
      <c r="C10" s="56"/>
      <c r="D10" s="269" t="s">
        <v>9032</v>
      </c>
      <c r="E10" s="274" t="s">
        <v>9486</v>
      </c>
      <c r="F10" s="59" t="s">
        <v>62</v>
      </c>
      <c r="G10" s="59" t="s">
        <v>63</v>
      </c>
      <c r="H10" s="59" t="s">
        <v>747</v>
      </c>
      <c r="I10" s="9"/>
      <c r="K10" s="4" t="s">
        <v>9033</v>
      </c>
    </row>
    <row r="11" spans="2:11" ht="18.75" customHeight="1" x14ac:dyDescent="0.15">
      <c r="B11" s="47"/>
      <c r="C11" s="95"/>
      <c r="D11" s="270"/>
      <c r="E11" s="271"/>
      <c r="F11" s="4"/>
      <c r="G11" s="4"/>
      <c r="H11" s="4"/>
      <c r="I11" s="3"/>
    </row>
    <row r="12" spans="2:11" ht="18.75" customHeight="1" x14ac:dyDescent="0.15">
      <c r="B12" s="47"/>
      <c r="C12" s="95"/>
      <c r="D12" s="270"/>
      <c r="E12" s="271"/>
      <c r="F12" s="4"/>
      <c r="G12" s="4"/>
      <c r="H12" s="4"/>
      <c r="I12" s="3"/>
    </row>
    <row r="14" spans="2:11" x14ac:dyDescent="0.15">
      <c r="B14" t="s">
        <v>9487</v>
      </c>
      <c r="G14" t="s">
        <v>9110</v>
      </c>
    </row>
    <row r="15" spans="2:11" x14ac:dyDescent="0.15">
      <c r="B15" s="264" t="s">
        <v>58</v>
      </c>
      <c r="C15" s="265" t="s">
        <v>59</v>
      </c>
      <c r="D15" s="265" t="s">
        <v>674</v>
      </c>
      <c r="E15" s="268" t="s">
        <v>706</v>
      </c>
      <c r="F15" s="266"/>
      <c r="G15" s="273" t="s">
        <v>9040</v>
      </c>
      <c r="H15" s="266"/>
      <c r="I15" s="266"/>
    </row>
    <row r="16" spans="2:11" x14ac:dyDescent="0.15">
      <c r="B16" s="275">
        <v>0</v>
      </c>
      <c r="C16" s="272"/>
      <c r="D16" s="272" t="s">
        <v>9019</v>
      </c>
      <c r="E16" s="268">
        <v>0</v>
      </c>
      <c r="F16" s="266"/>
      <c r="G16" t="s">
        <v>9039</v>
      </c>
      <c r="H16" s="266"/>
      <c r="I16" s="266"/>
    </row>
    <row r="17" spans="2:5" ht="13.5" customHeight="1" x14ac:dyDescent="0.15">
      <c r="B17" s="275">
        <v>1</v>
      </c>
      <c r="C17" s="267"/>
      <c r="D17" s="267" t="s">
        <v>9035</v>
      </c>
      <c r="E17" s="559" t="s">
        <v>9023</v>
      </c>
    </row>
    <row r="18" spans="2:5" ht="13.5" customHeight="1" x14ac:dyDescent="0.15">
      <c r="B18" s="275">
        <v>2</v>
      </c>
      <c r="C18" s="267"/>
      <c r="D18" s="267" t="s">
        <v>9036</v>
      </c>
      <c r="E18" s="559"/>
    </row>
    <row r="19" spans="2:5" x14ac:dyDescent="0.15">
      <c r="B19" s="275">
        <v>3</v>
      </c>
      <c r="C19" s="272"/>
      <c r="D19" s="272" t="s">
        <v>9024</v>
      </c>
      <c r="E19" s="559"/>
    </row>
    <row r="20" spans="2:5" ht="13.5" customHeight="1" x14ac:dyDescent="0.15">
      <c r="B20" s="275">
        <v>4</v>
      </c>
      <c r="C20" s="267"/>
      <c r="D20" s="267" t="s">
        <v>9025</v>
      </c>
      <c r="E20" s="559"/>
    </row>
    <row r="21" spans="2:5" x14ac:dyDescent="0.15">
      <c r="B21" s="275">
        <v>5</v>
      </c>
      <c r="C21" s="272"/>
      <c r="D21" s="272" t="s">
        <v>9026</v>
      </c>
      <c r="E21" s="559"/>
    </row>
    <row r="22" spans="2:5" x14ac:dyDescent="0.15">
      <c r="B22" s="275">
        <v>6</v>
      </c>
      <c r="C22" s="272"/>
      <c r="D22" s="272" t="s">
        <v>9027</v>
      </c>
      <c r="E22" s="559"/>
    </row>
    <row r="23" spans="2:5" ht="13.5" customHeight="1" x14ac:dyDescent="0.15">
      <c r="B23" s="275">
        <v>7</v>
      </c>
      <c r="C23" s="267"/>
      <c r="D23" s="267" t="s">
        <v>9037</v>
      </c>
      <c r="E23" s="559"/>
    </row>
    <row r="24" spans="2:5" ht="13.5" customHeight="1" x14ac:dyDescent="0.15">
      <c r="B24" s="275">
        <v>8</v>
      </c>
      <c r="C24" s="267"/>
      <c r="D24" s="267" t="s">
        <v>9038</v>
      </c>
      <c r="E24" s="559"/>
    </row>
    <row r="25" spans="2:5" x14ac:dyDescent="0.15">
      <c r="B25" s="275">
        <v>9</v>
      </c>
      <c r="C25" s="272"/>
      <c r="D25" s="272" t="s">
        <v>9028</v>
      </c>
      <c r="E25" s="559"/>
    </row>
    <row r="26" spans="2:5" ht="13.5" customHeight="1" x14ac:dyDescent="0.15">
      <c r="B26" s="275">
        <v>10</v>
      </c>
      <c r="C26" s="267"/>
      <c r="D26" s="267" t="s">
        <v>9029</v>
      </c>
      <c r="E26" s="559"/>
    </row>
    <row r="27" spans="2:5" x14ac:dyDescent="0.15">
      <c r="B27" s="275">
        <v>11</v>
      </c>
      <c r="C27" s="272"/>
      <c r="D27" s="272" t="s">
        <v>9030</v>
      </c>
      <c r="E27" s="559"/>
    </row>
    <row r="28" spans="2:5" ht="13.5" customHeight="1" x14ac:dyDescent="0.15">
      <c r="B28" s="275">
        <v>12</v>
      </c>
      <c r="C28" s="267"/>
      <c r="D28" s="267" t="s">
        <v>9031</v>
      </c>
      <c r="E28" s="559"/>
    </row>
    <row r="33" spans="2:7" x14ac:dyDescent="0.15">
      <c r="B33" t="s">
        <v>9022</v>
      </c>
    </row>
    <row r="34" spans="2:7" x14ac:dyDescent="0.15">
      <c r="B34" s="264" t="s">
        <v>58</v>
      </c>
      <c r="C34" s="265" t="s">
        <v>59</v>
      </c>
      <c r="D34" s="265" t="s">
        <v>674</v>
      </c>
      <c r="E34" s="268" t="s">
        <v>706</v>
      </c>
      <c r="G34" t="s">
        <v>9134</v>
      </c>
    </row>
    <row r="35" spans="2:7" x14ac:dyDescent="0.15">
      <c r="B35" s="275">
        <v>0</v>
      </c>
      <c r="C35" s="272"/>
      <c r="D35" s="272" t="s">
        <v>9019</v>
      </c>
      <c r="E35" s="268">
        <v>1</v>
      </c>
      <c r="G35" t="s">
        <v>9488</v>
      </c>
    </row>
    <row r="36" spans="2:7" ht="13.5" customHeight="1" x14ac:dyDescent="0.15">
      <c r="B36" s="275">
        <v>1</v>
      </c>
      <c r="C36" s="267"/>
      <c r="D36" s="267" t="s">
        <v>9035</v>
      </c>
      <c r="E36" s="560" t="s">
        <v>9023</v>
      </c>
      <c r="G36" t="s">
        <v>9050</v>
      </c>
    </row>
    <row r="37" spans="2:7" ht="13.5" customHeight="1" x14ac:dyDescent="0.15">
      <c r="B37" s="275">
        <v>2</v>
      </c>
      <c r="C37" s="267"/>
      <c r="D37" s="267" t="s">
        <v>9036</v>
      </c>
      <c r="E37" s="560"/>
    </row>
    <row r="38" spans="2:7" ht="13.5" customHeight="1" x14ac:dyDescent="0.15">
      <c r="B38" s="275">
        <v>3</v>
      </c>
      <c r="C38" s="272"/>
      <c r="D38" s="267" t="s">
        <v>9041</v>
      </c>
      <c r="E38" s="560"/>
    </row>
    <row r="39" spans="2:7" ht="13.5" customHeight="1" x14ac:dyDescent="0.15">
      <c r="B39" s="275">
        <v>4</v>
      </c>
      <c r="C39" s="267"/>
      <c r="D39" s="267" t="s">
        <v>9042</v>
      </c>
      <c r="E39" s="560"/>
    </row>
    <row r="40" spans="2:7" ht="13.5" customHeight="1" x14ac:dyDescent="0.15">
      <c r="B40" s="275">
        <v>5</v>
      </c>
      <c r="C40" s="272"/>
      <c r="D40" s="267" t="s">
        <v>9043</v>
      </c>
      <c r="E40" s="560"/>
    </row>
    <row r="41" spans="2:7" ht="13.5" customHeight="1" x14ac:dyDescent="0.15">
      <c r="B41" s="275">
        <v>6</v>
      </c>
      <c r="C41" s="267"/>
      <c r="D41" s="267" t="s">
        <v>9044</v>
      </c>
      <c r="E41" s="560"/>
    </row>
    <row r="42" spans="2:7" x14ac:dyDescent="0.15">
      <c r="B42" s="275">
        <v>7</v>
      </c>
      <c r="D42" s="272" t="s">
        <v>9045</v>
      </c>
      <c r="E42" s="560"/>
    </row>
    <row r="43" spans="2:7" ht="13.5" customHeight="1" x14ac:dyDescent="0.15">
      <c r="B43" s="275">
        <v>8</v>
      </c>
      <c r="C43" s="267"/>
      <c r="D43" s="267" t="s">
        <v>9025</v>
      </c>
      <c r="E43" s="560"/>
    </row>
    <row r="44" spans="2:7" x14ac:dyDescent="0.15">
      <c r="B44" s="275">
        <v>9</v>
      </c>
      <c r="C44" s="267"/>
      <c r="D44" s="272" t="s">
        <v>9026</v>
      </c>
      <c r="E44" s="560"/>
    </row>
    <row r="45" spans="2:7" ht="13.5" customHeight="1" x14ac:dyDescent="0.15">
      <c r="B45" s="275">
        <v>10</v>
      </c>
      <c r="C45" s="272"/>
      <c r="D45" s="267" t="s">
        <v>9027</v>
      </c>
      <c r="E45" s="560"/>
    </row>
    <row r="46" spans="2:7" ht="13.5" customHeight="1" x14ac:dyDescent="0.15">
      <c r="B46" s="275">
        <v>11</v>
      </c>
      <c r="C46" s="267"/>
      <c r="D46" s="267" t="s">
        <v>9037</v>
      </c>
      <c r="E46" s="560"/>
    </row>
    <row r="47" spans="2:7" ht="13.5" customHeight="1" x14ac:dyDescent="0.15">
      <c r="B47" s="275">
        <v>12</v>
      </c>
      <c r="C47" s="272"/>
      <c r="D47" s="267" t="s">
        <v>9038</v>
      </c>
      <c r="E47" s="560"/>
    </row>
    <row r="48" spans="2:7" ht="13.5" customHeight="1" x14ac:dyDescent="0.15">
      <c r="B48" s="275">
        <v>13</v>
      </c>
      <c r="C48" s="267"/>
      <c r="D48" s="267" t="s">
        <v>9046</v>
      </c>
      <c r="E48" s="560"/>
    </row>
    <row r="49" spans="2:5" ht="13.5" customHeight="1" x14ac:dyDescent="0.15">
      <c r="B49" s="275">
        <v>14</v>
      </c>
      <c r="C49" s="267"/>
      <c r="D49" s="267" t="s">
        <v>9047</v>
      </c>
      <c r="E49" s="560"/>
    </row>
    <row r="50" spans="2:5" ht="13.5" customHeight="1" x14ac:dyDescent="0.15">
      <c r="B50" s="275">
        <v>15</v>
      </c>
      <c r="C50" s="267"/>
      <c r="D50" s="267" t="s">
        <v>9048</v>
      </c>
      <c r="E50" s="560"/>
    </row>
    <row r="51" spans="2:5" ht="13.5" customHeight="1" x14ac:dyDescent="0.15">
      <c r="B51" s="275">
        <v>16</v>
      </c>
      <c r="C51" s="272"/>
      <c r="D51" s="267" t="s">
        <v>9049</v>
      </c>
      <c r="E51" s="560"/>
    </row>
    <row r="52" spans="2:5" x14ac:dyDescent="0.15">
      <c r="B52" s="275">
        <v>17</v>
      </c>
      <c r="C52" s="267"/>
      <c r="D52" s="272" t="s">
        <v>9028</v>
      </c>
      <c r="E52" s="560"/>
    </row>
    <row r="53" spans="2:5" ht="13.5" customHeight="1" x14ac:dyDescent="0.15">
      <c r="B53" s="275">
        <v>18</v>
      </c>
      <c r="C53" s="267"/>
      <c r="D53" s="267" t="s">
        <v>9029</v>
      </c>
      <c r="E53" s="560"/>
    </row>
    <row r="54" spans="2:5" x14ac:dyDescent="0.15">
      <c r="B54" s="275">
        <v>19</v>
      </c>
      <c r="C54" s="267"/>
      <c r="D54" s="272" t="s">
        <v>9030</v>
      </c>
      <c r="E54" s="560"/>
    </row>
    <row r="55" spans="2:5" ht="13.5" customHeight="1" x14ac:dyDescent="0.15">
      <c r="B55" s="275">
        <v>20</v>
      </c>
      <c r="C55" s="272"/>
      <c r="D55" s="267" t="s">
        <v>9031</v>
      </c>
      <c r="E55" s="560"/>
    </row>
  </sheetData>
  <mergeCells count="12">
    <mergeCell ref="E17:E28"/>
    <mergeCell ref="E36:E55"/>
    <mergeCell ref="B7:C7"/>
    <mergeCell ref="D7:I7"/>
    <mergeCell ref="B3:C3"/>
    <mergeCell ref="D3:I3"/>
    <mergeCell ref="B4:C4"/>
    <mergeCell ref="D4:I4"/>
    <mergeCell ref="B5:C5"/>
    <mergeCell ref="D5:I5"/>
    <mergeCell ref="B6:C6"/>
    <mergeCell ref="D6:I6"/>
  </mergeCells>
  <phoneticPr fontId="9"/>
  <pageMargins left="0.7" right="0.7" top="0.75" bottom="0.75" header="0.3" footer="0.3"/>
  <pageSetup paperSize="8" scale="8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J1231"/>
  <sheetViews>
    <sheetView workbookViewId="0"/>
  </sheetViews>
  <sheetFormatPr defaultColWidth="9" defaultRowHeight="17.25" x14ac:dyDescent="0.15"/>
  <cols>
    <col min="1" max="1" width="4.375" style="3" customWidth="1"/>
    <col min="2" max="2" width="9" style="2" customWidth="1"/>
    <col min="3" max="3" width="5.5" style="2" bestFit="1" customWidth="1"/>
    <col min="4" max="4" width="33.125" style="3" bestFit="1" customWidth="1"/>
    <col min="5" max="5" width="64.125" style="3" bestFit="1" customWidth="1"/>
    <col min="6" max="6" width="10.75" style="3" bestFit="1" customWidth="1"/>
    <col min="7" max="7" width="6.625" style="3" bestFit="1" customWidth="1"/>
    <col min="8" max="8" width="6.625" style="3" customWidth="1"/>
    <col min="9" max="9" width="33.875" style="3" customWidth="1"/>
    <col min="10" max="10" width="9" style="39"/>
    <col min="11" max="12" width="9" style="3"/>
    <col min="13" max="13" width="17.375" style="3" customWidth="1"/>
    <col min="14" max="15" width="9" style="3"/>
    <col min="16" max="16" width="11" style="3" bestFit="1" customWidth="1"/>
    <col min="17" max="227" width="9" style="3"/>
    <col min="228" max="228" width="9" style="3" customWidth="1"/>
    <col min="229" max="16384" width="9" style="3"/>
  </cols>
  <sheetData>
    <row r="1" spans="2:9" ht="18.75" x14ac:dyDescent="0.15">
      <c r="B1" s="14"/>
      <c r="C1" s="14"/>
      <c r="D1" s="15"/>
      <c r="E1" s="15"/>
      <c r="F1" s="15"/>
      <c r="G1" s="15"/>
      <c r="H1" s="15"/>
      <c r="I1" s="15"/>
    </row>
    <row r="2" spans="2:9" ht="30.75" x14ac:dyDescent="0.15">
      <c r="B2" s="22" t="s">
        <v>3471</v>
      </c>
      <c r="C2" s="14"/>
      <c r="D2" s="14"/>
      <c r="E2" s="15"/>
      <c r="F2" s="15"/>
      <c r="G2" s="15"/>
      <c r="H2" s="15"/>
      <c r="I2" s="15"/>
    </row>
    <row r="3" spans="2:9" ht="17.25" customHeight="1" x14ac:dyDescent="0.15">
      <c r="B3" s="22"/>
      <c r="C3" s="14"/>
      <c r="D3" s="14"/>
      <c r="E3" s="15"/>
      <c r="F3" s="15"/>
      <c r="G3" s="15"/>
      <c r="H3" s="15"/>
      <c r="I3" s="15"/>
    </row>
    <row r="4" spans="2:9" ht="18.75" x14ac:dyDescent="0.15">
      <c r="B4" s="3"/>
      <c r="C4" s="15"/>
      <c r="D4" s="15"/>
      <c r="E4" s="15"/>
      <c r="F4" s="15"/>
      <c r="G4" s="15"/>
      <c r="H4" s="15"/>
      <c r="I4" s="15"/>
    </row>
    <row r="5" spans="2:9" ht="17.25" customHeight="1" x14ac:dyDescent="0.15">
      <c r="B5" s="20" t="s">
        <v>704</v>
      </c>
      <c r="C5" s="14"/>
      <c r="D5" s="14"/>
      <c r="E5" s="14"/>
      <c r="F5" s="15"/>
      <c r="G5" s="15"/>
      <c r="H5" s="15"/>
      <c r="I5" s="15"/>
    </row>
    <row r="6" spans="2:9" ht="17.25" customHeight="1" x14ac:dyDescent="0.15">
      <c r="B6" s="14" t="s">
        <v>646</v>
      </c>
      <c r="C6" s="14"/>
      <c r="D6" s="14"/>
      <c r="E6" s="14"/>
      <c r="F6" s="15"/>
      <c r="G6" s="15"/>
      <c r="H6" s="15"/>
      <c r="I6" s="15"/>
    </row>
    <row r="7" spans="2:9" ht="17.25" customHeight="1" x14ac:dyDescent="0.15">
      <c r="B7" s="14" t="s">
        <v>3472</v>
      </c>
      <c r="C7" s="14"/>
      <c r="D7" s="14"/>
      <c r="E7" s="14"/>
      <c r="F7" s="15"/>
      <c r="G7" s="15"/>
      <c r="H7" s="15"/>
      <c r="I7" s="15"/>
    </row>
    <row r="8" spans="2:9" ht="17.25" customHeight="1" x14ac:dyDescent="0.15">
      <c r="B8" s="14" t="s">
        <v>25</v>
      </c>
      <c r="C8" s="14"/>
      <c r="D8" s="14"/>
      <c r="E8" s="14"/>
      <c r="F8" s="15"/>
      <c r="G8" s="15"/>
      <c r="H8" s="15"/>
      <c r="I8" s="15"/>
    </row>
    <row r="9" spans="2:9" ht="17.25" customHeight="1" x14ac:dyDescent="0.15">
      <c r="B9" s="14"/>
      <c r="C9" s="14"/>
      <c r="D9" s="14"/>
      <c r="E9" s="14"/>
      <c r="F9" s="15"/>
      <c r="G9" s="15"/>
      <c r="H9" s="15"/>
      <c r="I9" s="15"/>
    </row>
    <row r="10" spans="2:9" ht="17.25" customHeight="1" x14ac:dyDescent="0.15">
      <c r="B10" s="14" t="s">
        <v>4</v>
      </c>
      <c r="C10" s="14"/>
      <c r="D10" s="14"/>
      <c r="E10" s="14"/>
      <c r="F10" s="15"/>
      <c r="G10" s="15"/>
      <c r="H10" s="15"/>
      <c r="I10" s="15"/>
    </row>
    <row r="11" spans="2:9" ht="18.75" x14ac:dyDescent="0.15">
      <c r="B11" s="567" t="s">
        <v>1151</v>
      </c>
      <c r="C11" s="567"/>
      <c r="D11" s="43" t="s">
        <v>2364</v>
      </c>
      <c r="E11" s="36" t="s">
        <v>2365</v>
      </c>
      <c r="F11" s="15"/>
      <c r="G11" s="15"/>
      <c r="H11" s="15"/>
      <c r="I11" s="15"/>
    </row>
    <row r="12" spans="2:9" ht="18.75" x14ac:dyDescent="0.15">
      <c r="B12" s="567" t="s">
        <v>681</v>
      </c>
      <c r="C12" s="567"/>
      <c r="D12" s="43" t="s">
        <v>2897</v>
      </c>
      <c r="E12" s="36" t="s">
        <v>2898</v>
      </c>
      <c r="F12" s="17"/>
      <c r="G12" s="16"/>
      <c r="H12" s="18"/>
      <c r="I12" s="15"/>
    </row>
    <row r="13" spans="2:9" ht="17.25" customHeight="1" x14ac:dyDescent="0.15">
      <c r="B13" s="21"/>
      <c r="C13" s="14"/>
      <c r="D13" s="19"/>
      <c r="E13" s="16"/>
      <c r="F13" s="17"/>
      <c r="G13" s="16"/>
      <c r="H13" s="18"/>
      <c r="I13" s="15"/>
    </row>
    <row r="14" spans="2:9" ht="18.75" x14ac:dyDescent="0.15">
      <c r="B14" s="21" t="s">
        <v>14</v>
      </c>
      <c r="C14" s="14"/>
      <c r="D14" s="19"/>
      <c r="E14" s="16"/>
      <c r="F14" s="17"/>
      <c r="G14" s="16"/>
      <c r="H14" s="18"/>
      <c r="I14" s="15"/>
    </row>
    <row r="15" spans="2:9" ht="18.75" x14ac:dyDescent="0.15">
      <c r="B15" s="552" t="s">
        <v>402</v>
      </c>
      <c r="C15" s="552"/>
      <c r="D15" s="552"/>
      <c r="E15" s="61" t="s">
        <v>674</v>
      </c>
      <c r="F15" s="553" t="s">
        <v>1151</v>
      </c>
      <c r="G15" s="553"/>
      <c r="H15" s="554" t="s">
        <v>673</v>
      </c>
      <c r="I15" s="554"/>
    </row>
    <row r="16" spans="2:9" ht="25.5" customHeight="1" x14ac:dyDescent="0.15">
      <c r="B16" s="564" t="s">
        <v>2896</v>
      </c>
      <c r="C16" s="565"/>
      <c r="D16" s="36" t="s">
        <v>3120</v>
      </c>
      <c r="E16" s="61" t="s">
        <v>2928</v>
      </c>
      <c r="F16" s="566" t="s">
        <v>2929</v>
      </c>
      <c r="G16" s="566"/>
      <c r="H16" s="557" t="s">
        <v>681</v>
      </c>
      <c r="I16" s="558"/>
    </row>
    <row r="17" spans="2:10" ht="25.5" customHeight="1" x14ac:dyDescent="0.15">
      <c r="B17" s="564" t="s">
        <v>2896</v>
      </c>
      <c r="C17" s="565"/>
      <c r="D17" s="36" t="s">
        <v>2950</v>
      </c>
      <c r="E17" s="61" t="s">
        <v>2907</v>
      </c>
      <c r="F17" s="566" t="s">
        <v>2899</v>
      </c>
      <c r="G17" s="566"/>
      <c r="H17" s="557" t="s">
        <v>681</v>
      </c>
      <c r="I17" s="558"/>
    </row>
    <row r="18" spans="2:10" ht="25.5" customHeight="1" x14ac:dyDescent="0.15">
      <c r="B18" s="564" t="s">
        <v>2896</v>
      </c>
      <c r="C18" s="565"/>
      <c r="D18" s="36" t="s">
        <v>2952</v>
      </c>
      <c r="E18" s="61" t="s">
        <v>2908</v>
      </c>
      <c r="F18" s="566" t="s">
        <v>2930</v>
      </c>
      <c r="G18" s="566"/>
      <c r="H18" s="557" t="s">
        <v>681</v>
      </c>
      <c r="I18" s="558"/>
    </row>
    <row r="19" spans="2:10" ht="25.5" customHeight="1" x14ac:dyDescent="0.15">
      <c r="B19" s="564" t="s">
        <v>2896</v>
      </c>
      <c r="C19" s="565"/>
      <c r="D19" s="36" t="s">
        <v>2953</v>
      </c>
      <c r="E19" s="61" t="s">
        <v>2909</v>
      </c>
      <c r="F19" s="566" t="s">
        <v>2900</v>
      </c>
      <c r="G19" s="566"/>
      <c r="H19" s="557" t="s">
        <v>681</v>
      </c>
      <c r="I19" s="558"/>
    </row>
    <row r="20" spans="2:10" ht="25.5" customHeight="1" x14ac:dyDescent="0.15">
      <c r="B20" s="564" t="s">
        <v>2896</v>
      </c>
      <c r="C20" s="565"/>
      <c r="D20" s="36" t="s">
        <v>2954</v>
      </c>
      <c r="E20" s="61" t="s">
        <v>2910</v>
      </c>
      <c r="F20" s="566" t="s">
        <v>2901</v>
      </c>
      <c r="G20" s="566"/>
      <c r="H20" s="557" t="s">
        <v>681</v>
      </c>
      <c r="I20" s="558"/>
    </row>
    <row r="21" spans="2:10" ht="25.5" customHeight="1" x14ac:dyDescent="0.15">
      <c r="B21" s="564" t="s">
        <v>2895</v>
      </c>
      <c r="C21" s="565"/>
      <c r="D21" s="36" t="s">
        <v>2955</v>
      </c>
      <c r="E21" s="61" t="s">
        <v>2911</v>
      </c>
      <c r="F21" s="566" t="s">
        <v>2902</v>
      </c>
      <c r="G21" s="566"/>
      <c r="H21" s="557" t="s">
        <v>681</v>
      </c>
      <c r="I21" s="558"/>
    </row>
    <row r="22" spans="2:10" ht="25.5" customHeight="1" x14ac:dyDescent="0.15">
      <c r="B22" s="564" t="s">
        <v>2896</v>
      </c>
      <c r="C22" s="565"/>
      <c r="D22" s="36" t="s">
        <v>2956</v>
      </c>
      <c r="E22" s="61" t="s">
        <v>2912</v>
      </c>
      <c r="F22" s="566" t="s">
        <v>2913</v>
      </c>
      <c r="G22" s="566"/>
      <c r="H22" s="557" t="s">
        <v>681</v>
      </c>
      <c r="I22" s="558"/>
    </row>
    <row r="23" spans="2:10" ht="25.5" customHeight="1" x14ac:dyDescent="0.15">
      <c r="B23" s="564" t="s">
        <v>2896</v>
      </c>
      <c r="C23" s="565"/>
      <c r="D23" s="36" t="s">
        <v>2957</v>
      </c>
      <c r="E23" s="61" t="s">
        <v>2940</v>
      </c>
      <c r="F23" s="566" t="s">
        <v>2931</v>
      </c>
      <c r="G23" s="566"/>
      <c r="H23" s="557" t="s">
        <v>681</v>
      </c>
      <c r="I23" s="558"/>
    </row>
    <row r="24" spans="2:10" ht="25.5" customHeight="1" x14ac:dyDescent="0.15">
      <c r="B24" s="564" t="s">
        <v>2896</v>
      </c>
      <c r="C24" s="565"/>
      <c r="D24" s="36" t="s">
        <v>2958</v>
      </c>
      <c r="E24" s="61" t="s">
        <v>2941</v>
      </c>
      <c r="F24" s="566" t="s">
        <v>2932</v>
      </c>
      <c r="G24" s="566"/>
      <c r="H24" s="557" t="s">
        <v>681</v>
      </c>
      <c r="I24" s="558"/>
    </row>
    <row r="25" spans="2:10" ht="25.5" customHeight="1" x14ac:dyDescent="0.15">
      <c r="B25" s="564" t="s">
        <v>2896</v>
      </c>
      <c r="C25" s="565"/>
      <c r="D25" s="36" t="s">
        <v>2959</v>
      </c>
      <c r="E25" s="61" t="s">
        <v>2942</v>
      </c>
      <c r="F25" s="566" t="s">
        <v>2933</v>
      </c>
      <c r="G25" s="566"/>
      <c r="H25" s="557" t="s">
        <v>681</v>
      </c>
      <c r="I25" s="558"/>
    </row>
    <row r="26" spans="2:10" ht="25.5" customHeight="1" x14ac:dyDescent="0.15">
      <c r="B26" s="564" t="s">
        <v>2896</v>
      </c>
      <c r="C26" s="565"/>
      <c r="D26" s="36" t="s">
        <v>2960</v>
      </c>
      <c r="E26" s="61" t="s">
        <v>2943</v>
      </c>
      <c r="F26" s="566" t="s">
        <v>2934</v>
      </c>
      <c r="G26" s="566"/>
      <c r="H26" s="557" t="s">
        <v>681</v>
      </c>
      <c r="I26" s="558"/>
    </row>
    <row r="27" spans="2:10" ht="25.5" customHeight="1" x14ac:dyDescent="0.15">
      <c r="B27" s="564" t="s">
        <v>2895</v>
      </c>
      <c r="C27" s="565"/>
      <c r="D27" s="36" t="s">
        <v>2961</v>
      </c>
      <c r="E27" s="61" t="s">
        <v>2944</v>
      </c>
      <c r="F27" s="566" t="s">
        <v>2935</v>
      </c>
      <c r="G27" s="566"/>
      <c r="H27" s="557" t="s">
        <v>681</v>
      </c>
      <c r="I27" s="558"/>
    </row>
    <row r="28" spans="2:10" ht="25.5" customHeight="1" x14ac:dyDescent="0.15">
      <c r="B28" s="564" t="s">
        <v>2896</v>
      </c>
      <c r="C28" s="565"/>
      <c r="D28" s="36" t="s">
        <v>2962</v>
      </c>
      <c r="E28" s="61" t="s">
        <v>2945</v>
      </c>
      <c r="F28" s="566" t="s">
        <v>2936</v>
      </c>
      <c r="G28" s="566"/>
      <c r="H28" s="557" t="s">
        <v>681</v>
      </c>
      <c r="I28" s="558"/>
    </row>
    <row r="29" spans="2:10" ht="25.5" customHeight="1" x14ac:dyDescent="0.15">
      <c r="B29" s="564" t="s">
        <v>2896</v>
      </c>
      <c r="C29" s="565"/>
      <c r="D29" s="36" t="s">
        <v>2963</v>
      </c>
      <c r="E29" s="61" t="s">
        <v>2946</v>
      </c>
      <c r="F29" s="566" t="s">
        <v>2937</v>
      </c>
      <c r="G29" s="566"/>
      <c r="H29" s="557" t="s">
        <v>681</v>
      </c>
      <c r="I29" s="558"/>
    </row>
    <row r="30" spans="2:10" ht="25.5" customHeight="1" x14ac:dyDescent="0.15">
      <c r="B30" s="564" t="s">
        <v>2896</v>
      </c>
      <c r="C30" s="565"/>
      <c r="D30" s="36" t="s">
        <v>2964</v>
      </c>
      <c r="E30" s="61" t="s">
        <v>2947</v>
      </c>
      <c r="F30" s="566" t="s">
        <v>2938</v>
      </c>
      <c r="G30" s="566"/>
      <c r="H30" s="557" t="s">
        <v>681</v>
      </c>
      <c r="I30" s="558"/>
    </row>
    <row r="31" spans="2:10" ht="25.5" customHeight="1" x14ac:dyDescent="0.15">
      <c r="B31" s="564" t="s">
        <v>2895</v>
      </c>
      <c r="C31" s="565"/>
      <c r="D31" s="36" t="s">
        <v>3473</v>
      </c>
      <c r="E31" s="61" t="s">
        <v>2948</v>
      </c>
      <c r="F31" s="566" t="s">
        <v>2939</v>
      </c>
      <c r="G31" s="566"/>
      <c r="H31" s="557" t="s">
        <v>681</v>
      </c>
      <c r="I31" s="558"/>
    </row>
    <row r="32" spans="2:10" ht="25.5" customHeight="1" x14ac:dyDescent="0.15">
      <c r="B32" s="564" t="s">
        <v>3012</v>
      </c>
      <c r="C32" s="565"/>
      <c r="D32" s="70" t="s">
        <v>3044</v>
      </c>
      <c r="E32" s="61" t="s">
        <v>3013</v>
      </c>
      <c r="F32" s="566" t="s">
        <v>3029</v>
      </c>
      <c r="G32" s="566"/>
      <c r="H32" s="557" t="s">
        <v>681</v>
      </c>
      <c r="I32" s="558"/>
      <c r="J32" s="40" t="s">
        <v>3474</v>
      </c>
    </row>
    <row r="33" spans="2:9" ht="25.5" customHeight="1" x14ac:dyDescent="0.15">
      <c r="B33" s="564" t="s">
        <v>3012</v>
      </c>
      <c r="C33" s="565"/>
      <c r="D33" s="70" t="s">
        <v>3045</v>
      </c>
      <c r="E33" s="61" t="s">
        <v>3014</v>
      </c>
      <c r="F33" s="566" t="s">
        <v>3030</v>
      </c>
      <c r="G33" s="566"/>
      <c r="H33" s="557" t="s">
        <v>681</v>
      </c>
      <c r="I33" s="558"/>
    </row>
    <row r="34" spans="2:9" ht="25.5" customHeight="1" x14ac:dyDescent="0.15">
      <c r="B34" s="564" t="s">
        <v>3012</v>
      </c>
      <c r="C34" s="565"/>
      <c r="D34" s="70" t="s">
        <v>3046</v>
      </c>
      <c r="E34" s="61" t="s">
        <v>3015</v>
      </c>
      <c r="F34" s="566" t="s">
        <v>3031</v>
      </c>
      <c r="G34" s="566"/>
      <c r="H34" s="557" t="s">
        <v>681</v>
      </c>
      <c r="I34" s="558"/>
    </row>
    <row r="35" spans="2:9" ht="25.5" customHeight="1" x14ac:dyDescent="0.15">
      <c r="B35" s="564" t="s">
        <v>3012</v>
      </c>
      <c r="C35" s="565"/>
      <c r="D35" s="70" t="s">
        <v>8991</v>
      </c>
      <c r="E35" s="61" t="s">
        <v>3016</v>
      </c>
      <c r="F35" s="566" t="s">
        <v>3032</v>
      </c>
      <c r="G35" s="566"/>
      <c r="H35" s="557" t="s">
        <v>681</v>
      </c>
      <c r="I35" s="558"/>
    </row>
    <row r="36" spans="2:9" ht="25.5" customHeight="1" x14ac:dyDescent="0.15">
      <c r="B36" s="564" t="s">
        <v>3012</v>
      </c>
      <c r="C36" s="565"/>
      <c r="D36" s="70" t="s">
        <v>9479</v>
      </c>
      <c r="E36" s="61" t="s">
        <v>3017</v>
      </c>
      <c r="F36" s="566" t="s">
        <v>3033</v>
      </c>
      <c r="G36" s="566"/>
      <c r="H36" s="557" t="s">
        <v>681</v>
      </c>
      <c r="I36" s="558"/>
    </row>
    <row r="37" spans="2:9" ht="25.5" customHeight="1" x14ac:dyDescent="0.15">
      <c r="B37" s="564" t="s">
        <v>3012</v>
      </c>
      <c r="C37" s="565"/>
      <c r="D37" s="70" t="s">
        <v>3049</v>
      </c>
      <c r="E37" s="61" t="s">
        <v>3018</v>
      </c>
      <c r="F37" s="566" t="s">
        <v>3034</v>
      </c>
      <c r="G37" s="566"/>
      <c r="H37" s="557" t="s">
        <v>681</v>
      </c>
      <c r="I37" s="558"/>
    </row>
    <row r="38" spans="2:9" ht="25.5" customHeight="1" x14ac:dyDescent="0.15">
      <c r="B38" s="564" t="s">
        <v>3012</v>
      </c>
      <c r="C38" s="565"/>
      <c r="D38" s="70" t="s">
        <v>3050</v>
      </c>
      <c r="E38" s="61" t="s">
        <v>3019</v>
      </c>
      <c r="F38" s="566" t="s">
        <v>3035</v>
      </c>
      <c r="G38" s="566"/>
      <c r="H38" s="557" t="s">
        <v>681</v>
      </c>
      <c r="I38" s="558"/>
    </row>
    <row r="39" spans="2:9" ht="25.5" customHeight="1" x14ac:dyDescent="0.15">
      <c r="B39" s="564" t="s">
        <v>3012</v>
      </c>
      <c r="C39" s="565"/>
      <c r="D39" s="70" t="s">
        <v>3051</v>
      </c>
      <c r="E39" s="61" t="s">
        <v>3020</v>
      </c>
      <c r="F39" s="566" t="s">
        <v>3036</v>
      </c>
      <c r="G39" s="566"/>
      <c r="H39" s="557" t="s">
        <v>681</v>
      </c>
      <c r="I39" s="558"/>
    </row>
    <row r="40" spans="2:9" ht="25.5" customHeight="1" x14ac:dyDescent="0.15">
      <c r="B40" s="564" t="s">
        <v>3012</v>
      </c>
      <c r="C40" s="565"/>
      <c r="D40" s="70" t="s">
        <v>3052</v>
      </c>
      <c r="E40" s="61" t="s">
        <v>3021</v>
      </c>
      <c r="F40" s="566" t="s">
        <v>3037</v>
      </c>
      <c r="G40" s="566"/>
      <c r="H40" s="557" t="s">
        <v>681</v>
      </c>
      <c r="I40" s="558"/>
    </row>
    <row r="41" spans="2:9" ht="25.5" customHeight="1" x14ac:dyDescent="0.15">
      <c r="B41" s="564" t="s">
        <v>3012</v>
      </c>
      <c r="C41" s="565"/>
      <c r="D41" s="70" t="s">
        <v>3053</v>
      </c>
      <c r="E41" s="61" t="s">
        <v>3022</v>
      </c>
      <c r="F41" s="566" t="s">
        <v>3038</v>
      </c>
      <c r="G41" s="566"/>
      <c r="H41" s="557" t="s">
        <v>681</v>
      </c>
      <c r="I41" s="558"/>
    </row>
    <row r="42" spans="2:9" ht="25.5" customHeight="1" x14ac:dyDescent="0.15">
      <c r="B42" s="564" t="s">
        <v>3012</v>
      </c>
      <c r="C42" s="565"/>
      <c r="D42" s="70" t="s">
        <v>3054</v>
      </c>
      <c r="E42" s="61" t="s">
        <v>3023</v>
      </c>
      <c r="F42" s="566" t="s">
        <v>3039</v>
      </c>
      <c r="G42" s="566"/>
      <c r="H42" s="557" t="s">
        <v>681</v>
      </c>
      <c r="I42" s="558"/>
    </row>
    <row r="43" spans="2:9" ht="25.5" customHeight="1" x14ac:dyDescent="0.15">
      <c r="B43" s="564" t="s">
        <v>3012</v>
      </c>
      <c r="C43" s="565"/>
      <c r="D43" s="70" t="s">
        <v>3055</v>
      </c>
      <c r="E43" s="61" t="s">
        <v>3024</v>
      </c>
      <c r="F43" s="566" t="s">
        <v>3040</v>
      </c>
      <c r="G43" s="566"/>
      <c r="H43" s="557" t="s">
        <v>681</v>
      </c>
      <c r="I43" s="558"/>
    </row>
    <row r="44" spans="2:9" ht="25.5" customHeight="1" x14ac:dyDescent="0.15">
      <c r="B44" s="564" t="s">
        <v>3012</v>
      </c>
      <c r="C44" s="565"/>
      <c r="D44" s="70" t="s">
        <v>3056</v>
      </c>
      <c r="E44" s="61" t="s">
        <v>3025</v>
      </c>
      <c r="F44" s="566" t="s">
        <v>3041</v>
      </c>
      <c r="G44" s="566"/>
      <c r="H44" s="557" t="s">
        <v>681</v>
      </c>
      <c r="I44" s="558"/>
    </row>
    <row r="45" spans="2:9" ht="25.5" customHeight="1" x14ac:dyDescent="0.15">
      <c r="B45" s="564" t="s">
        <v>3012</v>
      </c>
      <c r="C45" s="565"/>
      <c r="D45" s="70" t="s">
        <v>3057</v>
      </c>
      <c r="E45" s="61" t="s">
        <v>3026</v>
      </c>
      <c r="F45" s="566" t="s">
        <v>3042</v>
      </c>
      <c r="G45" s="566"/>
      <c r="H45" s="557" t="s">
        <v>681</v>
      </c>
      <c r="I45" s="558"/>
    </row>
    <row r="46" spans="2:9" ht="25.5" customHeight="1" x14ac:dyDescent="0.15">
      <c r="B46" s="564" t="s">
        <v>3012</v>
      </c>
      <c r="C46" s="565"/>
      <c r="D46" s="70" t="s">
        <v>3058</v>
      </c>
      <c r="E46" s="61" t="s">
        <v>3027</v>
      </c>
      <c r="F46" s="566" t="s">
        <v>3043</v>
      </c>
      <c r="G46" s="566"/>
      <c r="H46" s="557" t="s">
        <v>681</v>
      </c>
      <c r="I46" s="558"/>
    </row>
    <row r="47" spans="2:9" ht="25.5" customHeight="1" x14ac:dyDescent="0.15">
      <c r="B47" s="564" t="s">
        <v>3012</v>
      </c>
      <c r="C47" s="565"/>
      <c r="D47" s="70" t="s">
        <v>3059</v>
      </c>
      <c r="E47" s="61" t="s">
        <v>3028</v>
      </c>
      <c r="F47" s="566" t="s">
        <v>3475</v>
      </c>
      <c r="G47" s="566"/>
      <c r="H47" s="557" t="s">
        <v>681</v>
      </c>
      <c r="I47" s="558"/>
    </row>
    <row r="48" spans="2:9" ht="25.5" customHeight="1" x14ac:dyDescent="0.15">
      <c r="B48" s="39"/>
      <c r="C48" s="39"/>
      <c r="D48" s="42"/>
      <c r="E48" s="17"/>
      <c r="F48" s="19"/>
      <c r="G48" s="19"/>
      <c r="H48" s="18"/>
      <c r="I48" s="18"/>
    </row>
    <row r="49" spans="1:9" ht="25.5" customHeight="1" x14ac:dyDescent="0.15">
      <c r="A49" s="71" t="s">
        <v>3476</v>
      </c>
      <c r="B49" s="72"/>
      <c r="C49" s="72"/>
      <c r="D49" s="73"/>
      <c r="E49" s="74"/>
      <c r="F49" s="75"/>
      <c r="G49" s="75"/>
      <c r="H49" s="76"/>
      <c r="I49" s="77"/>
    </row>
    <row r="50" spans="1:9" x14ac:dyDescent="0.15">
      <c r="B50" s="562" t="s">
        <v>674</v>
      </c>
      <c r="C50" s="563"/>
      <c r="D50" s="487" t="s">
        <v>2914</v>
      </c>
      <c r="E50" s="487"/>
      <c r="F50" s="487"/>
      <c r="G50" s="487"/>
      <c r="H50" s="487"/>
      <c r="I50" s="487"/>
    </row>
    <row r="51" spans="1:9" x14ac:dyDescent="0.15">
      <c r="B51" s="452" t="s">
        <v>706</v>
      </c>
      <c r="C51" s="453"/>
      <c r="D51" s="454" t="s">
        <v>3477</v>
      </c>
      <c r="E51" s="454"/>
      <c r="F51" s="454"/>
      <c r="G51" s="454"/>
      <c r="H51" s="454"/>
      <c r="I51" s="454"/>
    </row>
    <row r="52" spans="1:9" x14ac:dyDescent="0.15">
      <c r="B52" s="452" t="s">
        <v>402</v>
      </c>
      <c r="C52" s="453"/>
      <c r="D52" s="454" t="s">
        <v>2949</v>
      </c>
      <c r="E52" s="454"/>
      <c r="F52" s="454"/>
      <c r="G52" s="454"/>
      <c r="H52" s="454"/>
      <c r="I52" s="454"/>
    </row>
    <row r="53" spans="1:9" x14ac:dyDescent="0.15">
      <c r="B53" s="452" t="s">
        <v>705</v>
      </c>
      <c r="C53" s="453"/>
      <c r="D53" s="454" t="s">
        <v>895</v>
      </c>
      <c r="E53" s="454"/>
      <c r="F53" s="454"/>
      <c r="G53" s="454"/>
      <c r="H53" s="454"/>
      <c r="I53" s="454"/>
    </row>
    <row r="54" spans="1:9" x14ac:dyDescent="0.15">
      <c r="B54" s="452" t="s">
        <v>673</v>
      </c>
      <c r="C54" s="453"/>
      <c r="D54" s="454" t="s">
        <v>681</v>
      </c>
      <c r="E54" s="454"/>
      <c r="F54" s="454"/>
      <c r="G54" s="454"/>
      <c r="H54" s="454"/>
      <c r="I54" s="454"/>
    </row>
    <row r="55" spans="1:9" s="39" customFormat="1" x14ac:dyDescent="0.15">
      <c r="B55" s="56" t="s">
        <v>822</v>
      </c>
      <c r="C55" s="56" t="s">
        <v>823</v>
      </c>
      <c r="D55" s="64" t="s">
        <v>674</v>
      </c>
      <c r="E55" s="64" t="s">
        <v>706</v>
      </c>
      <c r="F55" s="64" t="s">
        <v>707</v>
      </c>
      <c r="G55" s="64" t="s">
        <v>708</v>
      </c>
      <c r="H55" s="64" t="s">
        <v>709</v>
      </c>
      <c r="I55" s="59" t="s">
        <v>749</v>
      </c>
    </row>
    <row r="56" spans="1:9" s="39" customFormat="1" x14ac:dyDescent="0.15">
      <c r="B56" s="5" t="s">
        <v>413</v>
      </c>
      <c r="C56" s="6"/>
      <c r="D56" s="9" t="s">
        <v>3478</v>
      </c>
      <c r="E56" s="62" t="s">
        <v>3480</v>
      </c>
      <c r="F56" s="59" t="s">
        <v>3481</v>
      </c>
      <c r="G56" s="59" t="s">
        <v>3482</v>
      </c>
      <c r="H56" s="59" t="s">
        <v>3483</v>
      </c>
      <c r="I56" s="9"/>
    </row>
    <row r="57" spans="1:9" s="39" customFormat="1" x14ac:dyDescent="0.15">
      <c r="B57" s="5" t="s">
        <v>504</v>
      </c>
      <c r="C57" s="6"/>
      <c r="D57" s="9" t="s">
        <v>3484</v>
      </c>
      <c r="E57" s="62" t="s">
        <v>3480</v>
      </c>
      <c r="F57" s="59" t="s">
        <v>3485</v>
      </c>
      <c r="G57" s="59" t="s">
        <v>3486</v>
      </c>
      <c r="H57" s="59" t="s">
        <v>3483</v>
      </c>
      <c r="I57" s="9"/>
    </row>
    <row r="58" spans="1:9" s="39" customFormat="1" x14ac:dyDescent="0.15">
      <c r="B58" s="5" t="s">
        <v>3487</v>
      </c>
      <c r="C58" s="6"/>
      <c r="D58" s="9" t="s">
        <v>3488</v>
      </c>
      <c r="E58" s="62" t="s">
        <v>3479</v>
      </c>
      <c r="F58" s="59" t="s">
        <v>3489</v>
      </c>
      <c r="G58" s="59" t="s">
        <v>3490</v>
      </c>
      <c r="H58" s="59" t="s">
        <v>3483</v>
      </c>
      <c r="I58" s="9"/>
    </row>
    <row r="59" spans="1:9" s="39" customFormat="1" x14ac:dyDescent="0.15">
      <c r="B59" s="5" t="s">
        <v>439</v>
      </c>
      <c r="C59" s="6"/>
      <c r="D59" s="9" t="s">
        <v>3491</v>
      </c>
      <c r="E59" s="62" t="s">
        <v>3479</v>
      </c>
      <c r="F59" s="59" t="s">
        <v>3492</v>
      </c>
      <c r="G59" s="59" t="s">
        <v>506</v>
      </c>
      <c r="H59" s="59" t="s">
        <v>3483</v>
      </c>
      <c r="I59" s="9"/>
    </row>
    <row r="61" spans="1:9" x14ac:dyDescent="0.15">
      <c r="B61" s="452" t="s">
        <v>674</v>
      </c>
      <c r="C61" s="453"/>
      <c r="D61" s="55" t="s">
        <v>2904</v>
      </c>
      <c r="E61" s="55"/>
      <c r="F61" s="55"/>
      <c r="G61" s="55"/>
      <c r="H61" s="55"/>
      <c r="I61" s="55"/>
    </row>
    <row r="62" spans="1:9" x14ac:dyDescent="0.15">
      <c r="B62" s="452" t="s">
        <v>706</v>
      </c>
      <c r="C62" s="453"/>
      <c r="D62" s="55" t="s">
        <v>3477</v>
      </c>
      <c r="E62" s="55"/>
      <c r="F62" s="55"/>
      <c r="G62" s="55"/>
      <c r="H62" s="55"/>
      <c r="I62" s="55"/>
    </row>
    <row r="63" spans="1:9" x14ac:dyDescent="0.15">
      <c r="B63" s="452" t="s">
        <v>3493</v>
      </c>
      <c r="C63" s="453"/>
      <c r="D63" s="55" t="s">
        <v>2950</v>
      </c>
      <c r="E63" s="55"/>
      <c r="F63" s="55"/>
      <c r="G63" s="55"/>
      <c r="H63" s="55"/>
      <c r="I63" s="55"/>
    </row>
    <row r="64" spans="1:9" x14ac:dyDescent="0.15">
      <c r="B64" s="452" t="s">
        <v>705</v>
      </c>
      <c r="C64" s="453"/>
      <c r="D64" s="55" t="s">
        <v>895</v>
      </c>
      <c r="E64" s="55"/>
      <c r="F64" s="55"/>
      <c r="G64" s="55"/>
      <c r="H64" s="55"/>
      <c r="I64" s="55"/>
    </row>
    <row r="65" spans="2:9" x14ac:dyDescent="0.15">
      <c r="B65" s="452" t="s">
        <v>673</v>
      </c>
      <c r="C65" s="453"/>
      <c r="D65" s="67" t="s">
        <v>3494</v>
      </c>
      <c r="E65" s="68"/>
      <c r="F65" s="68"/>
      <c r="G65" s="68"/>
      <c r="H65" s="68"/>
      <c r="I65" s="69"/>
    </row>
    <row r="66" spans="2:9" s="39" customFormat="1" x14ac:dyDescent="0.15">
      <c r="B66" s="56" t="s">
        <v>3495</v>
      </c>
      <c r="C66" s="56" t="s">
        <v>3496</v>
      </c>
      <c r="D66" s="64" t="s">
        <v>674</v>
      </c>
      <c r="E66" s="64" t="s">
        <v>706</v>
      </c>
      <c r="F66" s="64" t="s">
        <v>707</v>
      </c>
      <c r="G66" s="64" t="s">
        <v>708</v>
      </c>
      <c r="H66" s="64" t="s">
        <v>709</v>
      </c>
      <c r="I66" s="59" t="s">
        <v>749</v>
      </c>
    </row>
    <row r="67" spans="2:9" s="39" customFormat="1" x14ac:dyDescent="0.15">
      <c r="B67" s="5" t="s">
        <v>413</v>
      </c>
      <c r="C67" s="6"/>
      <c r="D67" s="9" t="s">
        <v>3497</v>
      </c>
      <c r="E67" s="62" t="s">
        <v>3498</v>
      </c>
      <c r="F67" s="59" t="s">
        <v>3492</v>
      </c>
      <c r="G67" s="59" t="s">
        <v>506</v>
      </c>
      <c r="H67" s="59" t="s">
        <v>3483</v>
      </c>
      <c r="I67" s="9"/>
    </row>
    <row r="68" spans="2:9" s="39" customFormat="1" x14ac:dyDescent="0.15">
      <c r="B68" s="5" t="s">
        <v>3499</v>
      </c>
      <c r="C68" s="6"/>
      <c r="D68" s="9" t="s">
        <v>3500</v>
      </c>
      <c r="E68" s="62" t="s">
        <v>3480</v>
      </c>
      <c r="F68" s="59" t="s">
        <v>3485</v>
      </c>
      <c r="G68" s="59" t="s">
        <v>3501</v>
      </c>
      <c r="H68" s="59" t="s">
        <v>3483</v>
      </c>
      <c r="I68" s="9"/>
    </row>
    <row r="69" spans="2:9" s="39" customFormat="1" x14ac:dyDescent="0.15">
      <c r="B69" s="5" t="s">
        <v>919</v>
      </c>
      <c r="C69" s="6"/>
      <c r="D69" s="9" t="s">
        <v>3502</v>
      </c>
      <c r="E69" s="62" t="s">
        <v>3503</v>
      </c>
      <c r="F69" s="59" t="s">
        <v>3504</v>
      </c>
      <c r="G69" s="59" t="s">
        <v>3490</v>
      </c>
      <c r="H69" s="59" t="s">
        <v>3483</v>
      </c>
      <c r="I69" s="9"/>
    </row>
    <row r="70" spans="2:9" s="39" customFormat="1" x14ac:dyDescent="0.15">
      <c r="B70" s="5" t="s">
        <v>439</v>
      </c>
      <c r="C70" s="6"/>
      <c r="D70" s="9" t="s">
        <v>3505</v>
      </c>
      <c r="E70" s="62" t="s">
        <v>3506</v>
      </c>
      <c r="F70" s="59" t="s">
        <v>3485</v>
      </c>
      <c r="G70" s="59" t="s">
        <v>3490</v>
      </c>
      <c r="H70" s="59" t="s">
        <v>3483</v>
      </c>
      <c r="I70" s="9"/>
    </row>
    <row r="72" spans="2:9" x14ac:dyDescent="0.15">
      <c r="B72" s="452" t="s">
        <v>674</v>
      </c>
      <c r="C72" s="453"/>
      <c r="D72" s="55" t="s">
        <v>2906</v>
      </c>
      <c r="E72" s="55"/>
      <c r="F72" s="55"/>
      <c r="G72" s="55"/>
      <c r="H72" s="55"/>
      <c r="I72" s="55"/>
    </row>
    <row r="73" spans="2:9" x14ac:dyDescent="0.15">
      <c r="B73" s="452" t="s">
        <v>706</v>
      </c>
      <c r="C73" s="453"/>
      <c r="D73" s="55" t="s">
        <v>3477</v>
      </c>
      <c r="E73" s="55"/>
      <c r="F73" s="55"/>
      <c r="G73" s="55"/>
      <c r="H73" s="55"/>
      <c r="I73" s="55"/>
    </row>
    <row r="74" spans="2:9" x14ac:dyDescent="0.15">
      <c r="B74" s="452" t="s">
        <v>402</v>
      </c>
      <c r="C74" s="453"/>
      <c r="D74" s="55" t="s">
        <v>2952</v>
      </c>
      <c r="E74" s="55"/>
      <c r="F74" s="55"/>
      <c r="G74" s="55"/>
      <c r="H74" s="55"/>
      <c r="I74" s="55"/>
    </row>
    <row r="75" spans="2:9" x14ac:dyDescent="0.15">
      <c r="B75" s="452" t="s">
        <v>705</v>
      </c>
      <c r="C75" s="453"/>
      <c r="D75" s="55" t="s">
        <v>3507</v>
      </c>
      <c r="E75" s="55"/>
      <c r="F75" s="55"/>
      <c r="G75" s="55"/>
      <c r="H75" s="55"/>
      <c r="I75" s="55"/>
    </row>
    <row r="76" spans="2:9" x14ac:dyDescent="0.15">
      <c r="B76" s="452" t="s">
        <v>673</v>
      </c>
      <c r="C76" s="453"/>
      <c r="D76" s="67" t="s">
        <v>681</v>
      </c>
      <c r="E76" s="68"/>
      <c r="F76" s="68"/>
      <c r="G76" s="68"/>
      <c r="H76" s="68"/>
      <c r="I76" s="69"/>
    </row>
    <row r="77" spans="2:9" s="39" customFormat="1" x14ac:dyDescent="0.15">
      <c r="B77" s="56" t="s">
        <v>3508</v>
      </c>
      <c r="C77" s="56" t="s">
        <v>3496</v>
      </c>
      <c r="D77" s="64" t="s">
        <v>674</v>
      </c>
      <c r="E77" s="64" t="s">
        <v>706</v>
      </c>
      <c r="F77" s="64" t="s">
        <v>707</v>
      </c>
      <c r="G77" s="64" t="s">
        <v>708</v>
      </c>
      <c r="H77" s="64" t="s">
        <v>709</v>
      </c>
      <c r="I77" s="59" t="s">
        <v>749</v>
      </c>
    </row>
    <row r="78" spans="2:9" s="39" customFormat="1" x14ac:dyDescent="0.15">
      <c r="B78" s="5" t="s">
        <v>3509</v>
      </c>
      <c r="C78" s="6"/>
      <c r="D78" s="9" t="s">
        <v>3510</v>
      </c>
      <c r="E78" s="62" t="s">
        <v>3506</v>
      </c>
      <c r="F78" s="59" t="s">
        <v>3492</v>
      </c>
      <c r="G78" s="59" t="s">
        <v>3501</v>
      </c>
      <c r="H78" s="59" t="s">
        <v>3483</v>
      </c>
      <c r="I78" s="9"/>
    </row>
    <row r="79" spans="2:9" s="39" customFormat="1" x14ac:dyDescent="0.15">
      <c r="B79" s="5" t="s">
        <v>3511</v>
      </c>
      <c r="C79" s="6"/>
      <c r="D79" s="9" t="s">
        <v>3512</v>
      </c>
      <c r="E79" s="62" t="s">
        <v>3503</v>
      </c>
      <c r="F79" s="59" t="s">
        <v>3492</v>
      </c>
      <c r="G79" s="59" t="s">
        <v>3490</v>
      </c>
      <c r="H79" s="59" t="s">
        <v>3483</v>
      </c>
      <c r="I79" s="9"/>
    </row>
    <row r="80" spans="2:9" s="39" customFormat="1" x14ac:dyDescent="0.15">
      <c r="B80" s="5" t="s">
        <v>3513</v>
      </c>
      <c r="C80" s="6"/>
      <c r="D80" s="9" t="s">
        <v>3514</v>
      </c>
      <c r="E80" s="62" t="s">
        <v>3503</v>
      </c>
      <c r="F80" s="59" t="s">
        <v>3481</v>
      </c>
      <c r="G80" s="59" t="s">
        <v>3486</v>
      </c>
      <c r="H80" s="59" t="s">
        <v>3483</v>
      </c>
      <c r="I80" s="9"/>
    </row>
    <row r="81" spans="2:9" s="39" customFormat="1" x14ac:dyDescent="0.15">
      <c r="B81" s="5" t="s">
        <v>3515</v>
      </c>
      <c r="C81" s="6"/>
      <c r="D81" s="9" t="s">
        <v>3516</v>
      </c>
      <c r="E81" s="62" t="s">
        <v>3506</v>
      </c>
      <c r="F81" s="59" t="s">
        <v>3492</v>
      </c>
      <c r="G81" s="59" t="s">
        <v>3490</v>
      </c>
      <c r="H81" s="59" t="s">
        <v>3483</v>
      </c>
      <c r="I81" s="9"/>
    </row>
    <row r="83" spans="2:9" x14ac:dyDescent="0.15">
      <c r="B83" s="452" t="s">
        <v>674</v>
      </c>
      <c r="C83" s="453"/>
      <c r="D83" s="55" t="s">
        <v>2915</v>
      </c>
      <c r="E83" s="55"/>
      <c r="F83" s="55"/>
      <c r="G83" s="55"/>
      <c r="H83" s="55"/>
      <c r="I83" s="55"/>
    </row>
    <row r="84" spans="2:9" x14ac:dyDescent="0.15">
      <c r="B84" s="452" t="s">
        <v>706</v>
      </c>
      <c r="C84" s="453"/>
      <c r="D84" s="55" t="s">
        <v>3477</v>
      </c>
      <c r="E84" s="55"/>
      <c r="F84" s="55"/>
      <c r="G84" s="55"/>
      <c r="H84" s="55"/>
      <c r="I84" s="55"/>
    </row>
    <row r="85" spans="2:9" x14ac:dyDescent="0.15">
      <c r="B85" s="452" t="s">
        <v>3517</v>
      </c>
      <c r="C85" s="453"/>
      <c r="D85" s="55" t="s">
        <v>2953</v>
      </c>
      <c r="E85" s="55"/>
      <c r="F85" s="55"/>
      <c r="G85" s="55"/>
      <c r="H85" s="55"/>
      <c r="I85" s="55"/>
    </row>
    <row r="86" spans="2:9" x14ac:dyDescent="0.15">
      <c r="B86" s="452" t="s">
        <v>705</v>
      </c>
      <c r="C86" s="453"/>
      <c r="D86" s="55" t="s">
        <v>3518</v>
      </c>
      <c r="E86" s="55"/>
      <c r="F86" s="55"/>
      <c r="G86" s="55"/>
      <c r="H86" s="55"/>
      <c r="I86" s="55"/>
    </row>
    <row r="87" spans="2:9" x14ac:dyDescent="0.15">
      <c r="B87" s="452" t="s">
        <v>673</v>
      </c>
      <c r="C87" s="453"/>
      <c r="D87" s="67" t="s">
        <v>3494</v>
      </c>
      <c r="E87" s="68"/>
      <c r="F87" s="68"/>
      <c r="G87" s="68"/>
      <c r="H87" s="68"/>
      <c r="I87" s="69"/>
    </row>
    <row r="88" spans="2:9" s="39" customFormat="1" x14ac:dyDescent="0.15">
      <c r="B88" s="56" t="s">
        <v>3495</v>
      </c>
      <c r="C88" s="56" t="s">
        <v>3496</v>
      </c>
      <c r="D88" s="64" t="s">
        <v>674</v>
      </c>
      <c r="E88" s="64" t="s">
        <v>706</v>
      </c>
      <c r="F88" s="64" t="s">
        <v>707</v>
      </c>
      <c r="G88" s="64" t="s">
        <v>708</v>
      </c>
      <c r="H88" s="64" t="s">
        <v>709</v>
      </c>
      <c r="I88" s="59" t="s">
        <v>749</v>
      </c>
    </row>
    <row r="89" spans="2:9" s="39" customFormat="1" x14ac:dyDescent="0.15">
      <c r="B89" s="5" t="s">
        <v>3519</v>
      </c>
      <c r="C89" s="6"/>
      <c r="D89" s="9" t="s">
        <v>3520</v>
      </c>
      <c r="E89" s="62" t="s">
        <v>3521</v>
      </c>
      <c r="F89" s="59" t="s">
        <v>3489</v>
      </c>
      <c r="G89" s="59" t="s">
        <v>3490</v>
      </c>
      <c r="H89" s="59" t="s">
        <v>3483</v>
      </c>
      <c r="I89" s="9"/>
    </row>
    <row r="90" spans="2:9" s="39" customFormat="1" x14ac:dyDescent="0.15">
      <c r="B90" s="5" t="s">
        <v>3522</v>
      </c>
      <c r="C90" s="6"/>
      <c r="D90" s="9" t="s">
        <v>3523</v>
      </c>
      <c r="E90" s="62" t="s">
        <v>3503</v>
      </c>
      <c r="F90" s="59" t="s">
        <v>3492</v>
      </c>
      <c r="G90" s="59" t="s">
        <v>3490</v>
      </c>
      <c r="H90" s="59" t="s">
        <v>3483</v>
      </c>
      <c r="I90" s="9"/>
    </row>
    <row r="91" spans="2:9" s="39" customFormat="1" x14ac:dyDescent="0.15">
      <c r="B91" s="5" t="s">
        <v>3513</v>
      </c>
      <c r="C91" s="6"/>
      <c r="D91" s="9" t="s">
        <v>3524</v>
      </c>
      <c r="E91" s="62" t="s">
        <v>3521</v>
      </c>
      <c r="F91" s="59" t="s">
        <v>3492</v>
      </c>
      <c r="G91" s="59" t="s">
        <v>3482</v>
      </c>
      <c r="H91" s="59" t="s">
        <v>3483</v>
      </c>
      <c r="I91" s="9"/>
    </row>
    <row r="92" spans="2:9" s="39" customFormat="1" x14ac:dyDescent="0.15">
      <c r="B92" s="5" t="s">
        <v>3515</v>
      </c>
      <c r="C92" s="6"/>
      <c r="D92" s="9" t="s">
        <v>3525</v>
      </c>
      <c r="E92" s="62" t="s">
        <v>3506</v>
      </c>
      <c r="F92" s="59" t="s">
        <v>3492</v>
      </c>
      <c r="G92" s="59" t="s">
        <v>3490</v>
      </c>
      <c r="H92" s="59" t="s">
        <v>3483</v>
      </c>
      <c r="I92" s="9"/>
    </row>
    <row r="94" spans="2:9" x14ac:dyDescent="0.15">
      <c r="B94" s="452" t="s">
        <v>674</v>
      </c>
      <c r="C94" s="453"/>
      <c r="D94" s="55" t="s">
        <v>2916</v>
      </c>
      <c r="E94" s="55"/>
      <c r="F94" s="55"/>
      <c r="G94" s="55"/>
      <c r="H94" s="55"/>
      <c r="I94" s="55"/>
    </row>
    <row r="95" spans="2:9" x14ac:dyDescent="0.15">
      <c r="B95" s="452" t="s">
        <v>706</v>
      </c>
      <c r="C95" s="453"/>
      <c r="D95" s="55" t="s">
        <v>3526</v>
      </c>
      <c r="E95" s="55"/>
      <c r="F95" s="55"/>
      <c r="G95" s="55"/>
      <c r="H95" s="55"/>
      <c r="I95" s="55"/>
    </row>
    <row r="96" spans="2:9" x14ac:dyDescent="0.15">
      <c r="B96" s="452" t="s">
        <v>3517</v>
      </c>
      <c r="C96" s="453"/>
      <c r="D96" s="55" t="s">
        <v>2954</v>
      </c>
      <c r="E96" s="55"/>
      <c r="F96" s="55"/>
      <c r="G96" s="55"/>
      <c r="H96" s="55"/>
      <c r="I96" s="55"/>
    </row>
    <row r="97" spans="2:9" x14ac:dyDescent="0.15">
      <c r="B97" s="452" t="s">
        <v>705</v>
      </c>
      <c r="C97" s="453"/>
      <c r="D97" s="55" t="s">
        <v>3518</v>
      </c>
      <c r="E97" s="55"/>
      <c r="F97" s="55"/>
      <c r="G97" s="55"/>
      <c r="H97" s="55"/>
      <c r="I97" s="55"/>
    </row>
    <row r="98" spans="2:9" x14ac:dyDescent="0.15">
      <c r="B98" s="452" t="s">
        <v>673</v>
      </c>
      <c r="C98" s="453"/>
      <c r="D98" s="55" t="s">
        <v>3494</v>
      </c>
      <c r="E98" s="55"/>
      <c r="F98" s="55"/>
      <c r="G98" s="55"/>
      <c r="H98" s="55"/>
      <c r="I98" s="55"/>
    </row>
    <row r="99" spans="2:9" s="39" customFormat="1" x14ac:dyDescent="0.15">
      <c r="B99" s="56" t="s">
        <v>3527</v>
      </c>
      <c r="C99" s="56" t="s">
        <v>3496</v>
      </c>
      <c r="D99" s="64" t="s">
        <v>674</v>
      </c>
      <c r="E99" s="64" t="s">
        <v>706</v>
      </c>
      <c r="F99" s="64" t="s">
        <v>707</v>
      </c>
      <c r="G99" s="64" t="s">
        <v>708</v>
      </c>
      <c r="H99" s="64" t="s">
        <v>709</v>
      </c>
      <c r="I99" s="59" t="s">
        <v>749</v>
      </c>
    </row>
    <row r="100" spans="2:9" s="39" customFormat="1" x14ac:dyDescent="0.15">
      <c r="B100" s="5" t="s">
        <v>3528</v>
      </c>
      <c r="C100" s="6"/>
      <c r="D100" s="9" t="s">
        <v>3529</v>
      </c>
      <c r="E100" s="62" t="s">
        <v>3530</v>
      </c>
      <c r="F100" s="59" t="s">
        <v>3531</v>
      </c>
      <c r="G100" s="59" t="s">
        <v>3532</v>
      </c>
      <c r="H100" s="59" t="s">
        <v>3483</v>
      </c>
      <c r="I100" s="9"/>
    </row>
    <row r="101" spans="2:9" s="39" customFormat="1" x14ac:dyDescent="0.15">
      <c r="B101" s="5" t="s">
        <v>3533</v>
      </c>
      <c r="C101" s="6"/>
      <c r="D101" s="9" t="s">
        <v>3534</v>
      </c>
      <c r="E101" s="62" t="s">
        <v>3535</v>
      </c>
      <c r="F101" s="59" t="s">
        <v>3536</v>
      </c>
      <c r="G101" s="59" t="s">
        <v>3537</v>
      </c>
      <c r="H101" s="59" t="s">
        <v>3483</v>
      </c>
      <c r="I101" s="9"/>
    </row>
    <row r="102" spans="2:9" s="39" customFormat="1" x14ac:dyDescent="0.15">
      <c r="B102" s="5" t="s">
        <v>3538</v>
      </c>
      <c r="C102" s="6"/>
      <c r="D102" s="9" t="s">
        <v>3539</v>
      </c>
      <c r="E102" s="62" t="s">
        <v>3540</v>
      </c>
      <c r="F102" s="59" t="s">
        <v>3531</v>
      </c>
      <c r="G102" s="59" t="s">
        <v>3537</v>
      </c>
      <c r="H102" s="59" t="s">
        <v>3483</v>
      </c>
      <c r="I102" s="9"/>
    </row>
    <row r="103" spans="2:9" s="39" customFormat="1" x14ac:dyDescent="0.15">
      <c r="B103" s="5" t="s">
        <v>3541</v>
      </c>
      <c r="C103" s="6"/>
      <c r="D103" s="9" t="s">
        <v>3542</v>
      </c>
      <c r="E103" s="62" t="s">
        <v>3543</v>
      </c>
      <c r="F103" s="59" t="s">
        <v>3531</v>
      </c>
      <c r="G103" s="59" t="s">
        <v>3537</v>
      </c>
      <c r="H103" s="59" t="s">
        <v>3483</v>
      </c>
      <c r="I103" s="9"/>
    </row>
    <row r="104" spans="2:9" s="39" customFormat="1" x14ac:dyDescent="0.15">
      <c r="B104" s="5" t="s">
        <v>3544</v>
      </c>
      <c r="C104" s="6"/>
      <c r="D104" s="9" t="s">
        <v>3545</v>
      </c>
      <c r="E104" s="62" t="s">
        <v>3540</v>
      </c>
      <c r="F104" s="59" t="s">
        <v>3531</v>
      </c>
      <c r="G104" s="59" t="s">
        <v>3537</v>
      </c>
      <c r="H104" s="59" t="s">
        <v>3483</v>
      </c>
      <c r="I104" s="9"/>
    </row>
    <row r="105" spans="2:9" s="39" customFormat="1" x14ac:dyDescent="0.15">
      <c r="B105" s="5" t="s">
        <v>3546</v>
      </c>
      <c r="C105" s="6"/>
      <c r="D105" s="9" t="s">
        <v>3547</v>
      </c>
      <c r="E105" s="62" t="s">
        <v>3543</v>
      </c>
      <c r="F105" s="59" t="s">
        <v>3531</v>
      </c>
      <c r="G105" s="59" t="s">
        <v>3548</v>
      </c>
      <c r="H105" s="59" t="s">
        <v>3483</v>
      </c>
      <c r="I105" s="9"/>
    </row>
    <row r="106" spans="2:9" s="39" customFormat="1" x14ac:dyDescent="0.15">
      <c r="B106" s="5" t="s">
        <v>3549</v>
      </c>
      <c r="C106" s="6"/>
      <c r="D106" s="9" t="s">
        <v>3550</v>
      </c>
      <c r="E106" s="62" t="s">
        <v>3551</v>
      </c>
      <c r="F106" s="59" t="s">
        <v>3531</v>
      </c>
      <c r="G106" s="59" t="s">
        <v>3537</v>
      </c>
      <c r="H106" s="59" t="s">
        <v>3483</v>
      </c>
      <c r="I106" s="9"/>
    </row>
    <row r="107" spans="2:9" s="39" customFormat="1" x14ac:dyDescent="0.15">
      <c r="B107" s="5" t="s">
        <v>3552</v>
      </c>
      <c r="C107" s="6"/>
      <c r="D107" s="9" t="s">
        <v>3553</v>
      </c>
      <c r="E107" s="62" t="s">
        <v>3551</v>
      </c>
      <c r="F107" s="59" t="s">
        <v>3531</v>
      </c>
      <c r="G107" s="59" t="s">
        <v>3548</v>
      </c>
      <c r="H107" s="59" t="s">
        <v>3483</v>
      </c>
      <c r="I107" s="9"/>
    </row>
    <row r="109" spans="2:9" x14ac:dyDescent="0.15">
      <c r="B109" s="452" t="s">
        <v>674</v>
      </c>
      <c r="C109" s="453"/>
      <c r="D109" s="55" t="s">
        <v>2917</v>
      </c>
      <c r="E109" s="55"/>
      <c r="F109" s="55"/>
      <c r="G109" s="55"/>
      <c r="H109" s="55"/>
      <c r="I109" s="55"/>
    </row>
    <row r="110" spans="2:9" x14ac:dyDescent="0.15">
      <c r="B110" s="452" t="s">
        <v>706</v>
      </c>
      <c r="C110" s="453"/>
      <c r="D110" s="55"/>
      <c r="E110" s="55"/>
      <c r="F110" s="55"/>
      <c r="G110" s="55"/>
      <c r="H110" s="55"/>
      <c r="I110" s="55"/>
    </row>
    <row r="111" spans="2:9" x14ac:dyDescent="0.15">
      <c r="B111" s="452" t="s">
        <v>3517</v>
      </c>
      <c r="C111" s="453"/>
      <c r="D111" s="55" t="s">
        <v>2955</v>
      </c>
      <c r="E111" s="55"/>
      <c r="F111" s="55"/>
      <c r="G111" s="55"/>
      <c r="H111" s="55"/>
      <c r="I111" s="55"/>
    </row>
    <row r="112" spans="2:9" x14ac:dyDescent="0.15">
      <c r="B112" s="452" t="s">
        <v>705</v>
      </c>
      <c r="C112" s="453"/>
      <c r="D112" s="55"/>
      <c r="E112" s="55"/>
      <c r="F112" s="55"/>
      <c r="G112" s="55"/>
      <c r="H112" s="55"/>
      <c r="I112" s="55"/>
    </row>
    <row r="113" spans="2:9" x14ac:dyDescent="0.15">
      <c r="B113" s="452" t="s">
        <v>673</v>
      </c>
      <c r="C113" s="453"/>
      <c r="D113" s="55" t="s">
        <v>3554</v>
      </c>
      <c r="E113" s="55"/>
      <c r="F113" s="55"/>
      <c r="G113" s="55"/>
      <c r="H113" s="55"/>
      <c r="I113" s="55"/>
    </row>
    <row r="114" spans="2:9" s="39" customFormat="1" x14ac:dyDescent="0.15">
      <c r="B114" s="56" t="s">
        <v>3508</v>
      </c>
      <c r="C114" s="56" t="s">
        <v>3555</v>
      </c>
      <c r="D114" s="64" t="s">
        <v>674</v>
      </c>
      <c r="E114" s="64" t="s">
        <v>706</v>
      </c>
      <c r="F114" s="64" t="s">
        <v>707</v>
      </c>
      <c r="G114" s="64" t="s">
        <v>708</v>
      </c>
      <c r="H114" s="64" t="s">
        <v>709</v>
      </c>
      <c r="I114" s="59" t="s">
        <v>749</v>
      </c>
    </row>
    <row r="115" spans="2:9" s="39" customFormat="1" x14ac:dyDescent="0.15">
      <c r="B115" s="5" t="s">
        <v>3556</v>
      </c>
      <c r="C115" s="6"/>
      <c r="D115" s="9"/>
      <c r="E115" s="62"/>
      <c r="F115" s="59"/>
      <c r="G115" s="59"/>
      <c r="H115" s="59"/>
      <c r="I115" s="9"/>
    </row>
    <row r="116" spans="2:9" x14ac:dyDescent="0.15">
      <c r="B116" s="3"/>
      <c r="C116" s="3"/>
    </row>
    <row r="117" spans="2:9" x14ac:dyDescent="0.15">
      <c r="B117" s="452" t="s">
        <v>674</v>
      </c>
      <c r="C117" s="453"/>
      <c r="D117" s="55" t="s">
        <v>2918</v>
      </c>
      <c r="E117" s="55"/>
      <c r="F117" s="55"/>
      <c r="G117" s="55"/>
      <c r="H117" s="55"/>
      <c r="I117" s="55"/>
    </row>
    <row r="118" spans="2:9" x14ac:dyDescent="0.15">
      <c r="B118" s="452" t="s">
        <v>706</v>
      </c>
      <c r="C118" s="453"/>
      <c r="D118" s="55"/>
      <c r="E118" s="55"/>
      <c r="F118" s="55"/>
      <c r="G118" s="55"/>
      <c r="H118" s="55"/>
      <c r="I118" s="55"/>
    </row>
    <row r="119" spans="2:9" x14ac:dyDescent="0.15">
      <c r="B119" s="452" t="s">
        <v>3517</v>
      </c>
      <c r="C119" s="453"/>
      <c r="D119" s="55" t="s">
        <v>2956</v>
      </c>
      <c r="E119" s="55"/>
      <c r="F119" s="55"/>
      <c r="G119" s="55"/>
      <c r="H119" s="55"/>
      <c r="I119" s="55"/>
    </row>
    <row r="120" spans="2:9" x14ac:dyDescent="0.15">
      <c r="B120" s="452" t="s">
        <v>705</v>
      </c>
      <c r="C120" s="453"/>
      <c r="D120" s="55" t="s">
        <v>3557</v>
      </c>
      <c r="E120" s="55"/>
      <c r="F120" s="55"/>
      <c r="G120" s="55"/>
      <c r="H120" s="55"/>
      <c r="I120" s="55"/>
    </row>
    <row r="121" spans="2:9" x14ac:dyDescent="0.15">
      <c r="B121" s="452" t="s">
        <v>673</v>
      </c>
      <c r="C121" s="453"/>
      <c r="D121" s="55" t="s">
        <v>3558</v>
      </c>
      <c r="E121" s="55"/>
      <c r="F121" s="55"/>
      <c r="G121" s="55"/>
      <c r="H121" s="55"/>
      <c r="I121" s="55"/>
    </row>
    <row r="122" spans="2:9" s="39" customFormat="1" x14ac:dyDescent="0.15">
      <c r="B122" s="56" t="s">
        <v>3508</v>
      </c>
      <c r="C122" s="56" t="s">
        <v>3496</v>
      </c>
      <c r="D122" s="64" t="s">
        <v>674</v>
      </c>
      <c r="E122" s="64" t="s">
        <v>706</v>
      </c>
      <c r="F122" s="64" t="s">
        <v>707</v>
      </c>
      <c r="G122" s="64" t="s">
        <v>708</v>
      </c>
      <c r="H122" s="64" t="s">
        <v>709</v>
      </c>
      <c r="I122" s="59" t="s">
        <v>749</v>
      </c>
    </row>
    <row r="123" spans="2:9" s="39" customFormat="1" x14ac:dyDescent="0.15">
      <c r="B123" s="5" t="s">
        <v>3559</v>
      </c>
      <c r="C123" s="6"/>
      <c r="D123" s="9" t="s">
        <v>3560</v>
      </c>
      <c r="E123" s="62" t="s">
        <v>3561</v>
      </c>
      <c r="F123" s="59" t="s">
        <v>3489</v>
      </c>
      <c r="G123" s="59" t="s">
        <v>3562</v>
      </c>
      <c r="H123" s="59" t="s">
        <v>747</v>
      </c>
      <c r="I123" s="9"/>
    </row>
    <row r="124" spans="2:9" s="39" customFormat="1" x14ac:dyDescent="0.15">
      <c r="B124" s="5" t="s">
        <v>241</v>
      </c>
      <c r="C124" s="6"/>
      <c r="D124" s="9" t="s">
        <v>3478</v>
      </c>
      <c r="E124" s="62" t="s">
        <v>3561</v>
      </c>
      <c r="F124" s="59" t="s">
        <v>3481</v>
      </c>
      <c r="G124" s="59" t="s">
        <v>3563</v>
      </c>
      <c r="H124" s="59" t="s">
        <v>747</v>
      </c>
      <c r="I124" s="9"/>
    </row>
    <row r="125" spans="2:9" s="39" customFormat="1" x14ac:dyDescent="0.15">
      <c r="B125" s="5" t="s">
        <v>3564</v>
      </c>
      <c r="C125" s="6"/>
      <c r="D125" s="9" t="s">
        <v>3565</v>
      </c>
      <c r="E125" s="62" t="s">
        <v>3566</v>
      </c>
      <c r="F125" s="59" t="s">
        <v>3481</v>
      </c>
      <c r="G125" s="59" t="s">
        <v>3567</v>
      </c>
      <c r="H125" s="59" t="s">
        <v>747</v>
      </c>
      <c r="I125" s="9"/>
    </row>
    <row r="126" spans="2:9" s="39" customFormat="1" x14ac:dyDescent="0.15">
      <c r="B126" s="5" t="s">
        <v>3568</v>
      </c>
      <c r="C126" s="6"/>
      <c r="D126" s="9" t="s">
        <v>3488</v>
      </c>
      <c r="E126" s="62" t="s">
        <v>3561</v>
      </c>
      <c r="F126" s="59" t="s">
        <v>3489</v>
      </c>
      <c r="G126" s="59" t="s">
        <v>3569</v>
      </c>
      <c r="H126" s="59" t="s">
        <v>747</v>
      </c>
      <c r="I126" s="9"/>
    </row>
    <row r="127" spans="2:9" s="39" customFormat="1" x14ac:dyDescent="0.15">
      <c r="B127" s="5" t="s">
        <v>3570</v>
      </c>
      <c r="C127" s="6"/>
      <c r="D127" s="9" t="s">
        <v>3500</v>
      </c>
      <c r="E127" s="62" t="s">
        <v>3571</v>
      </c>
      <c r="F127" s="59" t="s">
        <v>3572</v>
      </c>
      <c r="G127" s="59" t="s">
        <v>3563</v>
      </c>
      <c r="H127" s="59" t="s">
        <v>747</v>
      </c>
      <c r="I127" s="9"/>
    </row>
    <row r="128" spans="2:9" s="39" customFormat="1" x14ac:dyDescent="0.15">
      <c r="B128" s="5" t="s">
        <v>3573</v>
      </c>
      <c r="C128" s="6"/>
      <c r="D128" s="9" t="s">
        <v>3497</v>
      </c>
      <c r="E128" s="62" t="s">
        <v>3561</v>
      </c>
      <c r="F128" s="59" t="s">
        <v>3489</v>
      </c>
      <c r="G128" s="59" t="s">
        <v>3569</v>
      </c>
      <c r="H128" s="59" t="s">
        <v>747</v>
      </c>
      <c r="I128" s="9"/>
    </row>
    <row r="129" spans="2:9" s="39" customFormat="1" x14ac:dyDescent="0.15">
      <c r="B129" s="5" t="s">
        <v>3574</v>
      </c>
      <c r="C129" s="6"/>
      <c r="D129" s="9" t="s">
        <v>3502</v>
      </c>
      <c r="E129" s="62" t="s">
        <v>3571</v>
      </c>
      <c r="F129" s="59" t="s">
        <v>3572</v>
      </c>
      <c r="G129" s="59" t="s">
        <v>3569</v>
      </c>
      <c r="H129" s="59" t="s">
        <v>747</v>
      </c>
      <c r="I129" s="9"/>
    </row>
    <row r="130" spans="2:9" s="39" customFormat="1" x14ac:dyDescent="0.15">
      <c r="B130" s="5" t="s">
        <v>3575</v>
      </c>
      <c r="C130" s="6"/>
      <c r="D130" s="9" t="s">
        <v>3505</v>
      </c>
      <c r="E130" s="62" t="s">
        <v>3571</v>
      </c>
      <c r="F130" s="59" t="s">
        <v>3492</v>
      </c>
      <c r="G130" s="59" t="s">
        <v>400</v>
      </c>
      <c r="H130" s="59" t="s">
        <v>747</v>
      </c>
      <c r="I130" s="9"/>
    </row>
    <row r="132" spans="2:9" x14ac:dyDescent="0.15">
      <c r="B132" s="452" t="s">
        <v>674</v>
      </c>
      <c r="C132" s="453"/>
      <c r="D132" s="55" t="s">
        <v>2919</v>
      </c>
      <c r="E132" s="55"/>
      <c r="F132" s="55"/>
      <c r="G132" s="55"/>
      <c r="H132" s="55"/>
      <c r="I132" s="55"/>
    </row>
    <row r="133" spans="2:9" x14ac:dyDescent="0.15">
      <c r="B133" s="452" t="s">
        <v>706</v>
      </c>
      <c r="C133" s="453"/>
      <c r="D133" s="55" t="s">
        <v>3576</v>
      </c>
      <c r="E133" s="55"/>
      <c r="F133" s="55"/>
      <c r="G133" s="55"/>
      <c r="H133" s="55"/>
      <c r="I133" s="55"/>
    </row>
    <row r="134" spans="2:9" x14ac:dyDescent="0.15">
      <c r="B134" s="452" t="s">
        <v>3517</v>
      </c>
      <c r="C134" s="453"/>
      <c r="D134" s="55" t="s">
        <v>2957</v>
      </c>
      <c r="E134" s="55"/>
      <c r="F134" s="55"/>
      <c r="G134" s="55"/>
      <c r="H134" s="55"/>
      <c r="I134" s="55"/>
    </row>
    <row r="135" spans="2:9" x14ac:dyDescent="0.15">
      <c r="B135" s="452" t="s">
        <v>705</v>
      </c>
      <c r="C135" s="453"/>
      <c r="D135" s="55" t="s">
        <v>1648</v>
      </c>
      <c r="E135" s="55"/>
      <c r="F135" s="55"/>
      <c r="G135" s="55"/>
      <c r="H135" s="55"/>
      <c r="I135" s="55"/>
    </row>
    <row r="136" spans="2:9" x14ac:dyDescent="0.15">
      <c r="B136" s="452" t="s">
        <v>673</v>
      </c>
      <c r="C136" s="453"/>
      <c r="D136" s="55" t="s">
        <v>3577</v>
      </c>
      <c r="E136" s="55"/>
      <c r="F136" s="55"/>
      <c r="G136" s="55"/>
      <c r="H136" s="55"/>
      <c r="I136" s="55"/>
    </row>
    <row r="137" spans="2:9" s="39" customFormat="1" x14ac:dyDescent="0.15">
      <c r="B137" s="56" t="s">
        <v>3495</v>
      </c>
      <c r="C137" s="56" t="s">
        <v>3578</v>
      </c>
      <c r="D137" s="64" t="s">
        <v>674</v>
      </c>
      <c r="E137" s="64" t="s">
        <v>706</v>
      </c>
      <c r="F137" s="64" t="s">
        <v>707</v>
      </c>
      <c r="G137" s="64" t="s">
        <v>708</v>
      </c>
      <c r="H137" s="64" t="s">
        <v>709</v>
      </c>
      <c r="I137" s="59" t="s">
        <v>749</v>
      </c>
    </row>
    <row r="138" spans="2:9" s="39" customFormat="1" x14ac:dyDescent="0.15">
      <c r="B138" s="5" t="s">
        <v>3559</v>
      </c>
      <c r="C138" s="6"/>
      <c r="D138" s="9" t="s">
        <v>3512</v>
      </c>
      <c r="E138" s="62" t="s">
        <v>3566</v>
      </c>
      <c r="F138" s="59" t="s">
        <v>3481</v>
      </c>
      <c r="G138" s="59" t="s">
        <v>3563</v>
      </c>
      <c r="H138" s="59" t="s">
        <v>747</v>
      </c>
      <c r="I138" s="9"/>
    </row>
    <row r="139" spans="2:9" s="39" customFormat="1" x14ac:dyDescent="0.15">
      <c r="B139" s="5" t="s">
        <v>3579</v>
      </c>
      <c r="C139" s="6"/>
      <c r="D139" s="9" t="s">
        <v>3510</v>
      </c>
      <c r="E139" s="62" t="s">
        <v>3566</v>
      </c>
      <c r="F139" s="59" t="s">
        <v>3572</v>
      </c>
      <c r="G139" s="59" t="s">
        <v>3569</v>
      </c>
      <c r="H139" s="59" t="s">
        <v>747</v>
      </c>
      <c r="I139" s="9"/>
    </row>
    <row r="140" spans="2:9" s="39" customFormat="1" x14ac:dyDescent="0.15">
      <c r="B140" s="5" t="s">
        <v>3564</v>
      </c>
      <c r="C140" s="6"/>
      <c r="D140" s="9" t="s">
        <v>3580</v>
      </c>
      <c r="E140" s="62" t="s">
        <v>3581</v>
      </c>
      <c r="F140" s="59" t="s">
        <v>3582</v>
      </c>
      <c r="G140" s="59" t="s">
        <v>3569</v>
      </c>
      <c r="H140" s="59" t="s">
        <v>747</v>
      </c>
      <c r="I140" s="9"/>
    </row>
    <row r="141" spans="2:9" s="39" customFormat="1" x14ac:dyDescent="0.15">
      <c r="B141" s="5" t="s">
        <v>3568</v>
      </c>
      <c r="C141" s="6"/>
      <c r="D141" s="9" t="s">
        <v>3583</v>
      </c>
      <c r="E141" s="62" t="s">
        <v>3571</v>
      </c>
      <c r="F141" s="59" t="s">
        <v>3582</v>
      </c>
      <c r="G141" s="59" t="s">
        <v>3567</v>
      </c>
      <c r="H141" s="59" t="s">
        <v>747</v>
      </c>
      <c r="I141" s="9"/>
    </row>
    <row r="142" spans="2:9" s="39" customFormat="1" x14ac:dyDescent="0.15">
      <c r="B142" s="5" t="s">
        <v>3570</v>
      </c>
      <c r="C142" s="6"/>
      <c r="D142" s="9" t="s">
        <v>3520</v>
      </c>
      <c r="E142" s="62" t="s">
        <v>3584</v>
      </c>
      <c r="F142" s="59" t="s">
        <v>3481</v>
      </c>
      <c r="G142" s="59" t="s">
        <v>3569</v>
      </c>
      <c r="H142" s="59" t="s">
        <v>747</v>
      </c>
      <c r="I142" s="9"/>
    </row>
    <row r="143" spans="2:9" s="39" customFormat="1" x14ac:dyDescent="0.15">
      <c r="B143" s="5" t="s">
        <v>3573</v>
      </c>
      <c r="C143" s="6"/>
      <c r="D143" s="9" t="s">
        <v>3524</v>
      </c>
      <c r="E143" s="62" t="s">
        <v>3585</v>
      </c>
      <c r="F143" s="59" t="s">
        <v>3572</v>
      </c>
      <c r="G143" s="59" t="s">
        <v>3586</v>
      </c>
      <c r="H143" s="59" t="s">
        <v>747</v>
      </c>
      <c r="I143" s="9"/>
    </row>
    <row r="144" spans="2:9" s="39" customFormat="1" x14ac:dyDescent="0.15">
      <c r="B144" s="5" t="s">
        <v>3574</v>
      </c>
      <c r="C144" s="6"/>
      <c r="D144" s="9" t="s">
        <v>3523</v>
      </c>
      <c r="E144" s="62" t="s">
        <v>3571</v>
      </c>
      <c r="F144" s="59" t="s">
        <v>3572</v>
      </c>
      <c r="G144" s="59" t="s">
        <v>3569</v>
      </c>
      <c r="H144" s="59" t="s">
        <v>747</v>
      </c>
      <c r="I144" s="9"/>
    </row>
    <row r="145" spans="2:9" s="39" customFormat="1" x14ac:dyDescent="0.15">
      <c r="B145" s="5" t="s">
        <v>3575</v>
      </c>
      <c r="C145" s="6"/>
      <c r="D145" s="9" t="s">
        <v>3525</v>
      </c>
      <c r="E145" s="62" t="s">
        <v>3571</v>
      </c>
      <c r="F145" s="59" t="s">
        <v>3481</v>
      </c>
      <c r="G145" s="59" t="s">
        <v>3586</v>
      </c>
      <c r="H145" s="59" t="s">
        <v>747</v>
      </c>
      <c r="I145" s="9"/>
    </row>
    <row r="147" spans="2:9" x14ac:dyDescent="0.15">
      <c r="B147" s="452" t="s">
        <v>674</v>
      </c>
      <c r="C147" s="453"/>
      <c r="D147" s="55" t="s">
        <v>2920</v>
      </c>
      <c r="E147" s="55"/>
      <c r="F147" s="55"/>
      <c r="G147" s="55"/>
      <c r="H147" s="55"/>
      <c r="I147" s="55"/>
    </row>
    <row r="148" spans="2:9" x14ac:dyDescent="0.15">
      <c r="B148" s="452" t="s">
        <v>706</v>
      </c>
      <c r="C148" s="453"/>
      <c r="D148" s="55" t="s">
        <v>3587</v>
      </c>
      <c r="E148" s="55"/>
      <c r="F148" s="55"/>
      <c r="G148" s="55"/>
      <c r="H148" s="55"/>
      <c r="I148" s="55"/>
    </row>
    <row r="149" spans="2:9" x14ac:dyDescent="0.15">
      <c r="B149" s="452" t="s">
        <v>3588</v>
      </c>
      <c r="C149" s="453"/>
      <c r="D149" s="55" t="s">
        <v>2958</v>
      </c>
      <c r="E149" s="55"/>
      <c r="F149" s="55"/>
      <c r="G149" s="55"/>
      <c r="H149" s="55"/>
      <c r="I149" s="55"/>
    </row>
    <row r="150" spans="2:9" x14ac:dyDescent="0.15">
      <c r="B150" s="452" t="s">
        <v>705</v>
      </c>
      <c r="C150" s="453"/>
      <c r="D150" s="55" t="s">
        <v>3589</v>
      </c>
      <c r="E150" s="55"/>
      <c r="F150" s="55"/>
      <c r="G150" s="55"/>
      <c r="H150" s="55"/>
      <c r="I150" s="55"/>
    </row>
    <row r="151" spans="2:9" x14ac:dyDescent="0.15">
      <c r="B151" s="452" t="s">
        <v>673</v>
      </c>
      <c r="C151" s="453"/>
      <c r="D151" s="55" t="s">
        <v>3577</v>
      </c>
      <c r="E151" s="55"/>
      <c r="F151" s="55"/>
      <c r="G151" s="55"/>
      <c r="H151" s="55"/>
      <c r="I151" s="55"/>
    </row>
    <row r="152" spans="2:9" s="39" customFormat="1" x14ac:dyDescent="0.15">
      <c r="B152" s="56" t="s">
        <v>3590</v>
      </c>
      <c r="C152" s="56" t="s">
        <v>3591</v>
      </c>
      <c r="D152" s="64" t="s">
        <v>674</v>
      </c>
      <c r="E152" s="64" t="s">
        <v>706</v>
      </c>
      <c r="F152" s="64" t="s">
        <v>707</v>
      </c>
      <c r="G152" s="64" t="s">
        <v>708</v>
      </c>
      <c r="H152" s="64" t="s">
        <v>709</v>
      </c>
      <c r="I152" s="59" t="s">
        <v>749</v>
      </c>
    </row>
    <row r="153" spans="2:9" s="39" customFormat="1" x14ac:dyDescent="0.15">
      <c r="B153" s="5" t="s">
        <v>3528</v>
      </c>
      <c r="C153" s="6"/>
      <c r="D153" s="9" t="s">
        <v>3560</v>
      </c>
      <c r="E153" s="62" t="s">
        <v>3592</v>
      </c>
      <c r="F153" s="59" t="s">
        <v>3593</v>
      </c>
      <c r="G153" s="59" t="s">
        <v>3562</v>
      </c>
      <c r="H153" s="59" t="s">
        <v>747</v>
      </c>
      <c r="I153" s="9"/>
    </row>
    <row r="154" spans="2:9" s="39" customFormat="1" x14ac:dyDescent="0.15">
      <c r="B154" s="5" t="s">
        <v>3579</v>
      </c>
      <c r="C154" s="6"/>
      <c r="D154" s="9" t="s">
        <v>3478</v>
      </c>
      <c r="E154" s="62" t="s">
        <v>3592</v>
      </c>
      <c r="F154" s="59" t="s">
        <v>3594</v>
      </c>
      <c r="G154" s="59" t="s">
        <v>3562</v>
      </c>
      <c r="H154" s="59" t="s">
        <v>747</v>
      </c>
      <c r="I154" s="9"/>
    </row>
    <row r="155" spans="2:9" s="39" customFormat="1" x14ac:dyDescent="0.15">
      <c r="B155" s="5" t="s">
        <v>3564</v>
      </c>
      <c r="C155" s="6"/>
      <c r="D155" s="9" t="s">
        <v>3565</v>
      </c>
      <c r="E155" s="62" t="s">
        <v>3595</v>
      </c>
      <c r="F155" s="59" t="s">
        <v>3594</v>
      </c>
      <c r="G155" s="59" t="s">
        <v>3562</v>
      </c>
      <c r="H155" s="59" t="s">
        <v>747</v>
      </c>
      <c r="I155" s="9"/>
    </row>
    <row r="156" spans="2:9" s="39" customFormat="1" x14ac:dyDescent="0.15">
      <c r="B156" s="5" t="s">
        <v>3568</v>
      </c>
      <c r="C156" s="6"/>
      <c r="D156" s="9" t="s">
        <v>3488</v>
      </c>
      <c r="E156" s="62" t="s">
        <v>3596</v>
      </c>
      <c r="F156" s="59" t="s">
        <v>3594</v>
      </c>
      <c r="G156" s="59" t="s">
        <v>3567</v>
      </c>
      <c r="H156" s="59" t="s">
        <v>747</v>
      </c>
      <c r="I156" s="9"/>
    </row>
    <row r="157" spans="2:9" s="39" customFormat="1" x14ac:dyDescent="0.15">
      <c r="B157" s="5" t="s">
        <v>3570</v>
      </c>
      <c r="C157" s="6"/>
      <c r="D157" s="9" t="s">
        <v>3500</v>
      </c>
      <c r="E157" s="62" t="s">
        <v>3592</v>
      </c>
      <c r="F157" s="59" t="s">
        <v>3597</v>
      </c>
      <c r="G157" s="59" t="s">
        <v>3569</v>
      </c>
      <c r="H157" s="59" t="s">
        <v>747</v>
      </c>
      <c r="I157" s="9"/>
    </row>
    <row r="158" spans="2:9" s="39" customFormat="1" x14ac:dyDescent="0.15">
      <c r="B158" s="5" t="s">
        <v>3573</v>
      </c>
      <c r="C158" s="6"/>
      <c r="D158" s="9" t="s">
        <v>3497</v>
      </c>
      <c r="E158" s="62" t="s">
        <v>3592</v>
      </c>
      <c r="F158" s="59" t="s">
        <v>3594</v>
      </c>
      <c r="G158" s="59" t="s">
        <v>3562</v>
      </c>
      <c r="H158" s="59" t="s">
        <v>747</v>
      </c>
      <c r="I158" s="9"/>
    </row>
    <row r="159" spans="2:9" s="39" customFormat="1" x14ac:dyDescent="0.15">
      <c r="B159" s="5" t="s">
        <v>3574</v>
      </c>
      <c r="C159" s="6"/>
      <c r="D159" s="9" t="s">
        <v>3502</v>
      </c>
      <c r="E159" s="62" t="s">
        <v>3592</v>
      </c>
      <c r="F159" s="59" t="s">
        <v>3594</v>
      </c>
      <c r="G159" s="59" t="s">
        <v>3569</v>
      </c>
      <c r="H159" s="59" t="s">
        <v>747</v>
      </c>
      <c r="I159" s="9"/>
    </row>
    <row r="160" spans="2:9" s="39" customFormat="1" x14ac:dyDescent="0.15">
      <c r="B160" s="5" t="s">
        <v>3575</v>
      </c>
      <c r="C160" s="6"/>
      <c r="D160" s="9" t="s">
        <v>3505</v>
      </c>
      <c r="E160" s="62" t="s">
        <v>3596</v>
      </c>
      <c r="F160" s="59" t="s">
        <v>3594</v>
      </c>
      <c r="G160" s="59" t="s">
        <v>3569</v>
      </c>
      <c r="H160" s="59" t="s">
        <v>747</v>
      </c>
      <c r="I160" s="9"/>
    </row>
    <row r="162" spans="2:9" x14ac:dyDescent="0.15">
      <c r="B162" s="452" t="s">
        <v>674</v>
      </c>
      <c r="C162" s="453"/>
      <c r="D162" s="55" t="s">
        <v>2921</v>
      </c>
      <c r="E162" s="55"/>
      <c r="F162" s="55"/>
      <c r="G162" s="55"/>
      <c r="H162" s="55"/>
      <c r="I162" s="55"/>
    </row>
    <row r="163" spans="2:9" x14ac:dyDescent="0.15">
      <c r="B163" s="452" t="s">
        <v>706</v>
      </c>
      <c r="C163" s="453"/>
      <c r="D163" s="55" t="s">
        <v>3587</v>
      </c>
      <c r="E163" s="55"/>
      <c r="F163" s="55"/>
      <c r="G163" s="55"/>
      <c r="H163" s="55"/>
      <c r="I163" s="55"/>
    </row>
    <row r="164" spans="2:9" x14ac:dyDescent="0.15">
      <c r="B164" s="452" t="s">
        <v>3588</v>
      </c>
      <c r="C164" s="453"/>
      <c r="D164" s="55" t="s">
        <v>2959</v>
      </c>
      <c r="E164" s="55"/>
      <c r="F164" s="55"/>
      <c r="G164" s="55"/>
      <c r="H164" s="55"/>
      <c r="I164" s="55"/>
    </row>
    <row r="165" spans="2:9" x14ac:dyDescent="0.15">
      <c r="B165" s="452" t="s">
        <v>705</v>
      </c>
      <c r="C165" s="453"/>
      <c r="D165" s="55" t="s">
        <v>3589</v>
      </c>
      <c r="E165" s="55"/>
      <c r="F165" s="55"/>
      <c r="G165" s="55"/>
      <c r="H165" s="55"/>
      <c r="I165" s="55"/>
    </row>
    <row r="166" spans="2:9" x14ac:dyDescent="0.15">
      <c r="B166" s="452" t="s">
        <v>673</v>
      </c>
      <c r="C166" s="453"/>
      <c r="D166" s="55" t="s">
        <v>3558</v>
      </c>
      <c r="E166" s="55"/>
      <c r="F166" s="55"/>
      <c r="G166" s="55"/>
      <c r="H166" s="55"/>
      <c r="I166" s="55"/>
    </row>
    <row r="167" spans="2:9" s="39" customFormat="1" x14ac:dyDescent="0.15">
      <c r="B167" s="56" t="s">
        <v>3590</v>
      </c>
      <c r="C167" s="56" t="s">
        <v>3591</v>
      </c>
      <c r="D167" s="64" t="s">
        <v>674</v>
      </c>
      <c r="E167" s="64" t="s">
        <v>706</v>
      </c>
      <c r="F167" s="64" t="s">
        <v>707</v>
      </c>
      <c r="G167" s="64" t="s">
        <v>708</v>
      </c>
      <c r="H167" s="64" t="s">
        <v>709</v>
      </c>
      <c r="I167" s="59" t="s">
        <v>749</v>
      </c>
    </row>
    <row r="168" spans="2:9" s="39" customFormat="1" x14ac:dyDescent="0.15">
      <c r="B168" s="5" t="s">
        <v>3528</v>
      </c>
      <c r="C168" s="6"/>
      <c r="D168" s="9" t="s">
        <v>3512</v>
      </c>
      <c r="E168" s="62" t="s">
        <v>3595</v>
      </c>
      <c r="F168" s="59" t="s">
        <v>3598</v>
      </c>
      <c r="G168" s="59" t="s">
        <v>3562</v>
      </c>
      <c r="H168" s="59" t="s">
        <v>747</v>
      </c>
      <c r="I168" s="9"/>
    </row>
    <row r="169" spans="2:9" s="39" customFormat="1" x14ac:dyDescent="0.15">
      <c r="B169" s="5" t="s">
        <v>3579</v>
      </c>
      <c r="C169" s="6"/>
      <c r="D169" s="9" t="s">
        <v>3510</v>
      </c>
      <c r="E169" s="62" t="s">
        <v>3592</v>
      </c>
      <c r="F169" s="59" t="s">
        <v>3594</v>
      </c>
      <c r="G169" s="59" t="s">
        <v>3569</v>
      </c>
      <c r="H169" s="59" t="s">
        <v>747</v>
      </c>
      <c r="I169" s="9"/>
    </row>
    <row r="170" spans="2:9" s="39" customFormat="1" x14ac:dyDescent="0.15">
      <c r="B170" s="5" t="s">
        <v>3538</v>
      </c>
      <c r="C170" s="6"/>
      <c r="D170" s="9" t="s">
        <v>3599</v>
      </c>
      <c r="E170" s="62" t="s">
        <v>3592</v>
      </c>
      <c r="F170" s="59" t="s">
        <v>3594</v>
      </c>
      <c r="G170" s="59" t="s">
        <v>3569</v>
      </c>
      <c r="H170" s="59" t="s">
        <v>747</v>
      </c>
      <c r="I170" s="9"/>
    </row>
    <row r="171" spans="2:9" s="39" customFormat="1" x14ac:dyDescent="0.15">
      <c r="B171" s="5" t="s">
        <v>3568</v>
      </c>
      <c r="C171" s="6"/>
      <c r="D171" s="9" t="s">
        <v>3583</v>
      </c>
      <c r="E171" s="62" t="s">
        <v>3592</v>
      </c>
      <c r="F171" s="59" t="s">
        <v>3594</v>
      </c>
      <c r="G171" s="59" t="s">
        <v>3569</v>
      </c>
      <c r="H171" s="59" t="s">
        <v>747</v>
      </c>
      <c r="I171" s="9"/>
    </row>
    <row r="172" spans="2:9" s="39" customFormat="1" x14ac:dyDescent="0.15">
      <c r="B172" s="5" t="s">
        <v>3570</v>
      </c>
      <c r="C172" s="6"/>
      <c r="D172" s="9" t="s">
        <v>3520</v>
      </c>
      <c r="E172" s="62" t="s">
        <v>3592</v>
      </c>
      <c r="F172" s="59" t="s">
        <v>3594</v>
      </c>
      <c r="G172" s="59" t="s">
        <v>3569</v>
      </c>
      <c r="H172" s="59" t="s">
        <v>747</v>
      </c>
      <c r="I172" s="9"/>
    </row>
    <row r="173" spans="2:9" s="39" customFormat="1" x14ac:dyDescent="0.15">
      <c r="B173" s="5" t="s">
        <v>3573</v>
      </c>
      <c r="C173" s="6"/>
      <c r="D173" s="9" t="s">
        <v>3524</v>
      </c>
      <c r="E173" s="62" t="s">
        <v>3592</v>
      </c>
      <c r="F173" s="59" t="s">
        <v>3594</v>
      </c>
      <c r="G173" s="59" t="s">
        <v>3569</v>
      </c>
      <c r="H173" s="59" t="s">
        <v>747</v>
      </c>
      <c r="I173" s="9"/>
    </row>
    <row r="174" spans="2:9" s="39" customFormat="1" x14ac:dyDescent="0.15">
      <c r="B174" s="5" t="s">
        <v>3574</v>
      </c>
      <c r="C174" s="6"/>
      <c r="D174" s="9" t="s">
        <v>3523</v>
      </c>
      <c r="E174" s="62" t="s">
        <v>3592</v>
      </c>
      <c r="F174" s="59" t="s">
        <v>3594</v>
      </c>
      <c r="G174" s="59" t="s">
        <v>3563</v>
      </c>
      <c r="H174" s="59" t="s">
        <v>747</v>
      </c>
      <c r="I174" s="9"/>
    </row>
    <row r="175" spans="2:9" s="39" customFormat="1" x14ac:dyDescent="0.15">
      <c r="B175" s="5" t="s">
        <v>3575</v>
      </c>
      <c r="C175" s="6"/>
      <c r="D175" s="9" t="s">
        <v>3525</v>
      </c>
      <c r="E175" s="62" t="s">
        <v>3600</v>
      </c>
      <c r="F175" s="59" t="s">
        <v>3594</v>
      </c>
      <c r="G175" s="59" t="s">
        <v>3569</v>
      </c>
      <c r="H175" s="59" t="s">
        <v>747</v>
      </c>
      <c r="I175" s="9"/>
    </row>
    <row r="177" spans="2:9" x14ac:dyDescent="0.15">
      <c r="B177" s="452" t="s">
        <v>674</v>
      </c>
      <c r="C177" s="453"/>
      <c r="D177" s="55" t="s">
        <v>2922</v>
      </c>
      <c r="E177" s="55"/>
      <c r="F177" s="55"/>
      <c r="G177" s="55"/>
      <c r="H177" s="55"/>
      <c r="I177" s="55"/>
    </row>
    <row r="178" spans="2:9" x14ac:dyDescent="0.15">
      <c r="B178" s="452" t="s">
        <v>706</v>
      </c>
      <c r="C178" s="453"/>
      <c r="D178" s="55" t="s">
        <v>3601</v>
      </c>
      <c r="E178" s="55"/>
      <c r="F178" s="55"/>
      <c r="G178" s="55"/>
      <c r="H178" s="55"/>
      <c r="I178" s="55"/>
    </row>
    <row r="179" spans="2:9" x14ac:dyDescent="0.15">
      <c r="B179" s="452" t="s">
        <v>3493</v>
      </c>
      <c r="C179" s="453"/>
      <c r="D179" s="55" t="s">
        <v>2960</v>
      </c>
      <c r="E179" s="55"/>
      <c r="F179" s="55"/>
      <c r="G179" s="55"/>
      <c r="H179" s="55"/>
      <c r="I179" s="55"/>
    </row>
    <row r="180" spans="2:9" x14ac:dyDescent="0.15">
      <c r="B180" s="452" t="s">
        <v>705</v>
      </c>
      <c r="C180" s="453"/>
      <c r="D180" s="55" t="s">
        <v>3557</v>
      </c>
      <c r="E180" s="55"/>
      <c r="F180" s="55"/>
      <c r="G180" s="55"/>
      <c r="H180" s="55"/>
      <c r="I180" s="55"/>
    </row>
    <row r="181" spans="2:9" x14ac:dyDescent="0.15">
      <c r="B181" s="452" t="s">
        <v>673</v>
      </c>
      <c r="C181" s="453"/>
      <c r="D181" s="55" t="s">
        <v>3558</v>
      </c>
      <c r="E181" s="55"/>
      <c r="F181" s="55"/>
      <c r="G181" s="55"/>
      <c r="H181" s="55"/>
      <c r="I181" s="55"/>
    </row>
    <row r="182" spans="2:9" s="39" customFormat="1" x14ac:dyDescent="0.15">
      <c r="B182" s="56" t="s">
        <v>3590</v>
      </c>
      <c r="C182" s="56" t="s">
        <v>3591</v>
      </c>
      <c r="D182" s="64" t="s">
        <v>674</v>
      </c>
      <c r="E182" s="64" t="s">
        <v>706</v>
      </c>
      <c r="F182" s="64" t="s">
        <v>707</v>
      </c>
      <c r="G182" s="64" t="s">
        <v>708</v>
      </c>
      <c r="H182" s="64" t="s">
        <v>709</v>
      </c>
      <c r="I182" s="59" t="s">
        <v>749</v>
      </c>
    </row>
    <row r="183" spans="2:9" s="39" customFormat="1" x14ac:dyDescent="0.15">
      <c r="B183" s="5" t="s">
        <v>3602</v>
      </c>
      <c r="C183" s="6"/>
      <c r="D183" s="9" t="s">
        <v>3603</v>
      </c>
      <c r="E183" s="62" t="s">
        <v>3581</v>
      </c>
      <c r="F183" s="59" t="s">
        <v>3572</v>
      </c>
      <c r="G183" s="59" t="s">
        <v>3604</v>
      </c>
      <c r="H183" s="59" t="s">
        <v>747</v>
      </c>
      <c r="I183" s="9"/>
    </row>
    <row r="184" spans="2:9" s="39" customFormat="1" x14ac:dyDescent="0.15">
      <c r="B184" s="5" t="s">
        <v>3579</v>
      </c>
      <c r="C184" s="6"/>
      <c r="D184" s="9" t="s">
        <v>3605</v>
      </c>
      <c r="E184" s="62" t="s">
        <v>3571</v>
      </c>
      <c r="F184" s="59" t="s">
        <v>3504</v>
      </c>
      <c r="G184" s="59" t="s">
        <v>3606</v>
      </c>
      <c r="H184" s="59" t="s">
        <v>747</v>
      </c>
      <c r="I184" s="9"/>
    </row>
    <row r="185" spans="2:9" s="39" customFormat="1" x14ac:dyDescent="0.15">
      <c r="B185" s="5" t="s">
        <v>133</v>
      </c>
      <c r="C185" s="6"/>
      <c r="D185" s="9" t="s">
        <v>3607</v>
      </c>
      <c r="E185" s="62" t="s">
        <v>3571</v>
      </c>
      <c r="F185" s="59" t="s">
        <v>3572</v>
      </c>
      <c r="G185" s="59" t="s">
        <v>3606</v>
      </c>
      <c r="H185" s="59" t="s">
        <v>747</v>
      </c>
      <c r="I185" s="9"/>
    </row>
    <row r="186" spans="2:9" s="39" customFormat="1" x14ac:dyDescent="0.15">
      <c r="B186" s="5" t="s">
        <v>134</v>
      </c>
      <c r="C186" s="6"/>
      <c r="D186" s="9"/>
      <c r="E186" s="62"/>
      <c r="F186" s="59"/>
      <c r="G186" s="59"/>
      <c r="H186" s="59"/>
      <c r="I186" s="9"/>
    </row>
    <row r="187" spans="2:9" s="39" customFormat="1" x14ac:dyDescent="0.15">
      <c r="B187" s="5" t="s">
        <v>135</v>
      </c>
      <c r="C187" s="6"/>
      <c r="D187" s="9"/>
      <c r="E187" s="62"/>
      <c r="F187" s="59"/>
      <c r="G187" s="59"/>
      <c r="H187" s="59"/>
      <c r="I187" s="9"/>
    </row>
    <row r="188" spans="2:9" s="39" customFormat="1" x14ac:dyDescent="0.15">
      <c r="B188" s="5" t="s">
        <v>136</v>
      </c>
      <c r="C188" s="6"/>
      <c r="D188" s="9"/>
      <c r="E188" s="62"/>
      <c r="F188" s="59"/>
      <c r="G188" s="59"/>
      <c r="H188" s="59"/>
      <c r="I188" s="9"/>
    </row>
    <row r="189" spans="2:9" s="39" customFormat="1" x14ac:dyDescent="0.15">
      <c r="B189" s="5" t="s">
        <v>137</v>
      </c>
      <c r="C189" s="6"/>
      <c r="D189" s="9"/>
      <c r="E189" s="62"/>
      <c r="F189" s="59"/>
      <c r="G189" s="59"/>
      <c r="H189" s="59"/>
      <c r="I189" s="9"/>
    </row>
    <row r="190" spans="2:9" s="39" customFormat="1" x14ac:dyDescent="0.15">
      <c r="B190" s="5" t="s">
        <v>305</v>
      </c>
      <c r="C190" s="6"/>
      <c r="D190" s="9"/>
      <c r="E190" s="62"/>
      <c r="F190" s="59"/>
      <c r="G190" s="59"/>
      <c r="H190" s="59"/>
      <c r="I190" s="9"/>
    </row>
    <row r="192" spans="2:9" x14ac:dyDescent="0.15">
      <c r="B192" s="452" t="s">
        <v>674</v>
      </c>
      <c r="C192" s="453"/>
      <c r="D192" s="55" t="s">
        <v>2923</v>
      </c>
      <c r="E192" s="55"/>
      <c r="F192" s="55"/>
      <c r="G192" s="55"/>
      <c r="H192" s="55"/>
      <c r="I192" s="55"/>
    </row>
    <row r="193" spans="2:9" x14ac:dyDescent="0.15">
      <c r="B193" s="452" t="s">
        <v>706</v>
      </c>
      <c r="C193" s="453"/>
      <c r="D193" s="55" t="s">
        <v>3601</v>
      </c>
      <c r="E193" s="55"/>
      <c r="F193" s="55"/>
      <c r="G193" s="55"/>
      <c r="H193" s="55"/>
      <c r="I193" s="55"/>
    </row>
    <row r="194" spans="2:9" x14ac:dyDescent="0.15">
      <c r="B194" s="452" t="s">
        <v>3493</v>
      </c>
      <c r="C194" s="453"/>
      <c r="D194" s="55" t="s">
        <v>3608</v>
      </c>
      <c r="E194" s="55"/>
      <c r="F194" s="55"/>
      <c r="G194" s="55"/>
      <c r="H194" s="55"/>
      <c r="I194" s="55"/>
    </row>
    <row r="195" spans="2:9" x14ac:dyDescent="0.15">
      <c r="B195" s="452" t="s">
        <v>705</v>
      </c>
      <c r="C195" s="453"/>
      <c r="D195" s="55" t="s">
        <v>3557</v>
      </c>
      <c r="E195" s="55"/>
      <c r="F195" s="55"/>
      <c r="G195" s="55"/>
      <c r="H195" s="55"/>
      <c r="I195" s="55"/>
    </row>
    <row r="196" spans="2:9" x14ac:dyDescent="0.15">
      <c r="B196" s="452" t="s">
        <v>673</v>
      </c>
      <c r="C196" s="453"/>
      <c r="D196" s="55" t="s">
        <v>3558</v>
      </c>
      <c r="E196" s="55"/>
      <c r="F196" s="55"/>
      <c r="G196" s="55"/>
      <c r="H196" s="55"/>
      <c r="I196" s="55"/>
    </row>
    <row r="197" spans="2:9" x14ac:dyDescent="0.15">
      <c r="B197" s="56" t="s">
        <v>3590</v>
      </c>
      <c r="C197" s="56" t="s">
        <v>3591</v>
      </c>
      <c r="D197" s="64" t="s">
        <v>674</v>
      </c>
      <c r="E197" s="64" t="s">
        <v>706</v>
      </c>
      <c r="F197" s="64" t="s">
        <v>707</v>
      </c>
      <c r="G197" s="64" t="s">
        <v>708</v>
      </c>
      <c r="H197" s="64" t="s">
        <v>709</v>
      </c>
      <c r="I197" s="59" t="s">
        <v>749</v>
      </c>
    </row>
    <row r="198" spans="2:9" x14ac:dyDescent="0.15">
      <c r="B198" s="5" t="s">
        <v>3559</v>
      </c>
      <c r="C198" s="6"/>
      <c r="D198" s="9" t="s">
        <v>3609</v>
      </c>
      <c r="E198" s="62" t="s">
        <v>3581</v>
      </c>
      <c r="F198" s="59" t="s">
        <v>3504</v>
      </c>
      <c r="G198" s="59" t="s">
        <v>3569</v>
      </c>
      <c r="H198" s="59" t="s">
        <v>747</v>
      </c>
      <c r="I198" s="9"/>
    </row>
    <row r="199" spans="2:9" x14ac:dyDescent="0.15">
      <c r="B199" s="5" t="s">
        <v>3579</v>
      </c>
      <c r="C199" s="6"/>
      <c r="D199" s="9" t="s">
        <v>3610</v>
      </c>
      <c r="E199" s="62" t="s">
        <v>3611</v>
      </c>
      <c r="F199" s="59" t="s">
        <v>3485</v>
      </c>
      <c r="G199" s="59" t="s">
        <v>3562</v>
      </c>
      <c r="H199" s="59" t="s">
        <v>747</v>
      </c>
      <c r="I199" s="9"/>
    </row>
    <row r="200" spans="2:9" x14ac:dyDescent="0.15">
      <c r="B200" s="5" t="s">
        <v>133</v>
      </c>
      <c r="C200" s="6"/>
      <c r="D200" s="9" t="s">
        <v>3612</v>
      </c>
      <c r="E200" s="62" t="s">
        <v>3592</v>
      </c>
      <c r="F200" s="59" t="s">
        <v>3594</v>
      </c>
      <c r="G200" s="59" t="s">
        <v>3569</v>
      </c>
      <c r="H200" s="59" t="s">
        <v>747</v>
      </c>
      <c r="I200" s="9"/>
    </row>
    <row r="201" spans="2:9" x14ac:dyDescent="0.15">
      <c r="B201" s="5" t="s">
        <v>134</v>
      </c>
      <c r="C201" s="6"/>
      <c r="D201" s="9"/>
      <c r="E201" s="62"/>
      <c r="F201" s="59"/>
      <c r="G201" s="59"/>
      <c r="H201" s="59"/>
      <c r="I201" s="9"/>
    </row>
    <row r="202" spans="2:9" x14ac:dyDescent="0.15">
      <c r="B202" s="5" t="s">
        <v>135</v>
      </c>
      <c r="C202" s="6"/>
      <c r="D202" s="9"/>
      <c r="E202" s="62"/>
      <c r="F202" s="59"/>
      <c r="G202" s="59"/>
      <c r="H202" s="59"/>
      <c r="I202" s="9"/>
    </row>
    <row r="203" spans="2:9" x14ac:dyDescent="0.15">
      <c r="B203" s="5" t="s">
        <v>136</v>
      </c>
      <c r="C203" s="6"/>
      <c r="D203" s="9"/>
      <c r="E203" s="62"/>
      <c r="F203" s="59"/>
      <c r="G203" s="59"/>
      <c r="H203" s="59"/>
      <c r="I203" s="9"/>
    </row>
    <row r="204" spans="2:9" x14ac:dyDescent="0.15">
      <c r="B204" s="5" t="s">
        <v>137</v>
      </c>
      <c r="C204" s="6"/>
      <c r="D204" s="9"/>
      <c r="E204" s="62"/>
      <c r="F204" s="59"/>
      <c r="G204" s="59"/>
      <c r="H204" s="59"/>
      <c r="I204" s="9"/>
    </row>
    <row r="205" spans="2:9" x14ac:dyDescent="0.15">
      <c r="B205" s="5" t="s">
        <v>305</v>
      </c>
      <c r="C205" s="6"/>
      <c r="D205" s="9"/>
      <c r="E205" s="62"/>
      <c r="F205" s="59"/>
      <c r="G205" s="59"/>
      <c r="H205" s="59"/>
      <c r="I205" s="9"/>
    </row>
    <row r="207" spans="2:9" x14ac:dyDescent="0.15">
      <c r="B207" s="452" t="s">
        <v>674</v>
      </c>
      <c r="C207" s="453"/>
      <c r="D207" s="55" t="s">
        <v>2924</v>
      </c>
      <c r="E207" s="55"/>
      <c r="F207" s="55"/>
      <c r="G207" s="55"/>
      <c r="H207" s="55"/>
      <c r="I207" s="55"/>
    </row>
    <row r="208" spans="2:9" x14ac:dyDescent="0.15">
      <c r="B208" s="452" t="s">
        <v>706</v>
      </c>
      <c r="C208" s="453"/>
      <c r="D208" s="55" t="s">
        <v>3613</v>
      </c>
      <c r="E208" s="55"/>
      <c r="F208" s="55"/>
      <c r="G208" s="55"/>
      <c r="H208" s="55"/>
      <c r="I208" s="55"/>
    </row>
    <row r="209" spans="2:9" x14ac:dyDescent="0.15">
      <c r="B209" s="452" t="s">
        <v>3493</v>
      </c>
      <c r="C209" s="453"/>
      <c r="D209" s="55" t="s">
        <v>3614</v>
      </c>
      <c r="E209" s="55"/>
      <c r="F209" s="55"/>
      <c r="G209" s="55"/>
      <c r="H209" s="55"/>
      <c r="I209" s="55"/>
    </row>
    <row r="210" spans="2:9" x14ac:dyDescent="0.15">
      <c r="B210" s="452" t="s">
        <v>705</v>
      </c>
      <c r="C210" s="453"/>
      <c r="D210" s="55" t="s">
        <v>3557</v>
      </c>
      <c r="E210" s="55"/>
      <c r="F210" s="55"/>
      <c r="G210" s="55"/>
      <c r="H210" s="55"/>
      <c r="I210" s="55"/>
    </row>
    <row r="211" spans="2:9" x14ac:dyDescent="0.15">
      <c r="B211" s="452" t="s">
        <v>673</v>
      </c>
      <c r="C211" s="453"/>
      <c r="D211" s="55" t="s">
        <v>3577</v>
      </c>
      <c r="E211" s="55"/>
      <c r="F211" s="55"/>
      <c r="G211" s="55"/>
      <c r="H211" s="55"/>
      <c r="I211" s="55"/>
    </row>
    <row r="212" spans="2:9" s="39" customFormat="1" x14ac:dyDescent="0.15">
      <c r="B212" s="56" t="s">
        <v>3590</v>
      </c>
      <c r="C212" s="56" t="s">
        <v>3496</v>
      </c>
      <c r="D212" s="64" t="s">
        <v>674</v>
      </c>
      <c r="E212" s="64" t="s">
        <v>706</v>
      </c>
      <c r="F212" s="64" t="s">
        <v>707</v>
      </c>
      <c r="G212" s="64" t="s">
        <v>708</v>
      </c>
      <c r="H212" s="64" t="s">
        <v>709</v>
      </c>
      <c r="I212" s="59" t="s">
        <v>749</v>
      </c>
    </row>
    <row r="213" spans="2:9" s="39" customFormat="1" x14ac:dyDescent="0.15">
      <c r="B213" s="5" t="s">
        <v>3602</v>
      </c>
      <c r="C213" s="6"/>
      <c r="D213" s="9" t="s">
        <v>3615</v>
      </c>
      <c r="E213" s="62" t="s">
        <v>3616</v>
      </c>
      <c r="F213" s="59" t="s">
        <v>3617</v>
      </c>
      <c r="G213" s="59" t="s">
        <v>3618</v>
      </c>
      <c r="H213" s="59" t="s">
        <v>747</v>
      </c>
      <c r="I213" s="9"/>
    </row>
    <row r="214" spans="2:9" s="39" customFormat="1" x14ac:dyDescent="0.15">
      <c r="B214" s="5" t="s">
        <v>3533</v>
      </c>
      <c r="C214" s="6"/>
      <c r="D214" s="9" t="s">
        <v>3619</v>
      </c>
      <c r="E214" s="62" t="s">
        <v>3620</v>
      </c>
      <c r="F214" s="59" t="s">
        <v>3621</v>
      </c>
      <c r="G214" s="59" t="s">
        <v>3622</v>
      </c>
      <c r="H214" s="59" t="s">
        <v>747</v>
      </c>
      <c r="I214" s="9"/>
    </row>
    <row r="215" spans="2:9" s="39" customFormat="1" x14ac:dyDescent="0.15">
      <c r="B215" s="5" t="s">
        <v>133</v>
      </c>
      <c r="C215" s="6"/>
      <c r="D215" s="9"/>
      <c r="E215" s="62"/>
      <c r="F215" s="59"/>
      <c r="G215" s="59"/>
      <c r="H215" s="59"/>
      <c r="I215" s="9"/>
    </row>
    <row r="216" spans="2:9" s="39" customFormat="1" x14ac:dyDescent="0.15">
      <c r="B216" s="5" t="s">
        <v>134</v>
      </c>
      <c r="C216" s="6"/>
      <c r="D216" s="9"/>
      <c r="E216" s="62"/>
      <c r="F216" s="59"/>
      <c r="G216" s="59"/>
      <c r="H216" s="59"/>
      <c r="I216" s="9"/>
    </row>
    <row r="217" spans="2:9" s="39" customFormat="1" x14ac:dyDescent="0.15">
      <c r="B217" s="5" t="s">
        <v>135</v>
      </c>
      <c r="C217" s="6"/>
      <c r="D217" s="9"/>
      <c r="E217" s="62"/>
      <c r="F217" s="59"/>
      <c r="G217" s="59"/>
      <c r="H217" s="59"/>
      <c r="I217" s="9"/>
    </row>
    <row r="218" spans="2:9" s="39" customFormat="1" x14ac:dyDescent="0.15">
      <c r="B218" s="5" t="s">
        <v>136</v>
      </c>
      <c r="C218" s="6"/>
      <c r="D218" s="9"/>
      <c r="E218" s="62"/>
      <c r="F218" s="59"/>
      <c r="G218" s="59"/>
      <c r="H218" s="59"/>
      <c r="I218" s="9"/>
    </row>
    <row r="219" spans="2:9" s="39" customFormat="1" x14ac:dyDescent="0.15">
      <c r="B219" s="5" t="s">
        <v>137</v>
      </c>
      <c r="C219" s="6"/>
      <c r="D219" s="9"/>
      <c r="E219" s="62"/>
      <c r="F219" s="59"/>
      <c r="G219" s="59"/>
      <c r="H219" s="59"/>
      <c r="I219" s="9"/>
    </row>
    <row r="220" spans="2:9" s="39" customFormat="1" x14ac:dyDescent="0.15">
      <c r="B220" s="5" t="s">
        <v>305</v>
      </c>
      <c r="C220" s="6"/>
      <c r="D220" s="9"/>
      <c r="E220" s="62"/>
      <c r="F220" s="59"/>
      <c r="G220" s="59"/>
      <c r="H220" s="59"/>
      <c r="I220" s="9"/>
    </row>
    <row r="221" spans="2:9" s="39" customFormat="1" x14ac:dyDescent="0.15">
      <c r="B221" s="25"/>
      <c r="C221" s="26"/>
      <c r="D221" s="28"/>
      <c r="E221" s="78"/>
      <c r="F221" s="27"/>
      <c r="G221" s="27"/>
      <c r="H221" s="27"/>
      <c r="I221" s="3"/>
    </row>
    <row r="222" spans="2:9" x14ac:dyDescent="0.15">
      <c r="B222" s="452" t="s">
        <v>674</v>
      </c>
      <c r="C222" s="453"/>
      <c r="D222" s="55" t="s">
        <v>2925</v>
      </c>
      <c r="E222" s="55"/>
      <c r="F222" s="55"/>
      <c r="G222" s="55"/>
      <c r="H222" s="55"/>
      <c r="I222" s="55"/>
    </row>
    <row r="223" spans="2:9" x14ac:dyDescent="0.15">
      <c r="B223" s="452" t="s">
        <v>706</v>
      </c>
      <c r="C223" s="453"/>
      <c r="D223" s="55" t="s">
        <v>3623</v>
      </c>
      <c r="E223" s="55"/>
      <c r="F223" s="55"/>
      <c r="G223" s="55"/>
      <c r="H223" s="55"/>
      <c r="I223" s="55"/>
    </row>
    <row r="224" spans="2:9" x14ac:dyDescent="0.15">
      <c r="B224" s="452" t="s">
        <v>3624</v>
      </c>
      <c r="C224" s="453"/>
      <c r="D224" s="55" t="s">
        <v>3625</v>
      </c>
      <c r="E224" s="55"/>
      <c r="F224" s="55"/>
      <c r="G224" s="55"/>
      <c r="H224" s="55"/>
      <c r="I224" s="55"/>
    </row>
    <row r="225" spans="2:9" x14ac:dyDescent="0.15">
      <c r="B225" s="452" t="s">
        <v>705</v>
      </c>
      <c r="C225" s="453"/>
      <c r="D225" s="55" t="s">
        <v>3557</v>
      </c>
      <c r="E225" s="55"/>
      <c r="F225" s="55"/>
      <c r="G225" s="55"/>
      <c r="H225" s="55"/>
      <c r="I225" s="55"/>
    </row>
    <row r="226" spans="2:9" x14ac:dyDescent="0.15">
      <c r="B226" s="452" t="s">
        <v>673</v>
      </c>
      <c r="C226" s="453"/>
      <c r="D226" s="55" t="s">
        <v>3558</v>
      </c>
      <c r="E226" s="55"/>
      <c r="F226" s="55"/>
      <c r="G226" s="55"/>
      <c r="H226" s="55"/>
      <c r="I226" s="55"/>
    </row>
    <row r="227" spans="2:9" s="39" customFormat="1" x14ac:dyDescent="0.15">
      <c r="B227" s="56" t="s">
        <v>3626</v>
      </c>
      <c r="C227" s="56" t="s">
        <v>3591</v>
      </c>
      <c r="D227" s="64" t="s">
        <v>674</v>
      </c>
      <c r="E227" s="64" t="s">
        <v>706</v>
      </c>
      <c r="F227" s="64" t="s">
        <v>707</v>
      </c>
      <c r="G227" s="64" t="s">
        <v>708</v>
      </c>
      <c r="H227" s="64" t="s">
        <v>709</v>
      </c>
      <c r="I227" s="59" t="s">
        <v>749</v>
      </c>
    </row>
    <row r="228" spans="2:9" s="39" customFormat="1" x14ac:dyDescent="0.15">
      <c r="B228" s="5" t="s">
        <v>3627</v>
      </c>
      <c r="C228" s="6"/>
      <c r="D228" s="9" t="s">
        <v>3628</v>
      </c>
      <c r="E228" s="62" t="s">
        <v>3629</v>
      </c>
      <c r="F228" s="59" t="s">
        <v>3630</v>
      </c>
      <c r="G228" s="59" t="s">
        <v>3631</v>
      </c>
      <c r="H228" s="59" t="s">
        <v>747</v>
      </c>
      <c r="I228" s="9"/>
    </row>
    <row r="229" spans="2:9" s="39" customFormat="1" x14ac:dyDescent="0.15">
      <c r="B229" s="5" t="s">
        <v>3632</v>
      </c>
      <c r="C229" s="6"/>
      <c r="D229" s="9" t="s">
        <v>3633</v>
      </c>
      <c r="E229" s="62" t="s">
        <v>3634</v>
      </c>
      <c r="F229" s="59" t="s">
        <v>3630</v>
      </c>
      <c r="G229" s="59" t="s">
        <v>3635</v>
      </c>
      <c r="H229" s="59" t="s">
        <v>747</v>
      </c>
      <c r="I229" s="9"/>
    </row>
    <row r="230" spans="2:9" s="39" customFormat="1" x14ac:dyDescent="0.15">
      <c r="B230" s="5" t="s">
        <v>133</v>
      </c>
      <c r="C230" s="6"/>
      <c r="D230" s="9" t="s">
        <v>3636</v>
      </c>
      <c r="E230" s="62" t="s">
        <v>3637</v>
      </c>
      <c r="F230" s="59" t="s">
        <v>3638</v>
      </c>
      <c r="G230" s="59" t="s">
        <v>3635</v>
      </c>
      <c r="H230" s="59" t="s">
        <v>747</v>
      </c>
      <c r="I230" s="9"/>
    </row>
    <row r="231" spans="2:9" s="39" customFormat="1" x14ac:dyDescent="0.15">
      <c r="B231" s="5" t="s">
        <v>134</v>
      </c>
      <c r="C231" s="6"/>
      <c r="D231" s="9"/>
      <c r="E231" s="62"/>
      <c r="F231" s="59"/>
      <c r="G231" s="59"/>
      <c r="H231" s="59"/>
      <c r="I231" s="9"/>
    </row>
    <row r="232" spans="2:9" s="39" customFormat="1" x14ac:dyDescent="0.15">
      <c r="B232" s="5" t="s">
        <v>135</v>
      </c>
      <c r="C232" s="6"/>
      <c r="D232" s="9"/>
      <c r="E232" s="62"/>
      <c r="F232" s="59"/>
      <c r="G232" s="59"/>
      <c r="H232" s="59"/>
      <c r="I232" s="9"/>
    </row>
    <row r="233" spans="2:9" s="39" customFormat="1" x14ac:dyDescent="0.15">
      <c r="B233" s="5" t="s">
        <v>136</v>
      </c>
      <c r="C233" s="6"/>
      <c r="D233" s="9"/>
      <c r="E233" s="62"/>
      <c r="F233" s="59"/>
      <c r="G233" s="59"/>
      <c r="H233" s="59"/>
      <c r="I233" s="9"/>
    </row>
    <row r="234" spans="2:9" s="39" customFormat="1" x14ac:dyDescent="0.15">
      <c r="B234" s="5" t="s">
        <v>137</v>
      </c>
      <c r="C234" s="6"/>
      <c r="D234" s="9"/>
      <c r="E234" s="62"/>
      <c r="F234" s="59"/>
      <c r="G234" s="59"/>
      <c r="H234" s="59"/>
      <c r="I234" s="9"/>
    </row>
    <row r="235" spans="2:9" s="39" customFormat="1" x14ac:dyDescent="0.15">
      <c r="B235" s="5" t="s">
        <v>305</v>
      </c>
      <c r="C235" s="6"/>
      <c r="D235" s="9"/>
      <c r="E235" s="62"/>
      <c r="F235" s="59"/>
      <c r="G235" s="59"/>
      <c r="H235" s="59"/>
      <c r="I235" s="9"/>
    </row>
    <row r="236" spans="2:9" s="39" customFormat="1" x14ac:dyDescent="0.15">
      <c r="B236" s="7"/>
      <c r="C236" s="2"/>
      <c r="D236" s="3"/>
      <c r="E236" s="48"/>
      <c r="F236" s="4"/>
      <c r="G236" s="4"/>
      <c r="H236" s="4"/>
      <c r="I236" s="3"/>
    </row>
    <row r="237" spans="2:9" x14ac:dyDescent="0.15">
      <c r="B237" s="452" t="s">
        <v>674</v>
      </c>
      <c r="C237" s="453"/>
      <c r="D237" s="55" t="s">
        <v>2926</v>
      </c>
      <c r="E237" s="55"/>
      <c r="F237" s="55"/>
      <c r="G237" s="55"/>
      <c r="H237" s="55"/>
      <c r="I237" s="55"/>
    </row>
    <row r="238" spans="2:9" x14ac:dyDescent="0.15">
      <c r="B238" s="452" t="s">
        <v>706</v>
      </c>
      <c r="C238" s="453"/>
      <c r="D238" s="55" t="s">
        <v>3623</v>
      </c>
      <c r="E238" s="55"/>
      <c r="F238" s="55"/>
      <c r="G238" s="55"/>
      <c r="H238" s="55"/>
      <c r="I238" s="55"/>
    </row>
    <row r="239" spans="2:9" x14ac:dyDescent="0.15">
      <c r="B239" s="452" t="s">
        <v>3639</v>
      </c>
      <c r="C239" s="453"/>
      <c r="D239" s="55" t="s">
        <v>3640</v>
      </c>
      <c r="E239" s="55"/>
      <c r="F239" s="55"/>
      <c r="G239" s="55"/>
      <c r="H239" s="55"/>
      <c r="I239" s="55"/>
    </row>
    <row r="240" spans="2:9" x14ac:dyDescent="0.15">
      <c r="B240" s="452" t="s">
        <v>705</v>
      </c>
      <c r="C240" s="453"/>
      <c r="D240" s="55" t="s">
        <v>3589</v>
      </c>
      <c r="E240" s="55"/>
      <c r="F240" s="55"/>
      <c r="G240" s="55"/>
      <c r="H240" s="55"/>
      <c r="I240" s="55"/>
    </row>
    <row r="241" spans="2:9" x14ac:dyDescent="0.15">
      <c r="B241" s="452" t="s">
        <v>673</v>
      </c>
      <c r="C241" s="453"/>
      <c r="D241" s="55" t="s">
        <v>3558</v>
      </c>
      <c r="E241" s="55"/>
      <c r="F241" s="55"/>
      <c r="G241" s="55"/>
      <c r="H241" s="55"/>
      <c r="I241" s="55"/>
    </row>
    <row r="242" spans="2:9" s="39" customFormat="1" x14ac:dyDescent="0.15">
      <c r="B242" s="56" t="s">
        <v>3626</v>
      </c>
      <c r="C242" s="56" t="s">
        <v>3641</v>
      </c>
      <c r="D242" s="64" t="s">
        <v>674</v>
      </c>
      <c r="E242" s="64" t="s">
        <v>706</v>
      </c>
      <c r="F242" s="64" t="s">
        <v>707</v>
      </c>
      <c r="G242" s="64" t="s">
        <v>708</v>
      </c>
      <c r="H242" s="64" t="s">
        <v>709</v>
      </c>
      <c r="I242" s="59" t="s">
        <v>749</v>
      </c>
    </row>
    <row r="243" spans="2:9" s="39" customFormat="1" x14ac:dyDescent="0.15">
      <c r="B243" s="5" t="s">
        <v>3602</v>
      </c>
      <c r="C243" s="6"/>
      <c r="D243" s="9" t="s">
        <v>3642</v>
      </c>
      <c r="E243" s="62" t="s">
        <v>3643</v>
      </c>
      <c r="F243" s="59" t="s">
        <v>3644</v>
      </c>
      <c r="G243" s="59" t="s">
        <v>3645</v>
      </c>
      <c r="H243" s="59" t="s">
        <v>747</v>
      </c>
      <c r="I243" s="9"/>
    </row>
    <row r="244" spans="2:9" s="39" customFormat="1" x14ac:dyDescent="0.15">
      <c r="B244" s="5" t="s">
        <v>3646</v>
      </c>
      <c r="C244" s="6"/>
      <c r="D244" s="9" t="s">
        <v>3647</v>
      </c>
      <c r="E244" s="62" t="s">
        <v>3648</v>
      </c>
      <c r="F244" s="59" t="s">
        <v>3649</v>
      </c>
      <c r="G244" s="59" t="s">
        <v>3650</v>
      </c>
      <c r="H244" s="59" t="s">
        <v>747</v>
      </c>
      <c r="I244" s="9"/>
    </row>
    <row r="245" spans="2:9" s="39" customFormat="1" x14ac:dyDescent="0.15">
      <c r="B245" s="5" t="s">
        <v>133</v>
      </c>
      <c r="C245" s="6"/>
      <c r="D245" s="9"/>
      <c r="E245" s="62"/>
      <c r="F245" s="59"/>
      <c r="G245" s="59"/>
      <c r="H245" s="59"/>
      <c r="I245" s="9"/>
    </row>
    <row r="246" spans="2:9" s="39" customFormat="1" x14ac:dyDescent="0.15">
      <c r="B246" s="5" t="s">
        <v>134</v>
      </c>
      <c r="C246" s="6"/>
      <c r="D246" s="9"/>
      <c r="E246" s="62"/>
      <c r="F246" s="59"/>
      <c r="G246" s="59"/>
      <c r="H246" s="59"/>
      <c r="I246" s="9"/>
    </row>
    <row r="247" spans="2:9" s="39" customFormat="1" x14ac:dyDescent="0.15">
      <c r="B247" s="5" t="s">
        <v>135</v>
      </c>
      <c r="C247" s="6"/>
      <c r="D247" s="9"/>
      <c r="E247" s="62"/>
      <c r="F247" s="59"/>
      <c r="G247" s="59"/>
      <c r="H247" s="59"/>
      <c r="I247" s="9"/>
    </row>
    <row r="248" spans="2:9" s="39" customFormat="1" x14ac:dyDescent="0.15">
      <c r="B248" s="5" t="s">
        <v>136</v>
      </c>
      <c r="C248" s="6"/>
      <c r="D248" s="9"/>
      <c r="E248" s="62"/>
      <c r="F248" s="59"/>
      <c r="G248" s="59"/>
      <c r="H248" s="59"/>
      <c r="I248" s="9"/>
    </row>
    <row r="249" spans="2:9" s="39" customFormat="1" x14ac:dyDescent="0.15">
      <c r="B249" s="5" t="s">
        <v>137</v>
      </c>
      <c r="C249" s="6"/>
      <c r="D249" s="9"/>
      <c r="E249" s="62"/>
      <c r="F249" s="59"/>
      <c r="G249" s="59"/>
      <c r="H249" s="59"/>
      <c r="I249" s="9"/>
    </row>
    <row r="250" spans="2:9" s="39" customFormat="1" x14ac:dyDescent="0.15">
      <c r="B250" s="5" t="s">
        <v>305</v>
      </c>
      <c r="C250" s="6"/>
      <c r="D250" s="9"/>
      <c r="E250" s="62"/>
      <c r="F250" s="59"/>
      <c r="G250" s="59"/>
      <c r="H250" s="59"/>
      <c r="I250" s="9"/>
    </row>
    <row r="251" spans="2:9" s="39" customFormat="1" x14ac:dyDescent="0.15">
      <c r="B251" s="7"/>
      <c r="C251" s="2"/>
      <c r="D251" s="3"/>
      <c r="E251" s="48"/>
      <c r="F251" s="4"/>
      <c r="G251" s="4"/>
      <c r="H251" s="4"/>
      <c r="I251" s="3"/>
    </row>
    <row r="252" spans="2:9" s="39" customFormat="1" x14ac:dyDescent="0.15">
      <c r="B252" s="7"/>
      <c r="C252" s="2"/>
      <c r="D252" s="3"/>
      <c r="E252" s="48"/>
      <c r="F252" s="4"/>
      <c r="G252" s="4"/>
      <c r="H252" s="4"/>
      <c r="I252" s="3"/>
    </row>
    <row r="253" spans="2:9" s="39" customFormat="1" x14ac:dyDescent="0.15">
      <c r="B253" s="7"/>
      <c r="C253" s="2"/>
      <c r="D253" s="3"/>
      <c r="E253" s="48"/>
      <c r="F253" s="4"/>
      <c r="G253" s="4"/>
      <c r="H253" s="4"/>
      <c r="I253" s="3"/>
    </row>
    <row r="254" spans="2:9" x14ac:dyDescent="0.15">
      <c r="B254" s="452" t="s">
        <v>674</v>
      </c>
      <c r="C254" s="453"/>
      <c r="D254" s="55" t="s">
        <v>3651</v>
      </c>
      <c r="E254" s="55"/>
      <c r="F254" s="55"/>
      <c r="G254" s="55"/>
      <c r="H254" s="55"/>
      <c r="I254" s="55"/>
    </row>
    <row r="255" spans="2:9" x14ac:dyDescent="0.15">
      <c r="B255" s="452" t="s">
        <v>706</v>
      </c>
      <c r="C255" s="453"/>
      <c r="D255" s="55" t="s">
        <v>3652</v>
      </c>
      <c r="E255" s="55"/>
      <c r="F255" s="55"/>
      <c r="G255" s="55"/>
      <c r="H255" s="55"/>
      <c r="I255" s="55"/>
    </row>
    <row r="256" spans="2:9" x14ac:dyDescent="0.15">
      <c r="B256" s="452" t="s">
        <v>3624</v>
      </c>
      <c r="C256" s="453"/>
      <c r="D256" s="55" t="s">
        <v>3653</v>
      </c>
      <c r="E256" s="55"/>
      <c r="F256" s="55"/>
      <c r="G256" s="55"/>
      <c r="H256" s="55"/>
      <c r="I256" s="55"/>
    </row>
    <row r="257" spans="2:9" x14ac:dyDescent="0.15">
      <c r="B257" s="452" t="s">
        <v>705</v>
      </c>
      <c r="C257" s="453"/>
      <c r="D257" s="55" t="s">
        <v>3654</v>
      </c>
      <c r="E257" s="55"/>
      <c r="F257" s="55"/>
      <c r="G257" s="55"/>
      <c r="H257" s="55"/>
      <c r="I257" s="55"/>
    </row>
    <row r="258" spans="2:9" x14ac:dyDescent="0.15">
      <c r="B258" s="452" t="s">
        <v>673</v>
      </c>
      <c r="C258" s="453"/>
      <c r="D258" s="55" t="s">
        <v>3655</v>
      </c>
      <c r="E258" s="55"/>
      <c r="F258" s="55"/>
      <c r="G258" s="55"/>
      <c r="H258" s="55"/>
      <c r="I258" s="55"/>
    </row>
    <row r="259" spans="2:9" s="39" customFormat="1" x14ac:dyDescent="0.15">
      <c r="B259" s="56" t="s">
        <v>3495</v>
      </c>
      <c r="C259" s="56" t="s">
        <v>3641</v>
      </c>
      <c r="D259" s="64" t="s">
        <v>674</v>
      </c>
      <c r="E259" s="64" t="s">
        <v>706</v>
      </c>
      <c r="F259" s="64" t="s">
        <v>707</v>
      </c>
      <c r="G259" s="64" t="s">
        <v>708</v>
      </c>
      <c r="H259" s="64" t="s">
        <v>709</v>
      </c>
      <c r="I259" s="59" t="s">
        <v>749</v>
      </c>
    </row>
    <row r="260" spans="2:9" s="39" customFormat="1" x14ac:dyDescent="0.15">
      <c r="B260" s="5" t="s">
        <v>3656</v>
      </c>
      <c r="C260" s="6"/>
      <c r="D260" s="9" t="s">
        <v>3657</v>
      </c>
      <c r="E260" s="62" t="s">
        <v>3659</v>
      </c>
      <c r="F260" s="59" t="s">
        <v>3536</v>
      </c>
      <c r="G260" s="59" t="s">
        <v>3660</v>
      </c>
      <c r="H260" s="59" t="s">
        <v>2354</v>
      </c>
      <c r="I260" s="9" t="s">
        <v>3661</v>
      </c>
    </row>
    <row r="261" spans="2:9" s="39" customFormat="1" x14ac:dyDescent="0.15">
      <c r="B261" s="5" t="s">
        <v>3662</v>
      </c>
      <c r="C261" s="6"/>
      <c r="D261" s="9" t="s">
        <v>3663</v>
      </c>
      <c r="E261" s="62" t="s">
        <v>3664</v>
      </c>
      <c r="F261" s="59" t="s">
        <v>3665</v>
      </c>
      <c r="G261" s="59" t="s">
        <v>3666</v>
      </c>
      <c r="H261" s="59" t="s">
        <v>747</v>
      </c>
      <c r="I261" s="9" t="s">
        <v>3667</v>
      </c>
    </row>
    <row r="262" spans="2:9" s="39" customFormat="1" x14ac:dyDescent="0.15">
      <c r="B262" s="5" t="s">
        <v>3668</v>
      </c>
      <c r="C262" s="6"/>
      <c r="D262" s="9" t="s">
        <v>3669</v>
      </c>
      <c r="E262" s="62" t="s">
        <v>3670</v>
      </c>
      <c r="F262" s="59" t="s">
        <v>3536</v>
      </c>
      <c r="G262" s="59" t="s">
        <v>3671</v>
      </c>
      <c r="H262" s="59" t="s">
        <v>2354</v>
      </c>
      <c r="I262" s="9" t="s">
        <v>3672</v>
      </c>
    </row>
    <row r="263" spans="2:9" s="39" customFormat="1" x14ac:dyDescent="0.15">
      <c r="B263" s="5" t="s">
        <v>3673</v>
      </c>
      <c r="C263" s="6"/>
      <c r="D263" s="9" t="s">
        <v>3674</v>
      </c>
      <c r="E263" s="62" t="s">
        <v>3675</v>
      </c>
      <c r="F263" s="59" t="s">
        <v>3531</v>
      </c>
      <c r="G263" s="59" t="s">
        <v>3676</v>
      </c>
      <c r="H263" s="59" t="s">
        <v>747</v>
      </c>
      <c r="I263" s="9" t="s">
        <v>3677</v>
      </c>
    </row>
    <row r="264" spans="2:9" s="39" customFormat="1" x14ac:dyDescent="0.15">
      <c r="B264" s="5" t="s">
        <v>305</v>
      </c>
      <c r="C264" s="6"/>
      <c r="D264" s="9"/>
      <c r="E264" s="62"/>
      <c r="F264" s="59"/>
      <c r="G264" s="59"/>
      <c r="H264" s="59"/>
      <c r="I264" s="9"/>
    </row>
    <row r="265" spans="2:9" s="39" customFormat="1" x14ac:dyDescent="0.15">
      <c r="B265" s="7"/>
      <c r="C265" s="2"/>
      <c r="D265" s="3"/>
      <c r="E265" s="48"/>
      <c r="F265" s="4"/>
      <c r="G265" s="4"/>
      <c r="H265" s="4"/>
      <c r="I265" s="3"/>
    </row>
    <row r="266" spans="2:9" x14ac:dyDescent="0.15">
      <c r="B266" s="452" t="s">
        <v>674</v>
      </c>
      <c r="C266" s="453"/>
      <c r="D266" s="55" t="s">
        <v>3678</v>
      </c>
      <c r="E266" s="55"/>
      <c r="F266" s="55"/>
      <c r="G266" s="55"/>
      <c r="H266" s="55"/>
      <c r="I266" s="55"/>
    </row>
    <row r="267" spans="2:9" x14ac:dyDescent="0.15">
      <c r="B267" s="452" t="s">
        <v>706</v>
      </c>
      <c r="C267" s="453"/>
      <c r="D267" s="55" t="s">
        <v>3679</v>
      </c>
      <c r="E267" s="55"/>
      <c r="F267" s="55"/>
      <c r="G267" s="55"/>
      <c r="H267" s="55"/>
      <c r="I267" s="55"/>
    </row>
    <row r="268" spans="2:9" x14ac:dyDescent="0.15">
      <c r="B268" s="452" t="s">
        <v>3493</v>
      </c>
      <c r="C268" s="453"/>
      <c r="D268" s="55" t="s">
        <v>3680</v>
      </c>
      <c r="E268" s="55"/>
      <c r="F268" s="55"/>
      <c r="G268" s="55"/>
      <c r="H268" s="55"/>
      <c r="I268" s="55"/>
    </row>
    <row r="269" spans="2:9" x14ac:dyDescent="0.15">
      <c r="B269" s="452" t="s">
        <v>705</v>
      </c>
      <c r="C269" s="453"/>
      <c r="D269" s="55" t="s">
        <v>3654</v>
      </c>
      <c r="E269" s="55"/>
      <c r="F269" s="55"/>
      <c r="G269" s="55"/>
      <c r="H269" s="55"/>
      <c r="I269" s="55"/>
    </row>
    <row r="270" spans="2:9" x14ac:dyDescent="0.15">
      <c r="B270" s="452" t="s">
        <v>673</v>
      </c>
      <c r="C270" s="453"/>
      <c r="D270" s="55" t="s">
        <v>3494</v>
      </c>
      <c r="E270" s="55"/>
      <c r="F270" s="55"/>
      <c r="G270" s="55"/>
      <c r="H270" s="55"/>
      <c r="I270" s="55"/>
    </row>
    <row r="271" spans="2:9" s="39" customFormat="1" x14ac:dyDescent="0.15">
      <c r="B271" s="56" t="s">
        <v>3590</v>
      </c>
      <c r="C271" s="56" t="s">
        <v>3496</v>
      </c>
      <c r="D271" s="64" t="s">
        <v>674</v>
      </c>
      <c r="E271" s="64" t="s">
        <v>706</v>
      </c>
      <c r="F271" s="64" t="s">
        <v>707</v>
      </c>
      <c r="G271" s="64" t="s">
        <v>708</v>
      </c>
      <c r="H271" s="64" t="s">
        <v>709</v>
      </c>
      <c r="I271" s="59" t="s">
        <v>749</v>
      </c>
    </row>
    <row r="272" spans="2:9" s="39" customFormat="1" x14ac:dyDescent="0.15">
      <c r="B272" s="5" t="s">
        <v>3681</v>
      </c>
      <c r="C272" s="6"/>
      <c r="D272" s="9" t="s">
        <v>3682</v>
      </c>
      <c r="E272" s="62" t="s">
        <v>3684</v>
      </c>
      <c r="F272" s="59" t="s">
        <v>3617</v>
      </c>
      <c r="G272" s="59" t="s">
        <v>3685</v>
      </c>
      <c r="H272" s="59" t="s">
        <v>2354</v>
      </c>
      <c r="I272" s="9" t="s">
        <v>3661</v>
      </c>
    </row>
    <row r="273" spans="2:9" s="39" customFormat="1" x14ac:dyDescent="0.15">
      <c r="B273" s="5" t="s">
        <v>3686</v>
      </c>
      <c r="C273" s="6"/>
      <c r="D273" s="9" t="s">
        <v>3687</v>
      </c>
      <c r="E273" s="62" t="s">
        <v>3688</v>
      </c>
      <c r="F273" s="59" t="s">
        <v>3536</v>
      </c>
      <c r="G273" s="59" t="s">
        <v>3548</v>
      </c>
      <c r="H273" s="59" t="s">
        <v>747</v>
      </c>
      <c r="I273" s="9" t="s">
        <v>3667</v>
      </c>
    </row>
    <row r="274" spans="2:9" s="39" customFormat="1" x14ac:dyDescent="0.15">
      <c r="B274" s="5" t="s">
        <v>3689</v>
      </c>
      <c r="C274" s="6"/>
      <c r="D274" s="9" t="s">
        <v>3690</v>
      </c>
      <c r="E274" s="62" t="s">
        <v>3688</v>
      </c>
      <c r="F274" s="59" t="s">
        <v>3531</v>
      </c>
      <c r="G274" s="59" t="s">
        <v>3691</v>
      </c>
      <c r="H274" s="59" t="s">
        <v>2354</v>
      </c>
      <c r="I274" s="9" t="s">
        <v>3692</v>
      </c>
    </row>
    <row r="275" spans="2:9" s="39" customFormat="1" x14ac:dyDescent="0.15">
      <c r="B275" s="5" t="s">
        <v>3673</v>
      </c>
      <c r="C275" s="6"/>
      <c r="D275" s="9" t="s">
        <v>3693</v>
      </c>
      <c r="E275" s="62" t="s">
        <v>3694</v>
      </c>
      <c r="F275" s="59" t="s">
        <v>3536</v>
      </c>
      <c r="G275" s="59" t="s">
        <v>3695</v>
      </c>
      <c r="H275" s="59" t="s">
        <v>747</v>
      </c>
      <c r="I275" s="9" t="s">
        <v>3696</v>
      </c>
    </row>
    <row r="276" spans="2:9" s="39" customFormat="1" x14ac:dyDescent="0.15">
      <c r="B276" s="5" t="s">
        <v>305</v>
      </c>
      <c r="C276" s="6"/>
      <c r="D276" s="9"/>
      <c r="E276" s="62"/>
      <c r="F276" s="59"/>
      <c r="G276" s="59"/>
      <c r="H276" s="59"/>
      <c r="I276" s="9"/>
    </row>
    <row r="277" spans="2:9" s="39" customFormat="1" x14ac:dyDescent="0.15">
      <c r="B277" s="29"/>
      <c r="C277" s="30"/>
      <c r="D277" s="32"/>
      <c r="E277" s="79"/>
      <c r="F277" s="31"/>
      <c r="G277" s="31"/>
      <c r="H277" s="31"/>
      <c r="I277" s="3"/>
    </row>
    <row r="278" spans="2:9" x14ac:dyDescent="0.15">
      <c r="B278" s="452" t="s">
        <v>674</v>
      </c>
      <c r="C278" s="453"/>
      <c r="D278" s="55" t="s">
        <v>3697</v>
      </c>
      <c r="E278" s="55"/>
      <c r="F278" s="55"/>
      <c r="G278" s="55"/>
      <c r="H278" s="55"/>
      <c r="I278" s="55"/>
    </row>
    <row r="279" spans="2:9" x14ac:dyDescent="0.15">
      <c r="B279" s="452" t="s">
        <v>706</v>
      </c>
      <c r="C279" s="453"/>
      <c r="D279" s="55" t="s">
        <v>3698</v>
      </c>
      <c r="E279" s="55"/>
      <c r="F279" s="55"/>
      <c r="G279" s="55"/>
      <c r="H279" s="55"/>
      <c r="I279" s="55"/>
    </row>
    <row r="280" spans="2:9" x14ac:dyDescent="0.15">
      <c r="B280" s="452" t="s">
        <v>3517</v>
      </c>
      <c r="C280" s="453"/>
      <c r="D280" s="55" t="s">
        <v>3699</v>
      </c>
      <c r="E280" s="55"/>
      <c r="F280" s="55"/>
      <c r="G280" s="55"/>
      <c r="H280" s="55"/>
      <c r="I280" s="55"/>
    </row>
    <row r="281" spans="2:9" x14ac:dyDescent="0.15">
      <c r="B281" s="452" t="s">
        <v>705</v>
      </c>
      <c r="C281" s="453"/>
      <c r="D281" s="55" t="s">
        <v>3700</v>
      </c>
      <c r="E281" s="55"/>
      <c r="F281" s="55"/>
      <c r="G281" s="55"/>
      <c r="H281" s="55"/>
      <c r="I281" s="55"/>
    </row>
    <row r="282" spans="2:9" x14ac:dyDescent="0.15">
      <c r="B282" s="452" t="s">
        <v>673</v>
      </c>
      <c r="C282" s="453"/>
      <c r="D282" s="55" t="s">
        <v>3577</v>
      </c>
      <c r="E282" s="55"/>
      <c r="F282" s="55"/>
      <c r="G282" s="55"/>
      <c r="H282" s="55"/>
      <c r="I282" s="55"/>
    </row>
    <row r="283" spans="2:9" s="39" customFormat="1" x14ac:dyDescent="0.15">
      <c r="B283" s="56" t="s">
        <v>3590</v>
      </c>
      <c r="C283" s="56" t="s">
        <v>3701</v>
      </c>
      <c r="D283" s="64" t="s">
        <v>674</v>
      </c>
      <c r="E283" s="64" t="s">
        <v>706</v>
      </c>
      <c r="F283" s="64" t="s">
        <v>707</v>
      </c>
      <c r="G283" s="64" t="s">
        <v>708</v>
      </c>
      <c r="H283" s="64" t="s">
        <v>709</v>
      </c>
      <c r="I283" s="59" t="s">
        <v>749</v>
      </c>
    </row>
    <row r="284" spans="2:9" s="39" customFormat="1" x14ac:dyDescent="0.15">
      <c r="B284" s="5" t="s">
        <v>3681</v>
      </c>
      <c r="C284" s="6"/>
      <c r="D284" s="9" t="s">
        <v>3702</v>
      </c>
      <c r="E284" s="62" t="s">
        <v>3703</v>
      </c>
      <c r="F284" s="59" t="s">
        <v>3621</v>
      </c>
      <c r="G284" s="59" t="s">
        <v>3704</v>
      </c>
      <c r="H284" s="59" t="s">
        <v>747</v>
      </c>
      <c r="I284" s="9"/>
    </row>
    <row r="285" spans="2:9" s="39" customFormat="1" x14ac:dyDescent="0.15">
      <c r="B285" s="5" t="s">
        <v>3705</v>
      </c>
      <c r="C285" s="6"/>
      <c r="D285" s="9" t="s">
        <v>3706</v>
      </c>
      <c r="E285" s="62" t="s">
        <v>3707</v>
      </c>
      <c r="F285" s="59" t="s">
        <v>3621</v>
      </c>
      <c r="G285" s="59" t="s">
        <v>3708</v>
      </c>
      <c r="H285" s="59" t="s">
        <v>747</v>
      </c>
      <c r="I285" s="9"/>
    </row>
    <row r="286" spans="2:9" s="39" customFormat="1" x14ac:dyDescent="0.15">
      <c r="B286" s="5" t="s">
        <v>3709</v>
      </c>
      <c r="C286" s="6"/>
      <c r="D286" s="9" t="s">
        <v>3710</v>
      </c>
      <c r="E286" s="62" t="s">
        <v>3711</v>
      </c>
      <c r="F286" s="59" t="s">
        <v>3621</v>
      </c>
      <c r="G286" s="59" t="s">
        <v>3712</v>
      </c>
      <c r="H286" s="59" t="s">
        <v>747</v>
      </c>
      <c r="I286" s="9"/>
    </row>
    <row r="287" spans="2:9" s="39" customFormat="1" x14ac:dyDescent="0.15">
      <c r="B287" s="5" t="s">
        <v>3713</v>
      </c>
      <c r="C287" s="6"/>
      <c r="D287" s="9" t="s">
        <v>3714</v>
      </c>
      <c r="E287" s="62" t="s">
        <v>3707</v>
      </c>
      <c r="F287" s="59" t="s">
        <v>3665</v>
      </c>
      <c r="G287" s="59" t="s">
        <v>3708</v>
      </c>
      <c r="H287" s="59" t="s">
        <v>747</v>
      </c>
      <c r="I287" s="9"/>
    </row>
    <row r="288" spans="2:9" s="39" customFormat="1" x14ac:dyDescent="0.15">
      <c r="B288" s="5" t="s">
        <v>305</v>
      </c>
      <c r="C288" s="6"/>
      <c r="D288" s="9"/>
      <c r="E288" s="62"/>
      <c r="F288" s="59"/>
      <c r="G288" s="59"/>
      <c r="H288" s="59"/>
      <c r="I288" s="9"/>
    </row>
    <row r="290" spans="2:9" x14ac:dyDescent="0.15">
      <c r="B290" s="452" t="s">
        <v>674</v>
      </c>
      <c r="C290" s="453"/>
      <c r="D290" s="55" t="s">
        <v>8990</v>
      </c>
      <c r="E290" s="55"/>
      <c r="F290" s="55"/>
      <c r="G290" s="55"/>
      <c r="H290" s="55"/>
      <c r="I290" s="55"/>
    </row>
    <row r="291" spans="2:9" x14ac:dyDescent="0.15">
      <c r="B291" s="452" t="s">
        <v>706</v>
      </c>
      <c r="C291" s="453"/>
      <c r="D291" s="55" t="s">
        <v>8993</v>
      </c>
      <c r="E291" s="55"/>
      <c r="F291" s="55"/>
      <c r="G291" s="55"/>
      <c r="H291" s="55"/>
      <c r="I291" s="55"/>
    </row>
    <row r="292" spans="2:9" x14ac:dyDescent="0.15">
      <c r="B292" s="452" t="s">
        <v>44</v>
      </c>
      <c r="C292" s="453"/>
      <c r="D292" s="55" t="s">
        <v>8991</v>
      </c>
      <c r="E292" s="55"/>
      <c r="F292" s="55"/>
      <c r="G292" s="55"/>
      <c r="H292" s="55"/>
      <c r="I292" s="55"/>
    </row>
    <row r="293" spans="2:9" x14ac:dyDescent="0.15">
      <c r="B293" s="452" t="s">
        <v>705</v>
      </c>
      <c r="C293" s="453"/>
      <c r="D293" s="55" t="s">
        <v>1031</v>
      </c>
      <c r="E293" s="55"/>
      <c r="F293" s="55"/>
      <c r="G293" s="55"/>
      <c r="H293" s="55"/>
      <c r="I293" s="55"/>
    </row>
    <row r="294" spans="2:9" x14ac:dyDescent="0.15">
      <c r="B294" s="452" t="s">
        <v>673</v>
      </c>
      <c r="C294" s="453"/>
      <c r="D294" s="55" t="s">
        <v>8992</v>
      </c>
      <c r="E294" s="55"/>
      <c r="F294" s="55"/>
      <c r="G294" s="55"/>
      <c r="H294" s="55"/>
      <c r="I294" s="55"/>
    </row>
    <row r="295" spans="2:9" s="39" customFormat="1" x14ac:dyDescent="0.15">
      <c r="B295" s="56" t="s">
        <v>58</v>
      </c>
      <c r="C295" s="56" t="s">
        <v>59</v>
      </c>
      <c r="D295" s="64" t="s">
        <v>674</v>
      </c>
      <c r="E295" s="64" t="s">
        <v>706</v>
      </c>
      <c r="F295" s="64" t="s">
        <v>707</v>
      </c>
      <c r="G295" s="64" t="s">
        <v>708</v>
      </c>
      <c r="H295" s="64" t="s">
        <v>709</v>
      </c>
      <c r="I295" s="59" t="s">
        <v>749</v>
      </c>
    </row>
    <row r="296" spans="2:9" s="39" customFormat="1" x14ac:dyDescent="0.15">
      <c r="B296" s="111">
        <v>0</v>
      </c>
      <c r="C296" s="6"/>
      <c r="D296" s="9" t="s">
        <v>3539</v>
      </c>
      <c r="E296" s="62" t="s">
        <v>8997</v>
      </c>
      <c r="F296" s="59" t="s">
        <v>62</v>
      </c>
      <c r="G296" s="59" t="s">
        <v>1098</v>
      </c>
      <c r="H296" s="59" t="s">
        <v>747</v>
      </c>
      <c r="I296" s="9" t="s">
        <v>8998</v>
      </c>
    </row>
    <row r="297" spans="2:9" s="39" customFormat="1" x14ac:dyDescent="0.15">
      <c r="B297" s="111">
        <v>1</v>
      </c>
      <c r="C297" s="6"/>
      <c r="D297" s="9" t="s">
        <v>3534</v>
      </c>
      <c r="E297" s="62" t="s">
        <v>8997</v>
      </c>
      <c r="F297" s="59" t="s">
        <v>62</v>
      </c>
      <c r="G297" s="59" t="s">
        <v>1098</v>
      </c>
      <c r="H297" s="59" t="s">
        <v>747</v>
      </c>
      <c r="I297" s="9" t="s">
        <v>8998</v>
      </c>
    </row>
    <row r="298" spans="2:9" s="39" customFormat="1" x14ac:dyDescent="0.15">
      <c r="B298" s="111">
        <v>2</v>
      </c>
      <c r="C298" s="6"/>
      <c r="D298" s="9" t="s">
        <v>3529</v>
      </c>
      <c r="E298" s="62" t="s">
        <v>8997</v>
      </c>
      <c r="F298" s="59" t="s">
        <v>62</v>
      </c>
      <c r="G298" s="59" t="s">
        <v>1098</v>
      </c>
      <c r="H298" s="59" t="s">
        <v>747</v>
      </c>
      <c r="I298" s="9" t="s">
        <v>8998</v>
      </c>
    </row>
    <row r="299" spans="2:9" s="39" customFormat="1" x14ac:dyDescent="0.15">
      <c r="B299" s="111">
        <v>3</v>
      </c>
      <c r="C299" s="6"/>
      <c r="D299" s="9" t="s">
        <v>3542</v>
      </c>
      <c r="E299" s="62" t="s">
        <v>8997</v>
      </c>
      <c r="F299" s="59" t="s">
        <v>62</v>
      </c>
      <c r="G299" s="59" t="s">
        <v>1098</v>
      </c>
      <c r="H299" s="59" t="s">
        <v>747</v>
      </c>
      <c r="I299" s="9" t="s">
        <v>8998</v>
      </c>
    </row>
    <row r="300" spans="2:9" s="39" customFormat="1" x14ac:dyDescent="0.15">
      <c r="B300" s="111">
        <v>4</v>
      </c>
      <c r="C300" s="6"/>
      <c r="D300" s="9" t="s">
        <v>1118</v>
      </c>
      <c r="E300" s="62" t="s">
        <v>8997</v>
      </c>
      <c r="F300" s="59" t="s">
        <v>62</v>
      </c>
      <c r="G300" s="59" t="s">
        <v>1098</v>
      </c>
      <c r="H300" s="59" t="s">
        <v>747</v>
      </c>
      <c r="I300" s="9" t="s">
        <v>8998</v>
      </c>
    </row>
    <row r="301" spans="2:9" s="39" customFormat="1" x14ac:dyDescent="0.15">
      <c r="B301" s="111">
        <v>5</v>
      </c>
      <c r="C301" s="6"/>
      <c r="D301" s="9" t="s">
        <v>1072</v>
      </c>
      <c r="E301" s="62" t="s">
        <v>8997</v>
      </c>
      <c r="F301" s="59" t="s">
        <v>62</v>
      </c>
      <c r="G301" s="59" t="s">
        <v>1098</v>
      </c>
      <c r="H301" s="59" t="s">
        <v>747</v>
      </c>
      <c r="I301" s="9" t="s">
        <v>8998</v>
      </c>
    </row>
    <row r="302" spans="2:9" s="39" customFormat="1" x14ac:dyDescent="0.15">
      <c r="B302" s="111">
        <v>6</v>
      </c>
      <c r="C302" s="6"/>
      <c r="D302" s="9" t="s">
        <v>8994</v>
      </c>
      <c r="E302" s="62" t="s">
        <v>8997</v>
      </c>
      <c r="F302" s="59" t="s">
        <v>62</v>
      </c>
      <c r="G302" s="59" t="s">
        <v>1098</v>
      </c>
      <c r="H302" s="59" t="s">
        <v>747</v>
      </c>
      <c r="I302" s="9" t="s">
        <v>8998</v>
      </c>
    </row>
    <row r="303" spans="2:9" s="39" customFormat="1" x14ac:dyDescent="0.15">
      <c r="B303" s="111">
        <v>7</v>
      </c>
      <c r="C303" s="6"/>
      <c r="D303" s="9" t="s">
        <v>8995</v>
      </c>
      <c r="E303" s="62" t="s">
        <v>8997</v>
      </c>
      <c r="F303" s="59" t="s">
        <v>62</v>
      </c>
      <c r="G303" s="59" t="s">
        <v>1098</v>
      </c>
      <c r="H303" s="59" t="s">
        <v>747</v>
      </c>
      <c r="I303" s="9" t="s">
        <v>8998</v>
      </c>
    </row>
    <row r="305" spans="1:9" x14ac:dyDescent="0.15">
      <c r="B305" s="452" t="s">
        <v>674</v>
      </c>
      <c r="C305" s="453"/>
      <c r="D305" s="55" t="s">
        <v>8999</v>
      </c>
      <c r="E305" s="55"/>
      <c r="F305" s="55"/>
      <c r="G305" s="55"/>
      <c r="H305" s="55"/>
      <c r="I305" s="55"/>
    </row>
    <row r="306" spans="1:9" x14ac:dyDescent="0.15">
      <c r="B306" s="452" t="s">
        <v>706</v>
      </c>
      <c r="C306" s="453"/>
      <c r="D306" s="55" t="s">
        <v>9000</v>
      </c>
      <c r="E306" s="55"/>
      <c r="F306" s="55"/>
      <c r="G306" s="55"/>
      <c r="H306" s="55"/>
      <c r="I306" s="55"/>
    </row>
    <row r="307" spans="1:9" x14ac:dyDescent="0.15">
      <c r="B307" s="452" t="s">
        <v>44</v>
      </c>
      <c r="C307" s="453"/>
      <c r="D307" s="55" t="s">
        <v>9001</v>
      </c>
      <c r="E307" s="55"/>
      <c r="F307" s="55"/>
      <c r="G307" s="55"/>
      <c r="H307" s="55"/>
      <c r="I307" s="55"/>
    </row>
    <row r="308" spans="1:9" x14ac:dyDescent="0.15">
      <c r="B308" s="452" t="s">
        <v>705</v>
      </c>
      <c r="C308" s="453"/>
      <c r="D308" s="55" t="s">
        <v>895</v>
      </c>
      <c r="E308" s="55"/>
      <c r="F308" s="55"/>
      <c r="G308" s="55"/>
      <c r="H308" s="55"/>
      <c r="I308" s="55"/>
    </row>
    <row r="309" spans="1:9" x14ac:dyDescent="0.15">
      <c r="B309" s="452" t="s">
        <v>673</v>
      </c>
      <c r="C309" s="453"/>
      <c r="D309" s="55" t="s">
        <v>8992</v>
      </c>
      <c r="E309" s="55"/>
      <c r="F309" s="55"/>
      <c r="G309" s="55"/>
      <c r="H309" s="55"/>
      <c r="I309" s="55"/>
    </row>
    <row r="310" spans="1:9" s="39" customFormat="1" x14ac:dyDescent="0.15">
      <c r="B310" s="56" t="s">
        <v>58</v>
      </c>
      <c r="C310" s="56" t="s">
        <v>59</v>
      </c>
      <c r="D310" s="64" t="s">
        <v>674</v>
      </c>
      <c r="E310" s="64" t="s">
        <v>706</v>
      </c>
      <c r="F310" s="64" t="s">
        <v>707</v>
      </c>
      <c r="G310" s="64" t="s">
        <v>708</v>
      </c>
      <c r="H310" s="64" t="s">
        <v>709</v>
      </c>
      <c r="I310" s="59" t="s">
        <v>749</v>
      </c>
    </row>
    <row r="311" spans="1:9" s="39" customFormat="1" x14ac:dyDescent="0.15">
      <c r="B311" s="111">
        <v>0</v>
      </c>
      <c r="C311" s="9" t="s">
        <v>45</v>
      </c>
      <c r="D311" s="9" t="s">
        <v>9004</v>
      </c>
      <c r="E311" s="62" t="s">
        <v>9008</v>
      </c>
      <c r="F311" s="59" t="s">
        <v>62</v>
      </c>
      <c r="G311" s="59" t="s">
        <v>63</v>
      </c>
      <c r="H311" s="59" t="s">
        <v>63</v>
      </c>
      <c r="I311" s="9" t="s">
        <v>9007</v>
      </c>
    </row>
    <row r="312" spans="1:9" s="39" customFormat="1" x14ac:dyDescent="0.15">
      <c r="B312" s="111">
        <v>0</v>
      </c>
      <c r="C312" s="178" t="s">
        <v>95</v>
      </c>
      <c r="D312" s="9" t="s">
        <v>9005</v>
      </c>
      <c r="E312" s="62" t="s">
        <v>9006</v>
      </c>
      <c r="F312" s="59" t="s">
        <v>62</v>
      </c>
      <c r="G312" s="59" t="s">
        <v>63</v>
      </c>
      <c r="H312" s="59" t="s">
        <v>63</v>
      </c>
      <c r="I312" s="9"/>
    </row>
    <row r="313" spans="1:9" s="39" customFormat="1" x14ac:dyDescent="0.15">
      <c r="B313" s="111">
        <v>1</v>
      </c>
      <c r="C313" s="6"/>
      <c r="D313" s="9" t="s">
        <v>9003</v>
      </c>
      <c r="E313" s="62" t="s">
        <v>9002</v>
      </c>
      <c r="F313" s="59" t="s">
        <v>173</v>
      </c>
      <c r="G313" s="59" t="s">
        <v>8996</v>
      </c>
      <c r="H313" s="59" t="s">
        <v>1345</v>
      </c>
      <c r="I313" s="9"/>
    </row>
    <row r="314" spans="1:9" s="39" customFormat="1" x14ac:dyDescent="0.15">
      <c r="A314" s="39" t="s">
        <v>10246</v>
      </c>
      <c r="B314" s="111">
        <v>2</v>
      </c>
      <c r="C314" s="6" t="s">
        <v>61</v>
      </c>
      <c r="D314" s="9" t="s">
        <v>10242</v>
      </c>
      <c r="E314" s="62" t="s">
        <v>3210</v>
      </c>
      <c r="F314" s="59" t="s">
        <v>63</v>
      </c>
      <c r="G314" s="59" t="s">
        <v>63</v>
      </c>
      <c r="H314" s="59" t="s">
        <v>63</v>
      </c>
      <c r="I314" s="9"/>
    </row>
    <row r="315" spans="1:9" s="39" customFormat="1" x14ac:dyDescent="0.15">
      <c r="B315" s="111">
        <v>2</v>
      </c>
      <c r="C315" s="437" t="s">
        <v>885</v>
      </c>
      <c r="D315" s="9"/>
      <c r="E315" s="62"/>
      <c r="F315" s="59"/>
      <c r="G315" s="59"/>
      <c r="H315" s="59"/>
      <c r="I315" s="9"/>
    </row>
    <row r="316" spans="1:9" s="39" customFormat="1" x14ac:dyDescent="0.15">
      <c r="B316" s="111">
        <v>3</v>
      </c>
      <c r="C316" s="6"/>
      <c r="D316" s="9"/>
      <c r="E316" s="62"/>
      <c r="F316" s="59"/>
      <c r="G316" s="59"/>
      <c r="H316" s="59"/>
      <c r="I316" s="9"/>
    </row>
    <row r="317" spans="1:9" s="39" customFormat="1" x14ac:dyDescent="0.15">
      <c r="B317" s="111">
        <v>4</v>
      </c>
      <c r="C317" s="6"/>
      <c r="D317" s="9"/>
      <c r="E317" s="62"/>
      <c r="F317" s="59"/>
      <c r="G317" s="59"/>
      <c r="H317" s="59"/>
      <c r="I317" s="9"/>
    </row>
    <row r="318" spans="1:9" s="39" customFormat="1" x14ac:dyDescent="0.15">
      <c r="B318" s="111">
        <v>5</v>
      </c>
      <c r="C318" s="6"/>
      <c r="D318" s="9"/>
      <c r="E318" s="62"/>
      <c r="F318" s="59"/>
      <c r="G318" s="59"/>
      <c r="H318" s="59"/>
      <c r="I318" s="9"/>
    </row>
    <row r="319" spans="1:9" s="39" customFormat="1" x14ac:dyDescent="0.15">
      <c r="B319" s="111">
        <v>6</v>
      </c>
      <c r="C319" s="6"/>
      <c r="D319" s="9"/>
      <c r="E319" s="62"/>
      <c r="F319" s="59"/>
      <c r="G319" s="59"/>
      <c r="H319" s="59"/>
      <c r="I319" s="9"/>
    </row>
    <row r="320" spans="1:9" s="39" customFormat="1" x14ac:dyDescent="0.15">
      <c r="B320" s="111">
        <v>7</v>
      </c>
      <c r="C320" s="6"/>
      <c r="D320" s="9"/>
      <c r="E320" s="62"/>
      <c r="F320" s="59"/>
      <c r="G320" s="59"/>
      <c r="H320" s="59"/>
      <c r="I320" s="9"/>
    </row>
    <row r="322" spans="1:9" x14ac:dyDescent="0.15">
      <c r="B322" s="452" t="s">
        <v>674</v>
      </c>
      <c r="C322" s="453"/>
      <c r="D322" s="55" t="s">
        <v>9009</v>
      </c>
      <c r="E322" s="55"/>
      <c r="F322" s="55"/>
      <c r="G322" s="55"/>
      <c r="H322" s="55"/>
      <c r="I322" s="55"/>
    </row>
    <row r="323" spans="1:9" x14ac:dyDescent="0.15">
      <c r="B323" s="452" t="s">
        <v>706</v>
      </c>
      <c r="C323" s="453"/>
      <c r="D323" s="55" t="s">
        <v>9010</v>
      </c>
      <c r="E323" s="55"/>
      <c r="F323" s="55"/>
      <c r="G323" s="55"/>
      <c r="H323" s="55"/>
      <c r="I323" s="55"/>
    </row>
    <row r="324" spans="1:9" x14ac:dyDescent="0.15">
      <c r="B324" s="452" t="s">
        <v>44</v>
      </c>
      <c r="C324" s="453"/>
      <c r="D324" s="55" t="s">
        <v>3049</v>
      </c>
      <c r="E324" s="55"/>
      <c r="F324" s="55"/>
      <c r="G324" s="55"/>
      <c r="H324" s="55"/>
      <c r="I324" s="55"/>
    </row>
    <row r="325" spans="1:9" x14ac:dyDescent="0.15">
      <c r="B325" s="452" t="s">
        <v>705</v>
      </c>
      <c r="C325" s="453"/>
      <c r="D325" s="55" t="s">
        <v>9011</v>
      </c>
      <c r="E325" s="55"/>
      <c r="F325" s="55"/>
      <c r="G325" s="55"/>
      <c r="H325" s="55"/>
      <c r="I325" s="55"/>
    </row>
    <row r="326" spans="1:9" x14ac:dyDescent="0.15">
      <c r="B326" s="452" t="s">
        <v>673</v>
      </c>
      <c r="C326" s="453"/>
      <c r="D326" s="55" t="s">
        <v>9012</v>
      </c>
      <c r="E326" s="55"/>
      <c r="F326" s="55"/>
      <c r="G326" s="55"/>
      <c r="H326" s="55"/>
      <c r="I326" s="55"/>
    </row>
    <row r="327" spans="1:9" s="39" customFormat="1" x14ac:dyDescent="0.15">
      <c r="B327" s="56" t="s">
        <v>58</v>
      </c>
      <c r="C327" s="56" t="s">
        <v>59</v>
      </c>
      <c r="D327" s="64" t="s">
        <v>674</v>
      </c>
      <c r="E327" s="64" t="s">
        <v>706</v>
      </c>
      <c r="F327" s="64" t="s">
        <v>707</v>
      </c>
      <c r="G327" s="64" t="s">
        <v>708</v>
      </c>
      <c r="H327" s="64" t="s">
        <v>709</v>
      </c>
      <c r="I327" s="59" t="s">
        <v>749</v>
      </c>
    </row>
    <row r="328" spans="1:9" s="39" customFormat="1" x14ac:dyDescent="0.15">
      <c r="B328" s="111">
        <v>0</v>
      </c>
      <c r="C328" s="9"/>
      <c r="D328" s="9" t="s">
        <v>10200</v>
      </c>
      <c r="E328" s="62" t="s">
        <v>10201</v>
      </c>
      <c r="F328" s="59" t="s">
        <v>173</v>
      </c>
      <c r="G328" s="59" t="s">
        <v>8996</v>
      </c>
      <c r="H328" s="59" t="s">
        <v>10202</v>
      </c>
      <c r="I328" s="9" t="s">
        <v>10203</v>
      </c>
    </row>
    <row r="329" spans="1:9" s="39" customFormat="1" x14ac:dyDescent="0.15">
      <c r="B329" s="111">
        <v>1</v>
      </c>
      <c r="C329" s="178"/>
      <c r="D329" s="9" t="s">
        <v>10204</v>
      </c>
      <c r="E329" s="62" t="s">
        <v>10209</v>
      </c>
      <c r="F329" s="59" t="s">
        <v>173</v>
      </c>
      <c r="G329" s="59" t="s">
        <v>8996</v>
      </c>
      <c r="H329" s="59" t="s">
        <v>10202</v>
      </c>
      <c r="I329" s="9" t="s">
        <v>10203</v>
      </c>
    </row>
    <row r="330" spans="1:9" s="39" customFormat="1" x14ac:dyDescent="0.15">
      <c r="A330" s="39" t="s">
        <v>10246</v>
      </c>
      <c r="B330" s="111">
        <v>2</v>
      </c>
      <c r="C330" s="6" t="s">
        <v>236</v>
      </c>
      <c r="D330" s="9" t="s">
        <v>10205</v>
      </c>
      <c r="E330" s="62" t="s">
        <v>10206</v>
      </c>
      <c r="F330" s="59" t="s">
        <v>173</v>
      </c>
      <c r="G330" s="59" t="s">
        <v>105</v>
      </c>
      <c r="H330" s="59" t="s">
        <v>10202</v>
      </c>
      <c r="I330" s="9" t="s">
        <v>10207</v>
      </c>
    </row>
    <row r="331" spans="1:9" s="39" customFormat="1" x14ac:dyDescent="0.15">
      <c r="A331" s="39" t="s">
        <v>10246</v>
      </c>
      <c r="B331" s="111">
        <v>2</v>
      </c>
      <c r="C331" s="6" t="s">
        <v>237</v>
      </c>
      <c r="D331" s="9" t="s">
        <v>10210</v>
      </c>
      <c r="E331" s="62" t="s">
        <v>10206</v>
      </c>
      <c r="F331" s="59" t="s">
        <v>173</v>
      </c>
      <c r="G331" s="59" t="s">
        <v>105</v>
      </c>
      <c r="H331" s="59" t="s">
        <v>10202</v>
      </c>
      <c r="I331" s="9" t="s">
        <v>10207</v>
      </c>
    </row>
    <row r="332" spans="1:9" s="39" customFormat="1" x14ac:dyDescent="0.15">
      <c r="B332" s="111">
        <v>2</v>
      </c>
      <c r="C332" s="6" t="s">
        <v>7493</v>
      </c>
      <c r="D332" s="9" t="s">
        <v>10208</v>
      </c>
      <c r="E332" s="62" t="s">
        <v>10211</v>
      </c>
      <c r="F332" s="59"/>
      <c r="G332" s="59"/>
      <c r="H332" s="59"/>
      <c r="I332" s="9"/>
    </row>
    <row r="333" spans="1:9" s="39" customFormat="1" x14ac:dyDescent="0.15">
      <c r="B333" s="111">
        <v>5</v>
      </c>
      <c r="C333" s="6"/>
      <c r="D333" s="9"/>
      <c r="E333" s="62"/>
      <c r="F333" s="59"/>
      <c r="G333" s="59"/>
      <c r="H333" s="59"/>
      <c r="I333" s="9"/>
    </row>
    <row r="334" spans="1:9" s="39" customFormat="1" x14ac:dyDescent="0.15">
      <c r="B334" s="111">
        <v>6</v>
      </c>
      <c r="C334" s="6"/>
      <c r="D334" s="9"/>
      <c r="E334" s="62"/>
      <c r="F334" s="59"/>
      <c r="G334" s="59"/>
      <c r="H334" s="59"/>
      <c r="I334" s="9"/>
    </row>
    <row r="335" spans="1:9" s="39" customFormat="1" x14ac:dyDescent="0.15">
      <c r="B335" s="111">
        <v>7</v>
      </c>
      <c r="C335" s="6"/>
      <c r="D335" s="9"/>
      <c r="E335" s="62"/>
      <c r="F335" s="59"/>
      <c r="G335" s="59"/>
      <c r="H335" s="59"/>
      <c r="I335" s="9"/>
    </row>
    <row r="336" spans="1:9" s="39" customFormat="1" x14ac:dyDescent="0.15">
      <c r="B336" s="420"/>
      <c r="C336" s="30"/>
      <c r="D336" s="32"/>
      <c r="E336" s="79"/>
      <c r="F336" s="31"/>
      <c r="G336" s="31"/>
      <c r="H336" s="31"/>
      <c r="I336" s="3"/>
    </row>
    <row r="337" spans="2:9" s="39" customFormat="1" x14ac:dyDescent="0.15">
      <c r="B337" s="561" t="s">
        <v>674</v>
      </c>
      <c r="C337" s="561"/>
      <c r="D337" s="422" t="s">
        <v>10212</v>
      </c>
      <c r="E337" s="422"/>
      <c r="F337" s="422"/>
      <c r="G337" s="422"/>
      <c r="H337" s="422"/>
      <c r="I337" s="422"/>
    </row>
    <row r="338" spans="2:9" s="39" customFormat="1" x14ac:dyDescent="0.15">
      <c r="B338" s="561" t="s">
        <v>706</v>
      </c>
      <c r="C338" s="561"/>
      <c r="D338" s="422" t="s">
        <v>10213</v>
      </c>
      <c r="E338" s="422"/>
      <c r="F338" s="422"/>
      <c r="G338" s="422"/>
      <c r="H338" s="422"/>
      <c r="I338" s="422"/>
    </row>
    <row r="339" spans="2:9" s="39" customFormat="1" x14ac:dyDescent="0.15">
      <c r="B339" s="561" t="s">
        <v>44</v>
      </c>
      <c r="C339" s="561"/>
      <c r="D339" s="422" t="s">
        <v>10214</v>
      </c>
      <c r="E339" s="422"/>
      <c r="F339" s="422"/>
      <c r="G339" s="422"/>
      <c r="H339" s="422"/>
      <c r="I339" s="422"/>
    </row>
    <row r="340" spans="2:9" s="39" customFormat="1" x14ac:dyDescent="0.15">
      <c r="B340" s="561" t="s">
        <v>10215</v>
      </c>
      <c r="C340" s="561"/>
      <c r="D340" s="422" t="s">
        <v>1031</v>
      </c>
      <c r="E340" s="422"/>
      <c r="F340" s="422"/>
      <c r="G340" s="422"/>
      <c r="H340" s="422"/>
      <c r="I340" s="422"/>
    </row>
    <row r="341" spans="2:9" s="39" customFormat="1" x14ac:dyDescent="0.15">
      <c r="B341" s="561" t="s">
        <v>673</v>
      </c>
      <c r="C341" s="561"/>
      <c r="D341" s="423" t="s">
        <v>10226</v>
      </c>
      <c r="E341" s="422"/>
      <c r="F341" s="422"/>
      <c r="G341" s="422"/>
      <c r="H341" s="422"/>
      <c r="I341" s="422"/>
    </row>
    <row r="342" spans="2:9" s="39" customFormat="1" x14ac:dyDescent="0.15">
      <c r="B342" s="424" t="s">
        <v>58</v>
      </c>
      <c r="C342" s="424" t="s">
        <v>59</v>
      </c>
      <c r="D342" s="421" t="s">
        <v>674</v>
      </c>
      <c r="E342" s="421" t="s">
        <v>706</v>
      </c>
      <c r="F342" s="421" t="s">
        <v>707</v>
      </c>
      <c r="G342" s="421" t="s">
        <v>708</v>
      </c>
      <c r="H342" s="421" t="s">
        <v>709</v>
      </c>
      <c r="I342" s="421" t="s">
        <v>749</v>
      </c>
    </row>
    <row r="343" spans="2:9" s="39" customFormat="1" x14ac:dyDescent="0.15">
      <c r="B343" s="425">
        <v>0</v>
      </c>
      <c r="C343" s="426" t="s">
        <v>45</v>
      </c>
      <c r="D343" s="426" t="s">
        <v>9004</v>
      </c>
      <c r="E343" s="427" t="s">
        <v>10216</v>
      </c>
      <c r="F343" s="421" t="s">
        <v>62</v>
      </c>
      <c r="G343" s="421" t="s">
        <v>63</v>
      </c>
      <c r="H343" s="421" t="s">
        <v>63</v>
      </c>
      <c r="I343" s="426"/>
    </row>
    <row r="344" spans="2:9" s="39" customFormat="1" x14ac:dyDescent="0.15">
      <c r="B344" s="425">
        <v>0</v>
      </c>
      <c r="C344" s="428" t="s">
        <v>95</v>
      </c>
      <c r="D344" s="426" t="s">
        <v>9005</v>
      </c>
      <c r="E344" s="427" t="s">
        <v>10217</v>
      </c>
      <c r="F344" s="421" t="s">
        <v>62</v>
      </c>
      <c r="G344" s="421" t="s">
        <v>63</v>
      </c>
      <c r="H344" s="421" t="s">
        <v>63</v>
      </c>
      <c r="I344" s="426"/>
    </row>
    <row r="345" spans="2:9" s="39" customFormat="1" x14ac:dyDescent="0.15">
      <c r="B345" s="425">
        <v>2</v>
      </c>
      <c r="C345" s="429"/>
      <c r="D345" s="426"/>
      <c r="E345" s="427"/>
      <c r="F345" s="421"/>
      <c r="G345" s="421"/>
      <c r="H345" s="421"/>
      <c r="I345" s="426"/>
    </row>
    <row r="346" spans="2:9" s="39" customFormat="1" x14ac:dyDescent="0.15">
      <c r="B346" s="425">
        <v>2</v>
      </c>
      <c r="C346" s="429"/>
      <c r="D346" s="426"/>
      <c r="E346" s="427"/>
      <c r="F346" s="421"/>
      <c r="G346" s="421"/>
      <c r="H346" s="421"/>
      <c r="I346" s="426"/>
    </row>
    <row r="347" spans="2:9" s="39" customFormat="1" x14ac:dyDescent="0.15">
      <c r="B347" s="425">
        <v>3</v>
      </c>
      <c r="C347" s="429"/>
      <c r="D347" s="426"/>
      <c r="E347" s="427"/>
      <c r="F347" s="421"/>
      <c r="G347" s="421"/>
      <c r="H347" s="421"/>
      <c r="I347" s="426"/>
    </row>
    <row r="348" spans="2:9" s="39" customFormat="1" x14ac:dyDescent="0.15">
      <c r="B348" s="425">
        <v>4</v>
      </c>
      <c r="C348" s="429"/>
      <c r="D348" s="426"/>
      <c r="E348" s="427"/>
      <c r="F348" s="421"/>
      <c r="G348" s="421"/>
      <c r="H348" s="421"/>
      <c r="I348" s="426"/>
    </row>
    <row r="349" spans="2:9" s="39" customFormat="1" x14ac:dyDescent="0.15">
      <c r="B349" s="425">
        <v>5</v>
      </c>
      <c r="C349" s="429"/>
      <c r="D349" s="426"/>
      <c r="E349" s="427"/>
      <c r="F349" s="421"/>
      <c r="G349" s="421"/>
      <c r="H349" s="421"/>
      <c r="I349" s="426"/>
    </row>
    <row r="350" spans="2:9" s="39" customFormat="1" x14ac:dyDescent="0.15">
      <c r="B350" s="425">
        <v>6</v>
      </c>
      <c r="C350" s="429"/>
      <c r="D350" s="426"/>
      <c r="E350" s="427"/>
      <c r="F350" s="421"/>
      <c r="G350" s="421"/>
      <c r="H350" s="421"/>
      <c r="I350" s="426"/>
    </row>
    <row r="351" spans="2:9" s="39" customFormat="1" x14ac:dyDescent="0.15">
      <c r="B351" s="425">
        <v>7</v>
      </c>
      <c r="C351" s="429"/>
      <c r="D351" s="426"/>
      <c r="E351" s="427"/>
      <c r="F351" s="421"/>
      <c r="G351" s="421"/>
      <c r="H351" s="421"/>
      <c r="I351" s="426"/>
    </row>
    <row r="352" spans="2:9" s="39" customFormat="1" x14ac:dyDescent="0.15">
      <c r="B352" s="430"/>
      <c r="C352" s="431"/>
      <c r="D352" s="432"/>
      <c r="E352" s="433"/>
      <c r="F352" s="434"/>
      <c r="G352" s="434"/>
      <c r="H352" s="434"/>
      <c r="I352" s="432"/>
    </row>
    <row r="353" spans="1:9" s="39" customFormat="1" x14ac:dyDescent="0.15">
      <c r="A353" s="39" t="s">
        <v>10246</v>
      </c>
      <c r="B353" s="561" t="s">
        <v>674</v>
      </c>
      <c r="C353" s="561"/>
      <c r="D353" s="422" t="s">
        <v>10218</v>
      </c>
      <c r="E353" s="422"/>
      <c r="F353" s="422"/>
      <c r="G353" s="422"/>
      <c r="H353" s="422"/>
      <c r="I353" s="422"/>
    </row>
    <row r="354" spans="1:9" s="39" customFormat="1" x14ac:dyDescent="0.15">
      <c r="B354" s="561" t="s">
        <v>706</v>
      </c>
      <c r="C354" s="561"/>
      <c r="D354" s="422" t="s">
        <v>10219</v>
      </c>
      <c r="E354" s="422"/>
      <c r="F354" s="422"/>
      <c r="G354" s="422"/>
      <c r="H354" s="422"/>
      <c r="I354" s="422"/>
    </row>
    <row r="355" spans="1:9" s="39" customFormat="1" x14ac:dyDescent="0.15">
      <c r="B355" s="561" t="s">
        <v>44</v>
      </c>
      <c r="C355" s="561"/>
      <c r="D355" s="422" t="s">
        <v>3051</v>
      </c>
      <c r="E355" s="422"/>
      <c r="F355" s="422"/>
      <c r="G355" s="422"/>
      <c r="H355" s="422"/>
      <c r="I355" s="422"/>
    </row>
    <row r="356" spans="1:9" s="39" customFormat="1" x14ac:dyDescent="0.15">
      <c r="B356" s="561" t="s">
        <v>10215</v>
      </c>
      <c r="C356" s="561"/>
      <c r="D356" s="422" t="s">
        <v>57</v>
      </c>
      <c r="E356" s="422"/>
      <c r="F356" s="422"/>
      <c r="G356" s="422"/>
      <c r="H356" s="422"/>
      <c r="I356" s="422"/>
    </row>
    <row r="357" spans="1:9" s="39" customFormat="1" x14ac:dyDescent="0.15">
      <c r="B357" s="561" t="s">
        <v>673</v>
      </c>
      <c r="C357" s="561"/>
      <c r="D357" s="55" t="s">
        <v>9012</v>
      </c>
      <c r="E357" s="422"/>
      <c r="F357" s="422"/>
      <c r="G357" s="422"/>
      <c r="H357" s="422"/>
      <c r="I357" s="422"/>
    </row>
    <row r="358" spans="1:9" s="39" customFormat="1" x14ac:dyDescent="0.15">
      <c r="B358" s="424" t="s">
        <v>58</v>
      </c>
      <c r="C358" s="424" t="s">
        <v>59</v>
      </c>
      <c r="D358" s="421" t="s">
        <v>674</v>
      </c>
      <c r="E358" s="421" t="s">
        <v>706</v>
      </c>
      <c r="F358" s="421" t="s">
        <v>707</v>
      </c>
      <c r="G358" s="421" t="s">
        <v>708</v>
      </c>
      <c r="H358" s="421" t="s">
        <v>709</v>
      </c>
      <c r="I358" s="421" t="s">
        <v>749</v>
      </c>
    </row>
    <row r="359" spans="1:9" s="39" customFormat="1" x14ac:dyDescent="0.15">
      <c r="B359" s="425">
        <v>0</v>
      </c>
      <c r="C359" s="426"/>
      <c r="D359" s="426" t="s">
        <v>10220</v>
      </c>
      <c r="E359" s="427" t="s">
        <v>172</v>
      </c>
      <c r="F359" s="421" t="s">
        <v>173</v>
      </c>
      <c r="G359" s="421" t="s">
        <v>375</v>
      </c>
      <c r="H359" s="421" t="s">
        <v>1345</v>
      </c>
      <c r="I359" s="426"/>
    </row>
    <row r="360" spans="1:9" s="39" customFormat="1" x14ac:dyDescent="0.15">
      <c r="B360" s="435" t="s">
        <v>216</v>
      </c>
      <c r="C360" s="428"/>
      <c r="D360" s="426" t="s">
        <v>10220</v>
      </c>
      <c r="E360" s="427" t="s">
        <v>9297</v>
      </c>
      <c r="F360" s="421" t="s">
        <v>173</v>
      </c>
      <c r="G360" s="421" t="s">
        <v>304</v>
      </c>
      <c r="H360" s="421" t="s">
        <v>1345</v>
      </c>
      <c r="I360" s="426"/>
    </row>
    <row r="361" spans="1:9" s="39" customFormat="1" x14ac:dyDescent="0.15">
      <c r="B361" s="425">
        <v>3</v>
      </c>
      <c r="C361" s="429"/>
      <c r="D361" s="426" t="s">
        <v>10221</v>
      </c>
      <c r="E361" s="427" t="s">
        <v>10222</v>
      </c>
      <c r="F361" s="421" t="s">
        <v>10223</v>
      </c>
      <c r="G361" s="421" t="s">
        <v>9694</v>
      </c>
      <c r="H361" s="421" t="s">
        <v>1345</v>
      </c>
      <c r="I361" s="426"/>
    </row>
    <row r="362" spans="1:9" s="39" customFormat="1" x14ac:dyDescent="0.15">
      <c r="B362" s="425">
        <v>4</v>
      </c>
      <c r="C362" s="429"/>
      <c r="D362" s="426" t="s">
        <v>10224</v>
      </c>
      <c r="E362" s="427" t="s">
        <v>172</v>
      </c>
      <c r="F362" s="421" t="s">
        <v>173</v>
      </c>
      <c r="G362" s="421" t="s">
        <v>375</v>
      </c>
      <c r="H362" s="421" t="s">
        <v>1345</v>
      </c>
      <c r="I362" s="426"/>
    </row>
    <row r="363" spans="1:9" s="39" customFormat="1" x14ac:dyDescent="0.15">
      <c r="B363" s="435" t="s">
        <v>697</v>
      </c>
      <c r="C363" s="429"/>
      <c r="D363" s="426" t="s">
        <v>10224</v>
      </c>
      <c r="E363" s="427" t="s">
        <v>9297</v>
      </c>
      <c r="F363" s="421" t="s">
        <v>173</v>
      </c>
      <c r="G363" s="421" t="s">
        <v>304</v>
      </c>
      <c r="H363" s="421" t="s">
        <v>1345</v>
      </c>
      <c r="I363" s="426"/>
    </row>
    <row r="364" spans="1:9" s="39" customFormat="1" x14ac:dyDescent="0.15">
      <c r="B364" s="425">
        <v>7</v>
      </c>
      <c r="C364" s="429"/>
      <c r="D364" s="426" t="s">
        <v>10225</v>
      </c>
      <c r="E364" s="427" t="s">
        <v>10222</v>
      </c>
      <c r="F364" s="421" t="s">
        <v>10223</v>
      </c>
      <c r="G364" s="421" t="s">
        <v>9694</v>
      </c>
      <c r="H364" s="421" t="s">
        <v>1345</v>
      </c>
      <c r="I364" s="426"/>
    </row>
    <row r="365" spans="1:9" s="39" customFormat="1" x14ac:dyDescent="0.15"/>
    <row r="366" spans="1:9" s="39" customFormat="1" x14ac:dyDescent="0.15">
      <c r="A366" s="39" t="s">
        <v>10246</v>
      </c>
      <c r="B366" s="452" t="s">
        <v>10227</v>
      </c>
      <c r="C366" s="453"/>
      <c r="D366" s="422" t="s">
        <v>10240</v>
      </c>
      <c r="E366" s="9"/>
      <c r="F366" s="9"/>
      <c r="G366" s="9"/>
      <c r="H366" s="9"/>
      <c r="I366" s="9"/>
    </row>
    <row r="367" spans="1:9" s="39" customFormat="1" x14ac:dyDescent="0.15">
      <c r="B367" s="452" t="s">
        <v>10228</v>
      </c>
      <c r="C367" s="453"/>
      <c r="D367" s="422" t="s">
        <v>10241</v>
      </c>
      <c r="E367" s="9"/>
      <c r="F367" s="9"/>
      <c r="G367" s="9"/>
      <c r="H367" s="9"/>
      <c r="I367" s="9"/>
    </row>
    <row r="368" spans="1:9" s="39" customFormat="1" x14ac:dyDescent="0.15">
      <c r="B368" s="452" t="s">
        <v>268</v>
      </c>
      <c r="C368" s="453"/>
      <c r="D368" s="9" t="s">
        <v>3052</v>
      </c>
      <c r="E368" s="9"/>
      <c r="F368" s="9"/>
      <c r="G368" s="9"/>
      <c r="H368" s="9"/>
      <c r="I368" s="9"/>
    </row>
    <row r="369" spans="1:9" s="39" customFormat="1" x14ac:dyDescent="0.15">
      <c r="B369" s="452" t="s">
        <v>10229</v>
      </c>
      <c r="C369" s="453"/>
      <c r="D369" s="9" t="s">
        <v>270</v>
      </c>
      <c r="E369" s="9"/>
      <c r="F369" s="9"/>
      <c r="G369" s="9"/>
      <c r="H369" s="9"/>
      <c r="I369" s="9"/>
    </row>
    <row r="370" spans="1:9" s="39" customFormat="1" x14ac:dyDescent="0.15">
      <c r="B370" s="452" t="s">
        <v>10230</v>
      </c>
      <c r="C370" s="453"/>
      <c r="D370" s="55" t="s">
        <v>9012</v>
      </c>
      <c r="E370" s="9"/>
      <c r="F370" s="9"/>
      <c r="G370" s="9"/>
      <c r="H370" s="9"/>
      <c r="I370" s="9"/>
    </row>
    <row r="371" spans="1:9" s="39" customFormat="1" x14ac:dyDescent="0.15">
      <c r="B371" s="9" t="s">
        <v>273</v>
      </c>
      <c r="C371" s="9" t="s">
        <v>274</v>
      </c>
      <c r="D371" s="9" t="s">
        <v>10227</v>
      </c>
      <c r="E371" s="9" t="s">
        <v>10228</v>
      </c>
      <c r="F371" s="9" t="s">
        <v>10231</v>
      </c>
      <c r="G371" s="9" t="s">
        <v>10232</v>
      </c>
      <c r="H371" s="9" t="s">
        <v>10233</v>
      </c>
      <c r="I371" s="9" t="s">
        <v>10234</v>
      </c>
    </row>
    <row r="372" spans="1:9" s="39" customFormat="1" x14ac:dyDescent="0.15">
      <c r="B372" s="9" t="s">
        <v>236</v>
      </c>
      <c r="C372" s="9"/>
      <c r="D372" s="9" t="s">
        <v>10235</v>
      </c>
      <c r="E372" s="9" t="s">
        <v>10236</v>
      </c>
      <c r="F372" s="9" t="s">
        <v>173</v>
      </c>
      <c r="G372" s="9" t="s">
        <v>105</v>
      </c>
      <c r="H372" s="9" t="s">
        <v>1345</v>
      </c>
      <c r="I372" s="9"/>
    </row>
    <row r="373" spans="1:9" s="39" customFormat="1" x14ac:dyDescent="0.15">
      <c r="B373" s="436" t="s">
        <v>95</v>
      </c>
      <c r="C373" s="9"/>
      <c r="D373" s="9" t="s">
        <v>10237</v>
      </c>
      <c r="E373" s="9" t="s">
        <v>10236</v>
      </c>
      <c r="F373" s="9" t="s">
        <v>173</v>
      </c>
      <c r="G373" s="9" t="s">
        <v>105</v>
      </c>
      <c r="H373" s="9" t="s">
        <v>1345</v>
      </c>
      <c r="I373" s="9"/>
    </row>
    <row r="374" spans="1:9" s="39" customFormat="1" x14ac:dyDescent="0.15">
      <c r="B374" s="436" t="s">
        <v>46</v>
      </c>
      <c r="C374" s="9"/>
      <c r="D374" s="9" t="s">
        <v>10238</v>
      </c>
      <c r="E374" s="9" t="s">
        <v>10236</v>
      </c>
      <c r="F374" s="9" t="s">
        <v>173</v>
      </c>
      <c r="G374" s="9" t="s">
        <v>105</v>
      </c>
      <c r="H374" s="9" t="s">
        <v>1345</v>
      </c>
      <c r="I374" s="9"/>
    </row>
    <row r="375" spans="1:9" s="39" customFormat="1" x14ac:dyDescent="0.15">
      <c r="B375" s="436" t="s">
        <v>47</v>
      </c>
      <c r="C375" s="9"/>
      <c r="D375" s="9" t="s">
        <v>10239</v>
      </c>
      <c r="E375" s="9" t="s">
        <v>10236</v>
      </c>
      <c r="F375" s="9" t="s">
        <v>173</v>
      </c>
      <c r="G375" s="9" t="s">
        <v>105</v>
      </c>
      <c r="H375" s="9" t="s">
        <v>1345</v>
      </c>
      <c r="I375" s="9"/>
    </row>
    <row r="376" spans="1:9" s="39" customFormat="1" x14ac:dyDescent="0.15">
      <c r="B376" s="3"/>
      <c r="C376" s="3"/>
      <c r="D376" s="3"/>
      <c r="E376" s="3"/>
      <c r="F376" s="3"/>
      <c r="G376" s="3"/>
      <c r="H376" s="3"/>
      <c r="I376" s="3"/>
    </row>
    <row r="377" spans="1:9" s="39" customFormat="1" x14ac:dyDescent="0.15">
      <c r="A377" s="39" t="s">
        <v>10246</v>
      </c>
      <c r="B377" s="452" t="s">
        <v>10227</v>
      </c>
      <c r="C377" s="453"/>
      <c r="D377" s="422" t="s">
        <v>10259</v>
      </c>
      <c r="E377" s="9"/>
      <c r="F377" s="9"/>
      <c r="G377" s="9"/>
      <c r="H377" s="9"/>
      <c r="I377" s="9"/>
    </row>
    <row r="378" spans="1:9" s="39" customFormat="1" x14ac:dyDescent="0.15">
      <c r="B378" s="452" t="s">
        <v>10228</v>
      </c>
      <c r="C378" s="453"/>
      <c r="D378" s="422" t="s">
        <v>10260</v>
      </c>
      <c r="E378" s="9"/>
      <c r="F378" s="9"/>
      <c r="G378" s="9"/>
      <c r="H378" s="9"/>
      <c r="I378" s="9"/>
    </row>
    <row r="379" spans="1:9" s="39" customFormat="1" x14ac:dyDescent="0.15">
      <c r="B379" s="452" t="s">
        <v>268</v>
      </c>
      <c r="C379" s="453"/>
      <c r="D379" s="9" t="s">
        <v>3053</v>
      </c>
      <c r="E379" s="9"/>
      <c r="F379" s="9"/>
      <c r="G379" s="9"/>
      <c r="H379" s="9"/>
      <c r="I379" s="9"/>
    </row>
    <row r="380" spans="1:9" s="39" customFormat="1" x14ac:dyDescent="0.15">
      <c r="B380" s="452" t="s">
        <v>10229</v>
      </c>
      <c r="C380" s="453"/>
      <c r="D380" s="9" t="s">
        <v>10261</v>
      </c>
      <c r="E380" s="9"/>
      <c r="F380" s="9"/>
      <c r="G380" s="9"/>
      <c r="H380" s="9"/>
      <c r="I380" s="9"/>
    </row>
    <row r="381" spans="1:9" s="39" customFormat="1" x14ac:dyDescent="0.15">
      <c r="B381" s="452" t="s">
        <v>10230</v>
      </c>
      <c r="C381" s="453"/>
      <c r="D381" s="55" t="s">
        <v>9012</v>
      </c>
      <c r="E381" s="9"/>
      <c r="F381" s="9"/>
      <c r="G381" s="9"/>
      <c r="H381" s="9"/>
      <c r="I381" s="9"/>
    </row>
    <row r="382" spans="1:9" s="39" customFormat="1" x14ac:dyDescent="0.15">
      <c r="B382" s="9" t="s">
        <v>273</v>
      </c>
      <c r="C382" s="9" t="s">
        <v>274</v>
      </c>
      <c r="D382" s="9" t="s">
        <v>10227</v>
      </c>
      <c r="E382" s="9" t="s">
        <v>10228</v>
      </c>
      <c r="F382" s="9" t="s">
        <v>10231</v>
      </c>
      <c r="G382" s="9" t="s">
        <v>10232</v>
      </c>
      <c r="H382" s="9" t="s">
        <v>10233</v>
      </c>
      <c r="I382" s="9" t="s">
        <v>10234</v>
      </c>
    </row>
    <row r="383" spans="1:9" s="39" customFormat="1" x14ac:dyDescent="0.15">
      <c r="B383" s="9" t="s">
        <v>236</v>
      </c>
      <c r="C383" s="9"/>
      <c r="D383" s="9" t="s">
        <v>10247</v>
      </c>
      <c r="E383" s="9" t="s">
        <v>10248</v>
      </c>
      <c r="F383" s="9" t="s">
        <v>10249</v>
      </c>
      <c r="G383" s="9" t="s">
        <v>10250</v>
      </c>
      <c r="H383" s="9" t="s">
        <v>3483</v>
      </c>
      <c r="I383" s="9"/>
    </row>
    <row r="384" spans="1:9" s="39" customFormat="1" x14ac:dyDescent="0.15">
      <c r="B384" s="436" t="s">
        <v>237</v>
      </c>
      <c r="C384" s="9"/>
      <c r="D384" s="9" t="s">
        <v>10251</v>
      </c>
      <c r="E384" s="9" t="s">
        <v>10252</v>
      </c>
      <c r="F384" s="9" t="s">
        <v>10253</v>
      </c>
      <c r="G384" s="9" t="s">
        <v>10250</v>
      </c>
      <c r="H384" s="9" t="s">
        <v>3483</v>
      </c>
      <c r="I384" s="9"/>
    </row>
    <row r="385" spans="1:9" s="39" customFormat="1" x14ac:dyDescent="0.15">
      <c r="B385" s="436" t="s">
        <v>239</v>
      </c>
      <c r="C385" s="9"/>
      <c r="D385" s="9" t="s">
        <v>10254</v>
      </c>
      <c r="E385" s="9" t="s">
        <v>10255</v>
      </c>
      <c r="F385" s="9" t="s">
        <v>10256</v>
      </c>
      <c r="G385" s="9" t="s">
        <v>10250</v>
      </c>
      <c r="H385" s="9" t="s">
        <v>3483</v>
      </c>
      <c r="I385" s="9"/>
    </row>
    <row r="386" spans="1:9" s="39" customFormat="1" x14ac:dyDescent="0.15">
      <c r="B386" s="436" t="s">
        <v>240</v>
      </c>
      <c r="C386" s="9"/>
      <c r="D386" s="9" t="s">
        <v>10257</v>
      </c>
      <c r="E386" s="9" t="s">
        <v>7481</v>
      </c>
      <c r="F386" s="9" t="s">
        <v>10258</v>
      </c>
      <c r="G386" s="9" t="s">
        <v>10250</v>
      </c>
      <c r="H386" s="9" t="s">
        <v>3483</v>
      </c>
      <c r="I386" s="9"/>
    </row>
    <row r="387" spans="1:9" s="39" customFormat="1" x14ac:dyDescent="0.15">
      <c r="B387" s="3"/>
      <c r="C387" s="3"/>
      <c r="D387" s="3"/>
      <c r="E387" s="3"/>
      <c r="F387" s="3"/>
      <c r="G387" s="3"/>
      <c r="H387" s="3"/>
      <c r="I387" s="3"/>
    </row>
    <row r="388" spans="1:9" s="39" customFormat="1" x14ac:dyDescent="0.15">
      <c r="B388" s="3"/>
      <c r="C388" s="3"/>
      <c r="D388" s="3"/>
      <c r="E388" s="3"/>
      <c r="F388" s="3"/>
      <c r="G388" s="3"/>
      <c r="H388" s="3"/>
      <c r="I388" s="3"/>
    </row>
    <row r="389" spans="1:9" ht="25.5" customHeight="1" x14ac:dyDescent="0.15">
      <c r="A389" s="71" t="s">
        <v>3715</v>
      </c>
      <c r="B389" s="72"/>
      <c r="C389" s="72"/>
      <c r="D389" s="73"/>
      <c r="E389" s="74"/>
      <c r="F389" s="75"/>
      <c r="G389" s="75"/>
      <c r="H389" s="76"/>
      <c r="I389" s="77"/>
    </row>
    <row r="390" spans="1:9" x14ac:dyDescent="0.15">
      <c r="B390" s="452" t="s">
        <v>674</v>
      </c>
      <c r="C390" s="453"/>
      <c r="D390" s="455" t="s">
        <v>2914</v>
      </c>
      <c r="E390" s="456"/>
      <c r="F390" s="456"/>
      <c r="G390" s="456"/>
      <c r="H390" s="456"/>
      <c r="I390" s="457"/>
    </row>
    <row r="391" spans="1:9" x14ac:dyDescent="0.15">
      <c r="B391" s="452" t="s">
        <v>706</v>
      </c>
      <c r="C391" s="453"/>
      <c r="D391" s="455" t="s">
        <v>3477</v>
      </c>
      <c r="E391" s="456"/>
      <c r="F391" s="456"/>
      <c r="G391" s="456"/>
      <c r="H391" s="456"/>
      <c r="I391" s="457"/>
    </row>
    <row r="392" spans="1:9" x14ac:dyDescent="0.15">
      <c r="B392" s="452" t="s">
        <v>3493</v>
      </c>
      <c r="C392" s="453"/>
      <c r="D392" s="454" t="s">
        <v>2949</v>
      </c>
      <c r="E392" s="454"/>
      <c r="F392" s="454"/>
      <c r="G392" s="454"/>
      <c r="H392" s="454"/>
      <c r="I392" s="454"/>
    </row>
    <row r="393" spans="1:9" x14ac:dyDescent="0.15">
      <c r="B393" s="452" t="s">
        <v>705</v>
      </c>
      <c r="C393" s="453"/>
      <c r="D393" s="454" t="s">
        <v>3654</v>
      </c>
      <c r="E393" s="454"/>
      <c r="F393" s="454"/>
      <c r="G393" s="454"/>
      <c r="H393" s="454"/>
      <c r="I393" s="454"/>
    </row>
    <row r="394" spans="1:9" x14ac:dyDescent="0.15">
      <c r="B394" s="452" t="s">
        <v>673</v>
      </c>
      <c r="C394" s="453"/>
      <c r="D394" s="454" t="s">
        <v>3577</v>
      </c>
      <c r="E394" s="454"/>
      <c r="F394" s="454"/>
      <c r="G394" s="454"/>
      <c r="H394" s="454"/>
      <c r="I394" s="454"/>
    </row>
    <row r="395" spans="1:9" s="39" customFormat="1" x14ac:dyDescent="0.15">
      <c r="B395" s="56" t="s">
        <v>3590</v>
      </c>
      <c r="C395" s="56" t="s">
        <v>3555</v>
      </c>
      <c r="D395" s="64" t="s">
        <v>674</v>
      </c>
      <c r="E395" s="64" t="s">
        <v>706</v>
      </c>
      <c r="F395" s="64" t="s">
        <v>707</v>
      </c>
      <c r="G395" s="64" t="s">
        <v>708</v>
      </c>
      <c r="H395" s="64" t="s">
        <v>709</v>
      </c>
      <c r="I395" s="59" t="s">
        <v>749</v>
      </c>
    </row>
    <row r="396" spans="1:9" s="39" customFormat="1" x14ac:dyDescent="0.15">
      <c r="B396" s="5" t="s">
        <v>3681</v>
      </c>
      <c r="C396" s="6"/>
      <c r="D396" s="9" t="s">
        <v>1632</v>
      </c>
      <c r="E396" s="62" t="s">
        <v>3716</v>
      </c>
      <c r="F396" s="59" t="s">
        <v>3489</v>
      </c>
      <c r="G396" s="59" t="s">
        <v>3717</v>
      </c>
      <c r="H396" s="59" t="s">
        <v>3483</v>
      </c>
      <c r="I396" s="9"/>
    </row>
    <row r="397" spans="1:9" s="39" customFormat="1" x14ac:dyDescent="0.15">
      <c r="B397" s="5" t="s">
        <v>3522</v>
      </c>
      <c r="C397" s="6"/>
      <c r="D397" s="9" t="s">
        <v>3718</v>
      </c>
      <c r="E397" s="62" t="s">
        <v>3719</v>
      </c>
      <c r="F397" s="59" t="s">
        <v>3536</v>
      </c>
      <c r="G397" s="59" t="s">
        <v>3720</v>
      </c>
      <c r="H397" s="59" t="s">
        <v>3483</v>
      </c>
      <c r="I397" s="9"/>
    </row>
    <row r="398" spans="1:9" s="39" customFormat="1" x14ac:dyDescent="0.15">
      <c r="B398" s="5" t="s">
        <v>3487</v>
      </c>
      <c r="C398" s="6"/>
      <c r="D398" s="9"/>
      <c r="E398" s="62"/>
      <c r="F398" s="59"/>
      <c r="G398" s="59"/>
      <c r="H398" s="59"/>
      <c r="I398" s="9"/>
    </row>
    <row r="399" spans="1:9" s="39" customFormat="1" x14ac:dyDescent="0.15">
      <c r="B399" s="5" t="s">
        <v>3721</v>
      </c>
      <c r="C399" s="6"/>
      <c r="D399" s="9"/>
      <c r="E399" s="62"/>
      <c r="F399" s="59"/>
      <c r="G399" s="59"/>
      <c r="H399" s="59"/>
      <c r="I399" s="9"/>
    </row>
    <row r="401" spans="1:9" ht="21" x14ac:dyDescent="0.15">
      <c r="A401" s="71" t="s">
        <v>3722</v>
      </c>
      <c r="B401" s="72"/>
      <c r="C401" s="72"/>
      <c r="D401" s="73"/>
      <c r="E401" s="74"/>
      <c r="F401" s="75"/>
      <c r="G401" s="75"/>
      <c r="H401" s="76"/>
      <c r="I401" s="77"/>
    </row>
    <row r="402" spans="1:9" x14ac:dyDescent="0.15">
      <c r="B402" s="562" t="s">
        <v>674</v>
      </c>
      <c r="C402" s="563"/>
      <c r="D402" s="487" t="s">
        <v>2914</v>
      </c>
      <c r="E402" s="487"/>
      <c r="F402" s="487"/>
      <c r="G402" s="487"/>
      <c r="H402" s="487"/>
      <c r="I402" s="487"/>
    </row>
    <row r="403" spans="1:9" x14ac:dyDescent="0.15">
      <c r="B403" s="452" t="s">
        <v>706</v>
      </c>
      <c r="C403" s="453"/>
      <c r="D403" s="454" t="s">
        <v>3477</v>
      </c>
      <c r="E403" s="454"/>
      <c r="F403" s="454"/>
      <c r="G403" s="454"/>
      <c r="H403" s="454"/>
      <c r="I403" s="454"/>
    </row>
    <row r="404" spans="1:9" x14ac:dyDescent="0.15">
      <c r="B404" s="452" t="s">
        <v>3493</v>
      </c>
      <c r="C404" s="453"/>
      <c r="D404" s="454" t="s">
        <v>2949</v>
      </c>
      <c r="E404" s="454"/>
      <c r="F404" s="454"/>
      <c r="G404" s="454"/>
      <c r="H404" s="454"/>
      <c r="I404" s="454"/>
    </row>
    <row r="405" spans="1:9" x14ac:dyDescent="0.15">
      <c r="B405" s="452" t="s">
        <v>705</v>
      </c>
      <c r="C405" s="453"/>
      <c r="D405" s="454" t="s">
        <v>3507</v>
      </c>
      <c r="E405" s="454"/>
      <c r="F405" s="454"/>
      <c r="G405" s="454"/>
      <c r="H405" s="454"/>
      <c r="I405" s="454"/>
    </row>
    <row r="406" spans="1:9" x14ac:dyDescent="0.15">
      <c r="B406" s="452" t="s">
        <v>673</v>
      </c>
      <c r="C406" s="453"/>
      <c r="D406" s="454" t="s">
        <v>3494</v>
      </c>
      <c r="E406" s="454"/>
      <c r="F406" s="454"/>
      <c r="G406" s="454"/>
      <c r="H406" s="454"/>
      <c r="I406" s="454"/>
    </row>
    <row r="407" spans="1:9" x14ac:dyDescent="0.15">
      <c r="A407" s="39"/>
      <c r="B407" s="56" t="s">
        <v>3508</v>
      </c>
      <c r="C407" s="56" t="s">
        <v>3555</v>
      </c>
      <c r="D407" s="64" t="s">
        <v>674</v>
      </c>
      <c r="E407" s="64" t="s">
        <v>706</v>
      </c>
      <c r="F407" s="64" t="s">
        <v>707</v>
      </c>
      <c r="G407" s="64" t="s">
        <v>708</v>
      </c>
      <c r="H407" s="64" t="s">
        <v>709</v>
      </c>
      <c r="I407" s="59" t="s">
        <v>749</v>
      </c>
    </row>
    <row r="408" spans="1:9" x14ac:dyDescent="0.15">
      <c r="A408" s="39"/>
      <c r="B408" s="5" t="s">
        <v>3509</v>
      </c>
      <c r="C408" s="6"/>
      <c r="D408" s="59" t="s">
        <v>2741</v>
      </c>
      <c r="E408" s="62" t="s">
        <v>3723</v>
      </c>
      <c r="F408" s="59" t="s">
        <v>3536</v>
      </c>
      <c r="G408" s="59" t="s">
        <v>3724</v>
      </c>
      <c r="H408" s="59" t="s">
        <v>710</v>
      </c>
      <c r="I408" s="9"/>
    </row>
    <row r="409" spans="1:9" x14ac:dyDescent="0.15">
      <c r="A409" s="39"/>
      <c r="B409" s="5" t="s">
        <v>3511</v>
      </c>
      <c r="C409" s="6"/>
      <c r="D409" s="59" t="s">
        <v>2742</v>
      </c>
      <c r="E409" s="62" t="s">
        <v>3723</v>
      </c>
      <c r="F409" s="59" t="s">
        <v>3617</v>
      </c>
      <c r="G409" s="59" t="s">
        <v>3725</v>
      </c>
      <c r="H409" s="59" t="s">
        <v>710</v>
      </c>
      <c r="I409" s="9"/>
    </row>
    <row r="410" spans="1:9" x14ac:dyDescent="0.15">
      <c r="A410" s="39"/>
      <c r="B410" s="5" t="s">
        <v>3570</v>
      </c>
      <c r="C410" s="6"/>
      <c r="D410" s="59" t="s">
        <v>2748</v>
      </c>
      <c r="E410" s="38" t="s">
        <v>3726</v>
      </c>
      <c r="F410" s="57" t="s">
        <v>173</v>
      </c>
      <c r="G410" s="57" t="s">
        <v>296</v>
      </c>
      <c r="H410" s="59" t="s">
        <v>747</v>
      </c>
      <c r="I410" s="9" t="s">
        <v>3727</v>
      </c>
    </row>
    <row r="411" spans="1:9" x14ac:dyDescent="0.15">
      <c r="A411" s="39"/>
      <c r="B411" s="5" t="s">
        <v>3728</v>
      </c>
      <c r="C411" s="6"/>
      <c r="D411" s="9"/>
      <c r="E411" s="62"/>
      <c r="F411" s="59"/>
      <c r="G411" s="59"/>
      <c r="H411" s="59"/>
      <c r="I411" s="9"/>
    </row>
    <row r="413" spans="1:9" ht="21" x14ac:dyDescent="0.15">
      <c r="A413" s="71" t="s">
        <v>3729</v>
      </c>
      <c r="B413" s="72"/>
      <c r="C413" s="72"/>
      <c r="D413" s="73"/>
      <c r="E413" s="74"/>
      <c r="F413" s="75"/>
      <c r="G413" s="75"/>
      <c r="H413" s="76"/>
      <c r="I413" s="77"/>
    </row>
    <row r="414" spans="1:9" ht="16.5" customHeight="1" x14ac:dyDescent="0.15">
      <c r="A414" s="113"/>
      <c r="B414" s="452" t="s">
        <v>674</v>
      </c>
      <c r="C414" s="453"/>
      <c r="D414" s="55" t="s">
        <v>2917</v>
      </c>
      <c r="E414" s="55"/>
      <c r="F414" s="55"/>
      <c r="G414" s="55"/>
      <c r="H414" s="55"/>
      <c r="I414" s="55"/>
    </row>
    <row r="415" spans="1:9" ht="16.5" customHeight="1" x14ac:dyDescent="0.15">
      <c r="A415" s="113"/>
      <c r="B415" s="452" t="s">
        <v>706</v>
      </c>
      <c r="C415" s="453"/>
      <c r="D415" s="55" t="s">
        <v>3576</v>
      </c>
      <c r="E415" s="55"/>
      <c r="F415" s="55"/>
      <c r="G415" s="55"/>
      <c r="H415" s="55"/>
      <c r="I415" s="55"/>
    </row>
    <row r="416" spans="1:9" ht="16.5" customHeight="1" x14ac:dyDescent="0.15">
      <c r="A416" s="113"/>
      <c r="B416" s="452" t="s">
        <v>44</v>
      </c>
      <c r="C416" s="453"/>
      <c r="D416" s="55" t="s">
        <v>2968</v>
      </c>
      <c r="E416" s="55"/>
      <c r="F416" s="55"/>
      <c r="G416" s="55"/>
      <c r="H416" s="55"/>
      <c r="I416" s="55"/>
    </row>
    <row r="417" spans="1:9" ht="16.5" customHeight="1" x14ac:dyDescent="0.15">
      <c r="A417" s="113"/>
      <c r="B417" s="452" t="s">
        <v>705</v>
      </c>
      <c r="C417" s="453"/>
      <c r="D417" s="55" t="s">
        <v>1648</v>
      </c>
      <c r="E417" s="55"/>
      <c r="F417" s="55"/>
      <c r="G417" s="55"/>
      <c r="H417" s="55"/>
      <c r="I417" s="55"/>
    </row>
    <row r="418" spans="1:9" ht="16.5" customHeight="1" x14ac:dyDescent="0.15">
      <c r="A418" s="113"/>
      <c r="B418" s="452" t="s">
        <v>673</v>
      </c>
      <c r="C418" s="453"/>
      <c r="D418" s="55" t="s">
        <v>681</v>
      </c>
      <c r="E418" s="55"/>
      <c r="F418" s="55"/>
      <c r="G418" s="55"/>
      <c r="H418" s="55"/>
      <c r="I418" s="55"/>
    </row>
    <row r="419" spans="1:9" ht="16.5" customHeight="1" x14ac:dyDescent="0.15">
      <c r="A419" s="113"/>
      <c r="B419" s="56" t="s">
        <v>58</v>
      </c>
      <c r="C419" s="56" t="s">
        <v>59</v>
      </c>
      <c r="D419" s="64" t="s">
        <v>674</v>
      </c>
      <c r="E419" s="64" t="s">
        <v>706</v>
      </c>
      <c r="F419" s="64" t="s">
        <v>707</v>
      </c>
      <c r="G419" s="64" t="s">
        <v>708</v>
      </c>
      <c r="H419" s="64" t="s">
        <v>709</v>
      </c>
      <c r="I419" s="59" t="s">
        <v>749</v>
      </c>
    </row>
    <row r="420" spans="1:9" ht="16.5" customHeight="1" x14ac:dyDescent="0.15">
      <c r="A420" s="113"/>
      <c r="B420" s="5" t="s">
        <v>45</v>
      </c>
      <c r="C420" s="6"/>
      <c r="D420" s="9" t="s">
        <v>6405</v>
      </c>
      <c r="E420" s="62" t="s">
        <v>3733</v>
      </c>
      <c r="F420" s="59" t="s">
        <v>228</v>
      </c>
      <c r="G420" s="59" t="s">
        <v>3349</v>
      </c>
      <c r="H420" s="59" t="s">
        <v>747</v>
      </c>
      <c r="I420" s="9"/>
    </row>
    <row r="421" spans="1:9" ht="16.5" customHeight="1" x14ac:dyDescent="0.15">
      <c r="A421" s="113"/>
      <c r="B421" s="5" t="s">
        <v>95</v>
      </c>
      <c r="C421" s="6"/>
      <c r="D421" s="9" t="s">
        <v>6406</v>
      </c>
      <c r="E421" s="62" t="s">
        <v>3733</v>
      </c>
      <c r="F421" s="59" t="s">
        <v>228</v>
      </c>
      <c r="G421" s="59" t="s">
        <v>3349</v>
      </c>
      <c r="H421" s="59" t="s">
        <v>747</v>
      </c>
      <c r="I421" s="9"/>
    </row>
    <row r="422" spans="1:9" ht="16.5" customHeight="1" x14ac:dyDescent="0.15">
      <c r="A422" s="113"/>
      <c r="B422" s="5" t="s">
        <v>855</v>
      </c>
      <c r="C422" s="6"/>
      <c r="D422" s="9"/>
      <c r="E422" s="62"/>
      <c r="F422" s="59"/>
      <c r="G422" s="59"/>
      <c r="H422" s="59"/>
      <c r="I422" s="9"/>
    </row>
    <row r="423" spans="1:9" ht="16.5" customHeight="1" x14ac:dyDescent="0.15">
      <c r="A423" s="113"/>
      <c r="B423" s="39"/>
      <c r="C423" s="39"/>
      <c r="D423" s="42"/>
      <c r="E423" s="17"/>
      <c r="F423" s="19"/>
      <c r="G423" s="19"/>
      <c r="H423" s="18"/>
      <c r="I423" s="18"/>
    </row>
    <row r="424" spans="1:9" x14ac:dyDescent="0.15">
      <c r="B424" s="452" t="s">
        <v>674</v>
      </c>
      <c r="C424" s="453"/>
      <c r="D424" s="55" t="s">
        <v>2918</v>
      </c>
      <c r="E424" s="55"/>
      <c r="F424" s="55"/>
      <c r="G424" s="55"/>
      <c r="H424" s="55"/>
      <c r="I424" s="55"/>
    </row>
    <row r="425" spans="1:9" x14ac:dyDescent="0.15">
      <c r="B425" s="452" t="s">
        <v>706</v>
      </c>
      <c r="C425" s="453"/>
      <c r="D425" s="55" t="s">
        <v>3576</v>
      </c>
      <c r="E425" s="55"/>
      <c r="F425" s="55"/>
      <c r="G425" s="55"/>
      <c r="H425" s="55"/>
      <c r="I425" s="55"/>
    </row>
    <row r="426" spans="1:9" x14ac:dyDescent="0.15">
      <c r="B426" s="452" t="s">
        <v>3730</v>
      </c>
      <c r="C426" s="453"/>
      <c r="D426" s="55" t="s">
        <v>2969</v>
      </c>
      <c r="E426" s="55"/>
      <c r="F426" s="55"/>
      <c r="G426" s="55"/>
      <c r="H426" s="55"/>
      <c r="I426" s="55"/>
    </row>
    <row r="427" spans="1:9" x14ac:dyDescent="0.15">
      <c r="B427" s="452" t="s">
        <v>705</v>
      </c>
      <c r="C427" s="453"/>
      <c r="D427" s="55" t="s">
        <v>1648</v>
      </c>
      <c r="E427" s="55"/>
      <c r="F427" s="55"/>
      <c r="G427" s="55"/>
      <c r="H427" s="55"/>
      <c r="I427" s="55"/>
    </row>
    <row r="428" spans="1:9" x14ac:dyDescent="0.15">
      <c r="B428" s="452" t="s">
        <v>673</v>
      </c>
      <c r="C428" s="453"/>
      <c r="D428" s="55" t="s">
        <v>3577</v>
      </c>
      <c r="E428" s="55"/>
      <c r="F428" s="55"/>
      <c r="G428" s="55"/>
      <c r="H428" s="55"/>
      <c r="I428" s="55"/>
    </row>
    <row r="429" spans="1:9" s="39" customFormat="1" x14ac:dyDescent="0.15">
      <c r="B429" s="56" t="s">
        <v>3495</v>
      </c>
      <c r="C429" s="56" t="s">
        <v>3591</v>
      </c>
      <c r="D429" s="64" t="s">
        <v>674</v>
      </c>
      <c r="E429" s="64" t="s">
        <v>706</v>
      </c>
      <c r="F429" s="64" t="s">
        <v>707</v>
      </c>
      <c r="G429" s="64" t="s">
        <v>708</v>
      </c>
      <c r="H429" s="64" t="s">
        <v>709</v>
      </c>
      <c r="I429" s="59" t="s">
        <v>749</v>
      </c>
    </row>
    <row r="430" spans="1:9" s="39" customFormat="1" x14ac:dyDescent="0.15">
      <c r="B430" s="5" t="s">
        <v>3681</v>
      </c>
      <c r="C430" s="6"/>
      <c r="D430" s="9" t="s">
        <v>3732</v>
      </c>
      <c r="E430" s="62" t="s">
        <v>3733</v>
      </c>
      <c r="F430" s="59" t="s">
        <v>3734</v>
      </c>
      <c r="G430" s="59" t="s">
        <v>3569</v>
      </c>
      <c r="H430" s="59" t="s">
        <v>747</v>
      </c>
      <c r="I430" s="9"/>
    </row>
    <row r="431" spans="1:9" s="39" customFormat="1" x14ac:dyDescent="0.15">
      <c r="B431" s="5" t="s">
        <v>3735</v>
      </c>
      <c r="C431" s="6"/>
      <c r="D431" s="9" t="s">
        <v>3736</v>
      </c>
      <c r="E431" s="62" t="s">
        <v>3737</v>
      </c>
      <c r="F431" s="59" t="s">
        <v>3738</v>
      </c>
      <c r="G431" s="59" t="s">
        <v>3586</v>
      </c>
      <c r="H431" s="59" t="s">
        <v>747</v>
      </c>
      <c r="I431" s="9"/>
    </row>
    <row r="432" spans="1:9" s="39" customFormat="1" x14ac:dyDescent="0.15">
      <c r="B432" s="5" t="s">
        <v>3739</v>
      </c>
      <c r="C432" s="6"/>
      <c r="D432" s="9" t="s">
        <v>3740</v>
      </c>
      <c r="E432" s="62" t="s">
        <v>3733</v>
      </c>
      <c r="F432" s="59" t="s">
        <v>3738</v>
      </c>
      <c r="G432" s="59" t="s">
        <v>3586</v>
      </c>
      <c r="H432" s="59" t="s">
        <v>747</v>
      </c>
      <c r="I432" s="9"/>
    </row>
    <row r="433" spans="2:9" s="39" customFormat="1" x14ac:dyDescent="0.15">
      <c r="B433" s="5" t="s">
        <v>3741</v>
      </c>
      <c r="C433" s="6"/>
      <c r="D433" s="9" t="s">
        <v>3742</v>
      </c>
      <c r="E433" s="62" t="s">
        <v>3737</v>
      </c>
      <c r="F433" s="59" t="s">
        <v>3743</v>
      </c>
      <c r="G433" s="59" t="s">
        <v>3586</v>
      </c>
      <c r="H433" s="59" t="s">
        <v>747</v>
      </c>
      <c r="I433" s="9"/>
    </row>
    <row r="435" spans="2:9" x14ac:dyDescent="0.15">
      <c r="B435" s="452" t="s">
        <v>674</v>
      </c>
      <c r="C435" s="453"/>
      <c r="D435" s="55" t="s">
        <v>2919</v>
      </c>
      <c r="E435" s="55"/>
      <c r="F435" s="55"/>
      <c r="G435" s="55"/>
      <c r="H435" s="55"/>
      <c r="I435" s="55"/>
    </row>
    <row r="436" spans="2:9" x14ac:dyDescent="0.15">
      <c r="B436" s="452" t="s">
        <v>706</v>
      </c>
      <c r="C436" s="453"/>
      <c r="D436" s="55" t="s">
        <v>3576</v>
      </c>
      <c r="E436" s="55"/>
      <c r="F436" s="55"/>
      <c r="G436" s="55"/>
      <c r="H436" s="55"/>
      <c r="I436" s="55"/>
    </row>
    <row r="437" spans="2:9" x14ac:dyDescent="0.15">
      <c r="B437" s="452" t="s">
        <v>3493</v>
      </c>
      <c r="C437" s="453"/>
      <c r="D437" s="55" t="s">
        <v>3744</v>
      </c>
      <c r="E437" s="55"/>
      <c r="F437" s="55"/>
      <c r="G437" s="55"/>
      <c r="H437" s="55"/>
      <c r="I437" s="55"/>
    </row>
    <row r="438" spans="2:9" x14ac:dyDescent="0.15">
      <c r="B438" s="452" t="s">
        <v>705</v>
      </c>
      <c r="C438" s="453"/>
      <c r="D438" s="55" t="s">
        <v>1648</v>
      </c>
      <c r="E438" s="55"/>
      <c r="F438" s="55"/>
      <c r="G438" s="55"/>
      <c r="H438" s="55"/>
      <c r="I438" s="55"/>
    </row>
    <row r="439" spans="2:9" x14ac:dyDescent="0.15">
      <c r="B439" s="452" t="s">
        <v>673</v>
      </c>
      <c r="C439" s="453"/>
      <c r="D439" s="55" t="s">
        <v>3558</v>
      </c>
      <c r="E439" s="55"/>
      <c r="F439" s="55"/>
      <c r="G439" s="55"/>
      <c r="H439" s="55"/>
      <c r="I439" s="55"/>
    </row>
    <row r="440" spans="2:9" s="39" customFormat="1" x14ac:dyDescent="0.15">
      <c r="B440" s="56" t="s">
        <v>3590</v>
      </c>
      <c r="C440" s="56" t="s">
        <v>3578</v>
      </c>
      <c r="D440" s="64" t="s">
        <v>674</v>
      </c>
      <c r="E440" s="64" t="s">
        <v>706</v>
      </c>
      <c r="F440" s="64" t="s">
        <v>707</v>
      </c>
      <c r="G440" s="64" t="s">
        <v>708</v>
      </c>
      <c r="H440" s="64" t="s">
        <v>709</v>
      </c>
      <c r="I440" s="59" t="s">
        <v>749</v>
      </c>
    </row>
    <row r="441" spans="2:9" s="39" customFormat="1" x14ac:dyDescent="0.15">
      <c r="B441" s="5" t="s">
        <v>3528</v>
      </c>
      <c r="C441" s="6"/>
      <c r="D441" s="9" t="s">
        <v>3745</v>
      </c>
      <c r="E441" s="62" t="s">
        <v>3746</v>
      </c>
      <c r="F441" s="59" t="s">
        <v>3594</v>
      </c>
      <c r="G441" s="59" t="s">
        <v>3562</v>
      </c>
      <c r="H441" s="59" t="s">
        <v>747</v>
      </c>
      <c r="I441" s="9"/>
    </row>
    <row r="442" spans="2:9" s="39" customFormat="1" x14ac:dyDescent="0.15">
      <c r="B442" s="5" t="s">
        <v>3747</v>
      </c>
      <c r="C442" s="6"/>
      <c r="D442" s="9" t="s">
        <v>3748</v>
      </c>
      <c r="E442" s="62" t="s">
        <v>3749</v>
      </c>
      <c r="F442" s="59" t="s">
        <v>3597</v>
      </c>
      <c r="G442" s="59" t="s">
        <v>3567</v>
      </c>
      <c r="H442" s="59" t="s">
        <v>747</v>
      </c>
      <c r="I442" s="9"/>
    </row>
    <row r="443" spans="2:9" s="39" customFormat="1" x14ac:dyDescent="0.15">
      <c r="B443" s="5" t="s">
        <v>3686</v>
      </c>
      <c r="C443" s="6"/>
      <c r="D443" s="9" t="s">
        <v>3750</v>
      </c>
      <c r="E443" s="62" t="s">
        <v>3749</v>
      </c>
      <c r="F443" s="59" t="s">
        <v>3751</v>
      </c>
      <c r="G443" s="59" t="s">
        <v>3586</v>
      </c>
      <c r="H443" s="59" t="s">
        <v>747</v>
      </c>
      <c r="I443" s="9"/>
    </row>
    <row r="444" spans="2:9" s="39" customFormat="1" x14ac:dyDescent="0.15">
      <c r="B444" s="5" t="s">
        <v>3752</v>
      </c>
      <c r="C444" s="6"/>
      <c r="D444" s="9" t="s">
        <v>3753</v>
      </c>
      <c r="E444" s="62" t="s">
        <v>3754</v>
      </c>
      <c r="F444" s="59" t="s">
        <v>3594</v>
      </c>
      <c r="G444" s="59" t="s">
        <v>3569</v>
      </c>
      <c r="H444" s="59" t="s">
        <v>747</v>
      </c>
      <c r="I444" s="9"/>
    </row>
    <row r="445" spans="2:9" s="39" customFormat="1" x14ac:dyDescent="0.15">
      <c r="B445" s="5" t="s">
        <v>3755</v>
      </c>
      <c r="C445" s="6"/>
      <c r="D445" s="9"/>
      <c r="E445" s="62"/>
      <c r="F445" s="59"/>
      <c r="G445" s="59"/>
      <c r="H445" s="59"/>
      <c r="I445" s="9"/>
    </row>
    <row r="447" spans="2:9" x14ac:dyDescent="0.15">
      <c r="B447" s="452" t="s">
        <v>674</v>
      </c>
      <c r="C447" s="453"/>
      <c r="D447" s="55" t="s">
        <v>2920</v>
      </c>
      <c r="E447" s="55"/>
      <c r="F447" s="55"/>
      <c r="G447" s="55"/>
      <c r="H447" s="55"/>
      <c r="I447" s="55"/>
    </row>
    <row r="448" spans="2:9" x14ac:dyDescent="0.15">
      <c r="B448" s="452" t="s">
        <v>706</v>
      </c>
      <c r="C448" s="453"/>
      <c r="D448" s="55" t="s">
        <v>3576</v>
      </c>
      <c r="E448" s="55"/>
      <c r="F448" s="55"/>
      <c r="G448" s="55"/>
      <c r="H448" s="55"/>
      <c r="I448" s="55"/>
    </row>
    <row r="449" spans="2:9" x14ac:dyDescent="0.15">
      <c r="B449" s="452" t="s">
        <v>3493</v>
      </c>
      <c r="C449" s="453"/>
      <c r="D449" s="55" t="s">
        <v>3756</v>
      </c>
      <c r="E449" s="55"/>
      <c r="F449" s="55"/>
      <c r="G449" s="55"/>
      <c r="H449" s="55"/>
      <c r="I449" s="55"/>
    </row>
    <row r="450" spans="2:9" x14ac:dyDescent="0.15">
      <c r="B450" s="452" t="s">
        <v>705</v>
      </c>
      <c r="C450" s="453"/>
      <c r="D450" s="55" t="s">
        <v>1648</v>
      </c>
      <c r="E450" s="55"/>
      <c r="F450" s="55"/>
      <c r="G450" s="55"/>
      <c r="H450" s="55"/>
      <c r="I450" s="55"/>
    </row>
    <row r="451" spans="2:9" x14ac:dyDescent="0.15">
      <c r="B451" s="452" t="s">
        <v>673</v>
      </c>
      <c r="C451" s="453"/>
      <c r="D451" s="55" t="s">
        <v>3757</v>
      </c>
      <c r="E451" s="55"/>
      <c r="F451" s="55"/>
      <c r="G451" s="55"/>
      <c r="H451" s="55"/>
      <c r="I451" s="55"/>
    </row>
    <row r="452" spans="2:9" s="39" customFormat="1" x14ac:dyDescent="0.15">
      <c r="B452" s="56" t="s">
        <v>3758</v>
      </c>
      <c r="C452" s="56" t="s">
        <v>3591</v>
      </c>
      <c r="D452" s="64" t="s">
        <v>674</v>
      </c>
      <c r="E452" s="64" t="s">
        <v>706</v>
      </c>
      <c r="F452" s="64" t="s">
        <v>707</v>
      </c>
      <c r="G452" s="64" t="s">
        <v>708</v>
      </c>
      <c r="H452" s="64" t="s">
        <v>709</v>
      </c>
      <c r="I452" s="59" t="s">
        <v>749</v>
      </c>
    </row>
    <row r="453" spans="2:9" s="39" customFormat="1" x14ac:dyDescent="0.15">
      <c r="B453" s="5" t="s">
        <v>3759</v>
      </c>
      <c r="C453" s="6"/>
      <c r="D453" s="9" t="s">
        <v>3760</v>
      </c>
      <c r="E453" s="62" t="s">
        <v>3761</v>
      </c>
      <c r="F453" s="59" t="s">
        <v>3743</v>
      </c>
      <c r="G453" s="59" t="s">
        <v>3562</v>
      </c>
      <c r="H453" s="59" t="s">
        <v>747</v>
      </c>
      <c r="I453" s="9"/>
    </row>
    <row r="454" spans="2:9" s="39" customFormat="1" x14ac:dyDescent="0.15">
      <c r="B454" s="5" t="s">
        <v>3511</v>
      </c>
      <c r="C454" s="6"/>
      <c r="D454" s="9" t="s">
        <v>3762</v>
      </c>
      <c r="E454" s="62" t="s">
        <v>3737</v>
      </c>
      <c r="F454" s="59" t="s">
        <v>3734</v>
      </c>
      <c r="G454" s="59" t="s">
        <v>3562</v>
      </c>
      <c r="H454" s="59" t="s">
        <v>747</v>
      </c>
      <c r="I454" s="9"/>
    </row>
    <row r="455" spans="2:9" s="39" customFormat="1" x14ac:dyDescent="0.15">
      <c r="B455" s="5" t="s">
        <v>3739</v>
      </c>
      <c r="C455" s="6"/>
      <c r="D455" s="9" t="s">
        <v>3500</v>
      </c>
      <c r="E455" s="62" t="s">
        <v>3733</v>
      </c>
      <c r="F455" s="59" t="s">
        <v>3763</v>
      </c>
      <c r="G455" s="59" t="s">
        <v>3569</v>
      </c>
      <c r="H455" s="59" t="s">
        <v>747</v>
      </c>
      <c r="I455" s="9"/>
    </row>
    <row r="456" spans="2:9" s="39" customFormat="1" x14ac:dyDescent="0.15">
      <c r="B456" s="5" t="s">
        <v>3741</v>
      </c>
      <c r="C456" s="6"/>
      <c r="D456" s="9" t="s">
        <v>3497</v>
      </c>
      <c r="E456" s="62" t="s">
        <v>3737</v>
      </c>
      <c r="F456" s="59" t="s">
        <v>3764</v>
      </c>
      <c r="G456" s="59" t="s">
        <v>3765</v>
      </c>
      <c r="H456" s="59" t="s">
        <v>747</v>
      </c>
      <c r="I456" s="9"/>
    </row>
    <row r="458" spans="2:9" x14ac:dyDescent="0.15">
      <c r="B458" s="452" t="s">
        <v>674</v>
      </c>
      <c r="C458" s="453"/>
      <c r="D458" s="55" t="s">
        <v>2921</v>
      </c>
      <c r="E458" s="55"/>
      <c r="F458" s="55"/>
      <c r="G458" s="55"/>
      <c r="H458" s="55"/>
      <c r="I458" s="55"/>
    </row>
    <row r="459" spans="2:9" x14ac:dyDescent="0.15">
      <c r="B459" s="452" t="s">
        <v>706</v>
      </c>
      <c r="C459" s="453"/>
      <c r="D459" s="55" t="s">
        <v>3576</v>
      </c>
      <c r="E459" s="55"/>
      <c r="F459" s="55"/>
      <c r="G459" s="55"/>
      <c r="H459" s="55"/>
      <c r="I459" s="55"/>
    </row>
    <row r="460" spans="2:9" x14ac:dyDescent="0.15">
      <c r="B460" s="452" t="s">
        <v>3730</v>
      </c>
      <c r="C460" s="453"/>
      <c r="D460" s="55" t="s">
        <v>3766</v>
      </c>
      <c r="E460" s="55"/>
      <c r="F460" s="55"/>
      <c r="G460" s="55"/>
      <c r="H460" s="55"/>
      <c r="I460" s="55"/>
    </row>
    <row r="461" spans="2:9" x14ac:dyDescent="0.15">
      <c r="B461" s="452" t="s">
        <v>705</v>
      </c>
      <c r="C461" s="453"/>
      <c r="D461" s="55" t="s">
        <v>1648</v>
      </c>
      <c r="E461" s="55"/>
      <c r="F461" s="55"/>
      <c r="G461" s="55"/>
      <c r="H461" s="55"/>
      <c r="I461" s="55"/>
    </row>
    <row r="462" spans="2:9" x14ac:dyDescent="0.15">
      <c r="B462" s="452" t="s">
        <v>673</v>
      </c>
      <c r="C462" s="453"/>
      <c r="D462" s="55" t="s">
        <v>3757</v>
      </c>
      <c r="E462" s="55"/>
      <c r="F462" s="55"/>
      <c r="G462" s="55"/>
      <c r="H462" s="55"/>
      <c r="I462" s="55"/>
    </row>
    <row r="463" spans="2:9" s="39" customFormat="1" x14ac:dyDescent="0.15">
      <c r="B463" s="56" t="s">
        <v>3767</v>
      </c>
      <c r="C463" s="56" t="s">
        <v>3591</v>
      </c>
      <c r="D463" s="64" t="s">
        <v>674</v>
      </c>
      <c r="E463" s="64" t="s">
        <v>706</v>
      </c>
      <c r="F463" s="64" t="s">
        <v>707</v>
      </c>
      <c r="G463" s="64" t="s">
        <v>708</v>
      </c>
      <c r="H463" s="64" t="s">
        <v>709</v>
      </c>
      <c r="I463" s="59" t="s">
        <v>749</v>
      </c>
    </row>
    <row r="464" spans="2:9" s="39" customFormat="1" x14ac:dyDescent="0.15">
      <c r="B464" s="5" t="s">
        <v>3509</v>
      </c>
      <c r="C464" s="6"/>
      <c r="D464" s="9" t="s">
        <v>3488</v>
      </c>
      <c r="E464" s="62" t="s">
        <v>3768</v>
      </c>
      <c r="F464" s="59" t="s">
        <v>3734</v>
      </c>
      <c r="G464" s="59" t="s">
        <v>3765</v>
      </c>
      <c r="H464" s="59" t="s">
        <v>747</v>
      </c>
      <c r="I464" s="9"/>
    </row>
    <row r="465" spans="2:9" s="39" customFormat="1" x14ac:dyDescent="0.15">
      <c r="B465" s="5" t="s">
        <v>3522</v>
      </c>
      <c r="C465" s="6"/>
      <c r="D465" s="9" t="s">
        <v>3565</v>
      </c>
      <c r="E465" s="62" t="s">
        <v>3768</v>
      </c>
      <c r="F465" s="59" t="s">
        <v>3738</v>
      </c>
      <c r="G465" s="59" t="s">
        <v>3562</v>
      </c>
      <c r="H465" s="59" t="s">
        <v>747</v>
      </c>
      <c r="I465" s="9"/>
    </row>
    <row r="466" spans="2:9" s="39" customFormat="1" x14ac:dyDescent="0.15">
      <c r="B466" s="5" t="s">
        <v>3769</v>
      </c>
      <c r="C466" s="6"/>
      <c r="D466" s="9" t="s">
        <v>3770</v>
      </c>
      <c r="E466" s="62" t="s">
        <v>3771</v>
      </c>
      <c r="F466" s="59" t="s">
        <v>3772</v>
      </c>
      <c r="G466" s="59" t="s">
        <v>3773</v>
      </c>
      <c r="H466" s="59" t="s">
        <v>747</v>
      </c>
      <c r="I466" s="9"/>
    </row>
    <row r="467" spans="2:9" s="39" customFormat="1" x14ac:dyDescent="0.15">
      <c r="B467" s="5" t="s">
        <v>3774</v>
      </c>
      <c r="C467" s="6"/>
      <c r="D467" s="9"/>
      <c r="E467" s="62"/>
      <c r="F467" s="59"/>
      <c r="G467" s="59"/>
      <c r="H467" s="59"/>
      <c r="I467" s="9"/>
    </row>
    <row r="469" spans="2:9" x14ac:dyDescent="0.15">
      <c r="B469" s="452" t="s">
        <v>674</v>
      </c>
      <c r="C469" s="453"/>
      <c r="D469" s="55" t="s">
        <v>2922</v>
      </c>
      <c r="E469" s="55"/>
      <c r="F469" s="55"/>
      <c r="G469" s="55"/>
      <c r="H469" s="55"/>
      <c r="I469" s="55"/>
    </row>
    <row r="470" spans="2:9" x14ac:dyDescent="0.15">
      <c r="B470" s="452" t="s">
        <v>706</v>
      </c>
      <c r="C470" s="453"/>
      <c r="D470" s="55" t="s">
        <v>3613</v>
      </c>
      <c r="E470" s="55"/>
      <c r="F470" s="55"/>
      <c r="G470" s="55"/>
      <c r="H470" s="55"/>
      <c r="I470" s="55"/>
    </row>
    <row r="471" spans="2:9" x14ac:dyDescent="0.15">
      <c r="B471" s="452" t="s">
        <v>44</v>
      </c>
      <c r="C471" s="453"/>
      <c r="D471" s="55" t="s">
        <v>2973</v>
      </c>
      <c r="E471" s="55"/>
      <c r="F471" s="55"/>
      <c r="G471" s="55"/>
      <c r="H471" s="55"/>
      <c r="I471" s="55"/>
    </row>
    <row r="472" spans="2:9" x14ac:dyDescent="0.15">
      <c r="B472" s="452" t="s">
        <v>705</v>
      </c>
      <c r="C472" s="453"/>
      <c r="D472" s="55" t="s">
        <v>1648</v>
      </c>
      <c r="E472" s="55"/>
      <c r="F472" s="55"/>
      <c r="G472" s="55"/>
      <c r="H472" s="55"/>
      <c r="I472" s="55"/>
    </row>
    <row r="473" spans="2:9" x14ac:dyDescent="0.15">
      <c r="B473" s="452" t="s">
        <v>673</v>
      </c>
      <c r="C473" s="453"/>
      <c r="D473" s="55" t="s">
        <v>681</v>
      </c>
      <c r="E473" s="55"/>
      <c r="F473" s="55"/>
      <c r="G473" s="55"/>
      <c r="H473" s="55"/>
      <c r="I473" s="55"/>
    </row>
    <row r="474" spans="2:9" x14ac:dyDescent="0.15">
      <c r="B474" s="56" t="s">
        <v>58</v>
      </c>
      <c r="C474" s="56" t="s">
        <v>59</v>
      </c>
      <c r="D474" s="64" t="s">
        <v>674</v>
      </c>
      <c r="E474" s="64" t="s">
        <v>706</v>
      </c>
      <c r="F474" s="64" t="s">
        <v>707</v>
      </c>
      <c r="G474" s="64" t="s">
        <v>708</v>
      </c>
      <c r="H474" s="64" t="s">
        <v>709</v>
      </c>
      <c r="I474" s="59" t="s">
        <v>749</v>
      </c>
    </row>
    <row r="475" spans="2:9" x14ac:dyDescent="0.15">
      <c r="B475" s="5" t="s">
        <v>61</v>
      </c>
      <c r="C475" s="6"/>
      <c r="D475" s="9" t="s">
        <v>6407</v>
      </c>
      <c r="E475" s="62" t="s">
        <v>6409</v>
      </c>
      <c r="F475" s="59" t="s">
        <v>6408</v>
      </c>
      <c r="G475" s="59" t="s">
        <v>6410</v>
      </c>
      <c r="H475" s="59" t="s">
        <v>747</v>
      </c>
      <c r="I475" s="9"/>
    </row>
    <row r="476" spans="2:9" x14ac:dyDescent="0.15">
      <c r="B476" s="5" t="s">
        <v>885</v>
      </c>
      <c r="C476" s="6"/>
      <c r="D476" s="9"/>
      <c r="E476" s="62"/>
      <c r="F476" s="59"/>
      <c r="G476" s="59"/>
      <c r="H476" s="59"/>
      <c r="I476" s="9"/>
    </row>
    <row r="478" spans="2:9" x14ac:dyDescent="0.15">
      <c r="B478" s="452" t="s">
        <v>674</v>
      </c>
      <c r="C478" s="453"/>
      <c r="D478" s="55" t="s">
        <v>2923</v>
      </c>
      <c r="E478" s="55"/>
      <c r="F478" s="55"/>
      <c r="G478" s="55"/>
      <c r="H478" s="55"/>
      <c r="I478" s="55"/>
    </row>
    <row r="479" spans="2:9" x14ac:dyDescent="0.15">
      <c r="B479" s="452" t="s">
        <v>706</v>
      </c>
      <c r="C479" s="453"/>
      <c r="D479" s="55" t="s">
        <v>3775</v>
      </c>
      <c r="E479" s="55"/>
      <c r="F479" s="55"/>
      <c r="G479" s="55"/>
      <c r="H479" s="55"/>
      <c r="I479" s="55"/>
    </row>
    <row r="480" spans="2:9" x14ac:dyDescent="0.15">
      <c r="B480" s="452" t="s">
        <v>3624</v>
      </c>
      <c r="C480" s="453"/>
      <c r="D480" s="55" t="s">
        <v>3608</v>
      </c>
      <c r="E480" s="55"/>
      <c r="F480" s="55"/>
      <c r="G480" s="55"/>
      <c r="H480" s="55"/>
      <c r="I480" s="55"/>
    </row>
    <row r="481" spans="1:9" x14ac:dyDescent="0.15">
      <c r="B481" s="452" t="s">
        <v>705</v>
      </c>
      <c r="C481" s="453"/>
      <c r="D481" s="55" t="s">
        <v>1648</v>
      </c>
      <c r="E481" s="55"/>
      <c r="F481" s="55"/>
      <c r="G481" s="55"/>
      <c r="H481" s="55"/>
      <c r="I481" s="55"/>
    </row>
    <row r="482" spans="1:9" x14ac:dyDescent="0.15">
      <c r="B482" s="452" t="s">
        <v>673</v>
      </c>
      <c r="C482" s="453"/>
      <c r="D482" s="55" t="s">
        <v>3577</v>
      </c>
      <c r="E482" s="55"/>
      <c r="F482" s="55"/>
      <c r="G482" s="55"/>
      <c r="H482" s="55"/>
      <c r="I482" s="55"/>
    </row>
    <row r="483" spans="1:9" x14ac:dyDescent="0.15">
      <c r="B483" s="56" t="s">
        <v>3590</v>
      </c>
      <c r="C483" s="56" t="s">
        <v>3496</v>
      </c>
      <c r="D483" s="64" t="s">
        <v>674</v>
      </c>
      <c r="E483" s="64" t="s">
        <v>706</v>
      </c>
      <c r="F483" s="64" t="s">
        <v>707</v>
      </c>
      <c r="G483" s="64" t="s">
        <v>708</v>
      </c>
      <c r="H483" s="64" t="s">
        <v>709</v>
      </c>
      <c r="I483" s="59" t="s">
        <v>749</v>
      </c>
    </row>
    <row r="484" spans="1:9" x14ac:dyDescent="0.15">
      <c r="B484" s="5" t="s">
        <v>3602</v>
      </c>
      <c r="C484" s="6"/>
      <c r="D484" s="9" t="s">
        <v>3776</v>
      </c>
      <c r="E484" s="62" t="s">
        <v>3749</v>
      </c>
      <c r="F484" s="59" t="s">
        <v>3597</v>
      </c>
      <c r="G484" s="59" t="s">
        <v>3567</v>
      </c>
      <c r="H484" s="59" t="s">
        <v>747</v>
      </c>
      <c r="I484" s="9"/>
    </row>
    <row r="485" spans="1:9" x14ac:dyDescent="0.15">
      <c r="B485" s="5" t="s">
        <v>3777</v>
      </c>
      <c r="C485" s="6"/>
      <c r="D485" s="9" t="s">
        <v>3778</v>
      </c>
      <c r="E485" s="62" t="s">
        <v>3749</v>
      </c>
      <c r="F485" s="59" t="s">
        <v>3597</v>
      </c>
      <c r="G485" s="59" t="s">
        <v>3562</v>
      </c>
      <c r="H485" s="59" t="s">
        <v>747</v>
      </c>
      <c r="I485" s="9"/>
    </row>
    <row r="486" spans="1:9" x14ac:dyDescent="0.15">
      <c r="B486" s="5" t="s">
        <v>3779</v>
      </c>
      <c r="C486" s="6"/>
      <c r="D486" s="9" t="s">
        <v>3780</v>
      </c>
      <c r="E486" s="62" t="s">
        <v>3781</v>
      </c>
      <c r="F486" s="59" t="s">
        <v>3594</v>
      </c>
      <c r="G486" s="59" t="s">
        <v>3569</v>
      </c>
      <c r="H486" s="59" t="s">
        <v>747</v>
      </c>
      <c r="I486" s="9"/>
    </row>
    <row r="487" spans="1:9" x14ac:dyDescent="0.15">
      <c r="B487" s="5" t="s">
        <v>3541</v>
      </c>
      <c r="C487" s="6"/>
      <c r="D487" s="9" t="s">
        <v>3782</v>
      </c>
      <c r="E487" s="62" t="s">
        <v>3749</v>
      </c>
      <c r="F487" s="59" t="s">
        <v>3598</v>
      </c>
      <c r="G487" s="59" t="s">
        <v>3569</v>
      </c>
      <c r="H487" s="59" t="s">
        <v>747</v>
      </c>
      <c r="I487" s="9"/>
    </row>
    <row r="488" spans="1:9" x14ac:dyDescent="0.15">
      <c r="B488" s="5" t="s">
        <v>3783</v>
      </c>
      <c r="C488" s="6"/>
      <c r="D488" s="9" t="s">
        <v>3784</v>
      </c>
      <c r="E488" s="62" t="s">
        <v>3749</v>
      </c>
      <c r="F488" s="59" t="s">
        <v>3785</v>
      </c>
      <c r="G488" s="59" t="s">
        <v>3569</v>
      </c>
      <c r="H488" s="59" t="s">
        <v>747</v>
      </c>
      <c r="I488" s="9"/>
    </row>
    <row r="489" spans="1:9" x14ac:dyDescent="0.15">
      <c r="B489" s="5" t="s">
        <v>3573</v>
      </c>
      <c r="C489" s="6"/>
      <c r="D489" s="9"/>
      <c r="E489" s="62"/>
      <c r="F489" s="59"/>
      <c r="G489" s="59"/>
      <c r="H489" s="59"/>
      <c r="I489" s="9"/>
    </row>
    <row r="490" spans="1:9" x14ac:dyDescent="0.15">
      <c r="B490" s="5" t="s">
        <v>3574</v>
      </c>
      <c r="C490" s="6"/>
      <c r="D490" s="9"/>
      <c r="E490" s="62"/>
      <c r="F490" s="59"/>
      <c r="G490" s="59"/>
      <c r="H490" s="59"/>
      <c r="I490" s="9"/>
    </row>
    <row r="491" spans="1:9" x14ac:dyDescent="0.15">
      <c r="B491" s="5" t="s">
        <v>3786</v>
      </c>
      <c r="C491" s="6"/>
      <c r="D491" s="9"/>
      <c r="E491" s="62"/>
      <c r="F491" s="59"/>
      <c r="G491" s="59"/>
      <c r="H491" s="59"/>
      <c r="I491" s="9"/>
    </row>
    <row r="493" spans="1:9" ht="21" x14ac:dyDescent="0.15">
      <c r="A493" s="71" t="s">
        <v>3787</v>
      </c>
      <c r="B493" s="72"/>
      <c r="C493" s="72"/>
      <c r="D493" s="73"/>
      <c r="E493" s="74"/>
      <c r="F493" s="75"/>
      <c r="G493" s="75"/>
      <c r="H493" s="76"/>
      <c r="I493" s="77"/>
    </row>
    <row r="494" spans="1:9" x14ac:dyDescent="0.15">
      <c r="B494" s="562" t="s">
        <v>674</v>
      </c>
      <c r="C494" s="563"/>
      <c r="D494" s="487" t="s">
        <v>2914</v>
      </c>
      <c r="E494" s="487"/>
      <c r="F494" s="487"/>
      <c r="G494" s="487"/>
      <c r="H494" s="487"/>
      <c r="I494" s="487"/>
    </row>
    <row r="495" spans="1:9" x14ac:dyDescent="0.15">
      <c r="B495" s="452" t="s">
        <v>706</v>
      </c>
      <c r="C495" s="453"/>
      <c r="D495" s="454" t="s">
        <v>3477</v>
      </c>
      <c r="E495" s="454"/>
      <c r="F495" s="454"/>
      <c r="G495" s="454"/>
      <c r="H495" s="454"/>
      <c r="I495" s="454"/>
    </row>
    <row r="496" spans="1:9" x14ac:dyDescent="0.15">
      <c r="B496" s="452" t="s">
        <v>3588</v>
      </c>
      <c r="C496" s="453"/>
      <c r="D496" s="454" t="s">
        <v>2949</v>
      </c>
      <c r="E496" s="454"/>
      <c r="F496" s="454"/>
      <c r="G496" s="454"/>
      <c r="H496" s="454"/>
      <c r="I496" s="454"/>
    </row>
    <row r="497" spans="1:9" x14ac:dyDescent="0.15">
      <c r="B497" s="452" t="s">
        <v>705</v>
      </c>
      <c r="C497" s="453"/>
      <c r="D497" s="454" t="s">
        <v>3654</v>
      </c>
      <c r="E497" s="454"/>
      <c r="F497" s="454"/>
      <c r="G497" s="454"/>
      <c r="H497" s="454"/>
      <c r="I497" s="454"/>
    </row>
    <row r="498" spans="1:9" x14ac:dyDescent="0.15">
      <c r="B498" s="452" t="s">
        <v>673</v>
      </c>
      <c r="C498" s="453"/>
      <c r="D498" s="454" t="s">
        <v>3577</v>
      </c>
      <c r="E498" s="454"/>
      <c r="F498" s="454"/>
      <c r="G498" s="454"/>
      <c r="H498" s="454"/>
      <c r="I498" s="454"/>
    </row>
    <row r="499" spans="1:9" x14ac:dyDescent="0.15">
      <c r="A499" s="39"/>
      <c r="B499" s="56" t="s">
        <v>3590</v>
      </c>
      <c r="C499" s="56" t="s">
        <v>3591</v>
      </c>
      <c r="D499" s="64" t="s">
        <v>674</v>
      </c>
      <c r="E499" s="64" t="s">
        <v>706</v>
      </c>
      <c r="F499" s="64" t="s">
        <v>707</v>
      </c>
      <c r="G499" s="64" t="s">
        <v>708</v>
      </c>
      <c r="H499" s="64" t="s">
        <v>709</v>
      </c>
      <c r="I499" s="59" t="s">
        <v>749</v>
      </c>
    </row>
    <row r="500" spans="1:9" x14ac:dyDescent="0.15">
      <c r="A500" s="39"/>
      <c r="B500" s="5" t="s">
        <v>3656</v>
      </c>
      <c r="C500" s="6"/>
      <c r="D500" s="59" t="s">
        <v>3788</v>
      </c>
      <c r="E500" s="62" t="s">
        <v>3789</v>
      </c>
      <c r="F500" s="59" t="s">
        <v>3790</v>
      </c>
      <c r="G500" s="59" t="s">
        <v>3791</v>
      </c>
      <c r="H500" s="59" t="s">
        <v>710</v>
      </c>
      <c r="I500" s="9" t="s">
        <v>3792</v>
      </c>
    </row>
    <row r="501" spans="1:9" x14ac:dyDescent="0.15">
      <c r="A501" s="39"/>
      <c r="B501" s="5" t="s">
        <v>3793</v>
      </c>
      <c r="C501" s="6"/>
      <c r="D501" s="59" t="s">
        <v>3794</v>
      </c>
      <c r="E501" s="62" t="s">
        <v>3795</v>
      </c>
      <c r="F501" s="59" t="s">
        <v>3621</v>
      </c>
      <c r="G501" s="59" t="s">
        <v>3796</v>
      </c>
      <c r="H501" s="59" t="s">
        <v>710</v>
      </c>
      <c r="I501" s="9" t="s">
        <v>3792</v>
      </c>
    </row>
    <row r="502" spans="1:9" x14ac:dyDescent="0.15">
      <c r="A502" s="39"/>
      <c r="B502" s="5" t="s">
        <v>3739</v>
      </c>
      <c r="C502" s="6"/>
      <c r="D502" s="59" t="s">
        <v>3797</v>
      </c>
      <c r="E502" s="62" t="s">
        <v>3795</v>
      </c>
      <c r="F502" s="57" t="s">
        <v>173</v>
      </c>
      <c r="G502" s="59" t="s">
        <v>3635</v>
      </c>
      <c r="H502" s="59" t="s">
        <v>747</v>
      </c>
      <c r="I502" s="9" t="s">
        <v>3798</v>
      </c>
    </row>
    <row r="503" spans="1:9" x14ac:dyDescent="0.15">
      <c r="A503" s="39"/>
      <c r="B503" s="5" t="s">
        <v>3799</v>
      </c>
      <c r="C503" s="6"/>
      <c r="D503" s="9"/>
      <c r="E503" s="62"/>
      <c r="F503" s="59"/>
      <c r="G503" s="59"/>
      <c r="H503" s="59"/>
      <c r="I503" s="9"/>
    </row>
    <row r="505" spans="1:9" x14ac:dyDescent="0.15">
      <c r="B505" s="472" t="s">
        <v>674</v>
      </c>
      <c r="C505" s="472"/>
      <c r="D505" s="454" t="s">
        <v>2904</v>
      </c>
      <c r="E505" s="454"/>
      <c r="F505" s="454"/>
      <c r="G505" s="454"/>
      <c r="H505" s="454"/>
      <c r="I505" s="454"/>
    </row>
    <row r="506" spans="1:9" x14ac:dyDescent="0.15">
      <c r="B506" s="472" t="s">
        <v>706</v>
      </c>
      <c r="C506" s="472"/>
      <c r="D506" s="454" t="s">
        <v>3477</v>
      </c>
      <c r="E506" s="454"/>
      <c r="F506" s="454"/>
      <c r="G506" s="454"/>
      <c r="H506" s="454"/>
      <c r="I506" s="454"/>
    </row>
    <row r="507" spans="1:9" x14ac:dyDescent="0.15">
      <c r="B507" s="472" t="s">
        <v>3493</v>
      </c>
      <c r="C507" s="472"/>
      <c r="D507" s="454" t="s">
        <v>3800</v>
      </c>
      <c r="E507" s="454"/>
      <c r="F507" s="454"/>
      <c r="G507" s="454"/>
      <c r="H507" s="454"/>
      <c r="I507" s="454"/>
    </row>
    <row r="508" spans="1:9" x14ac:dyDescent="0.15">
      <c r="B508" s="472" t="s">
        <v>705</v>
      </c>
      <c r="C508" s="472"/>
      <c r="D508" s="454" t="s">
        <v>3801</v>
      </c>
      <c r="E508" s="454"/>
      <c r="F508" s="454"/>
      <c r="G508" s="454"/>
      <c r="H508" s="454"/>
      <c r="I508" s="454"/>
    </row>
    <row r="509" spans="1:9" x14ac:dyDescent="0.15">
      <c r="B509" s="472" t="s">
        <v>673</v>
      </c>
      <c r="C509" s="472"/>
      <c r="D509" s="454" t="s">
        <v>3802</v>
      </c>
      <c r="E509" s="454"/>
      <c r="F509" s="454"/>
      <c r="G509" s="454"/>
      <c r="H509" s="454"/>
      <c r="I509" s="454"/>
    </row>
    <row r="510" spans="1:9" x14ac:dyDescent="0.15">
      <c r="B510" s="56" t="s">
        <v>3590</v>
      </c>
      <c r="C510" s="56" t="s">
        <v>3591</v>
      </c>
      <c r="D510" s="59" t="s">
        <v>674</v>
      </c>
      <c r="E510" s="59" t="s">
        <v>706</v>
      </c>
      <c r="F510" s="59" t="s">
        <v>707</v>
      </c>
      <c r="G510" s="59" t="s">
        <v>708</v>
      </c>
      <c r="H510" s="59" t="s">
        <v>709</v>
      </c>
      <c r="I510" s="59" t="s">
        <v>749</v>
      </c>
    </row>
    <row r="511" spans="1:9" x14ac:dyDescent="0.15">
      <c r="B511" s="5" t="s">
        <v>3803</v>
      </c>
      <c r="C511" s="6" t="s">
        <v>3804</v>
      </c>
      <c r="D511" s="59" t="s">
        <v>3805</v>
      </c>
      <c r="E511" s="1" t="s">
        <v>3806</v>
      </c>
      <c r="F511" s="63" t="s">
        <v>3790</v>
      </c>
      <c r="G511" s="1" t="s">
        <v>3807</v>
      </c>
      <c r="H511" s="59" t="s">
        <v>710</v>
      </c>
      <c r="I511" s="9"/>
    </row>
    <row r="512" spans="1:9" x14ac:dyDescent="0.15">
      <c r="B512" s="5" t="s">
        <v>3804</v>
      </c>
      <c r="C512" s="6" t="s">
        <v>3777</v>
      </c>
      <c r="D512" s="59" t="s">
        <v>3805</v>
      </c>
      <c r="E512" s="1" t="s">
        <v>3808</v>
      </c>
      <c r="F512" s="63" t="s">
        <v>3665</v>
      </c>
      <c r="G512" s="1" t="s">
        <v>3809</v>
      </c>
      <c r="H512" s="59" t="s">
        <v>710</v>
      </c>
      <c r="I512" s="9"/>
    </row>
    <row r="513" spans="1:9" x14ac:dyDescent="0.15">
      <c r="B513" s="5" t="s">
        <v>3804</v>
      </c>
      <c r="C513" s="6" t="s">
        <v>3705</v>
      </c>
      <c r="D513" s="59" t="s">
        <v>3805</v>
      </c>
      <c r="E513" s="1" t="s">
        <v>3810</v>
      </c>
      <c r="F513" s="63" t="s">
        <v>3621</v>
      </c>
      <c r="G513" s="1" t="s">
        <v>3809</v>
      </c>
      <c r="H513" s="59" t="s">
        <v>710</v>
      </c>
      <c r="I513" s="9"/>
    </row>
    <row r="514" spans="1:9" x14ac:dyDescent="0.15">
      <c r="B514" s="5" t="s">
        <v>3803</v>
      </c>
      <c r="C514" s="6" t="s">
        <v>3752</v>
      </c>
      <c r="D514" s="9"/>
      <c r="E514" s="62"/>
      <c r="F514" s="59"/>
      <c r="G514" s="59"/>
      <c r="H514" s="59"/>
      <c r="I514" s="9"/>
    </row>
    <row r="516" spans="1:9" ht="21" x14ac:dyDescent="0.15">
      <c r="A516" s="71" t="s">
        <v>3811</v>
      </c>
      <c r="B516" s="72"/>
      <c r="C516" s="72"/>
      <c r="D516" s="73"/>
      <c r="E516" s="74"/>
      <c r="F516" s="75"/>
      <c r="G516" s="75"/>
      <c r="H516" s="76"/>
      <c r="I516" s="77"/>
    </row>
    <row r="517" spans="1:9" x14ac:dyDescent="0.15">
      <c r="B517" s="452" t="s">
        <v>674</v>
      </c>
      <c r="C517" s="453"/>
      <c r="D517" s="55" t="s">
        <v>2914</v>
      </c>
      <c r="E517" s="55"/>
      <c r="F517" s="55"/>
      <c r="G517" s="55"/>
      <c r="H517" s="55"/>
      <c r="I517" s="55"/>
    </row>
    <row r="518" spans="1:9" x14ac:dyDescent="0.15">
      <c r="B518" s="452" t="s">
        <v>706</v>
      </c>
      <c r="C518" s="453"/>
      <c r="D518" s="55" t="s">
        <v>3576</v>
      </c>
      <c r="E518" s="55"/>
      <c r="F518" s="55"/>
      <c r="G518" s="55"/>
      <c r="H518" s="55"/>
      <c r="I518" s="55"/>
    </row>
    <row r="519" spans="1:9" x14ac:dyDescent="0.15">
      <c r="B519" s="452" t="s">
        <v>3588</v>
      </c>
      <c r="C519" s="453"/>
      <c r="D519" s="55" t="s">
        <v>3812</v>
      </c>
      <c r="E519" s="55"/>
      <c r="F519" s="55"/>
      <c r="G519" s="55"/>
      <c r="H519" s="55"/>
      <c r="I519" s="55"/>
    </row>
    <row r="520" spans="1:9" x14ac:dyDescent="0.15">
      <c r="B520" s="452" t="s">
        <v>705</v>
      </c>
      <c r="C520" s="453"/>
      <c r="D520" s="55" t="s">
        <v>3813</v>
      </c>
      <c r="E520" s="55"/>
      <c r="F520" s="55"/>
      <c r="G520" s="55"/>
      <c r="H520" s="55"/>
      <c r="I520" s="55"/>
    </row>
    <row r="521" spans="1:9" x14ac:dyDescent="0.15">
      <c r="B521" s="452" t="s">
        <v>673</v>
      </c>
      <c r="C521" s="453"/>
      <c r="D521" s="55" t="s">
        <v>3558</v>
      </c>
      <c r="E521" s="55"/>
      <c r="F521" s="55"/>
      <c r="G521" s="55"/>
      <c r="H521" s="55"/>
      <c r="I521" s="55"/>
    </row>
    <row r="522" spans="1:9" x14ac:dyDescent="0.15">
      <c r="A522" s="39"/>
      <c r="B522" s="56" t="s">
        <v>3590</v>
      </c>
      <c r="C522" s="56" t="s">
        <v>3591</v>
      </c>
      <c r="D522" s="64" t="s">
        <v>674</v>
      </c>
      <c r="E522" s="64" t="s">
        <v>706</v>
      </c>
      <c r="F522" s="64" t="s">
        <v>707</v>
      </c>
      <c r="G522" s="64" t="s">
        <v>708</v>
      </c>
      <c r="H522" s="64" t="s">
        <v>709</v>
      </c>
      <c r="I522" s="59" t="s">
        <v>749</v>
      </c>
    </row>
    <row r="523" spans="1:9" x14ac:dyDescent="0.15">
      <c r="A523" s="39"/>
      <c r="B523" s="5" t="s">
        <v>3656</v>
      </c>
      <c r="C523" s="6"/>
      <c r="D523" s="9" t="s">
        <v>3814</v>
      </c>
      <c r="E523" s="62" t="s">
        <v>3768</v>
      </c>
      <c r="F523" s="59" t="s">
        <v>3763</v>
      </c>
      <c r="G523" s="59" t="s">
        <v>3569</v>
      </c>
      <c r="H523" s="59" t="s">
        <v>747</v>
      </c>
      <c r="I523" s="9"/>
    </row>
    <row r="524" spans="1:9" x14ac:dyDescent="0.15">
      <c r="A524" s="39"/>
      <c r="B524" s="5" t="s">
        <v>3815</v>
      </c>
      <c r="C524" s="6"/>
      <c r="D524" s="9" t="s">
        <v>3816</v>
      </c>
      <c r="E524" s="62" t="s">
        <v>3817</v>
      </c>
      <c r="F524" s="59" t="s">
        <v>3763</v>
      </c>
      <c r="G524" s="59" t="s">
        <v>3563</v>
      </c>
      <c r="H524" s="59" t="s">
        <v>747</v>
      </c>
      <c r="I524" s="9"/>
    </row>
    <row r="525" spans="1:9" x14ac:dyDescent="0.15">
      <c r="A525" s="39"/>
      <c r="B525" s="5" t="s">
        <v>3818</v>
      </c>
      <c r="C525" s="6"/>
      <c r="D525" s="9" t="s">
        <v>3819</v>
      </c>
      <c r="E525" s="62" t="s">
        <v>3737</v>
      </c>
      <c r="F525" s="59" t="s">
        <v>3734</v>
      </c>
      <c r="G525" s="59" t="s">
        <v>3569</v>
      </c>
      <c r="H525" s="59" t="s">
        <v>747</v>
      </c>
      <c r="I525" s="9"/>
    </row>
    <row r="526" spans="1:9" x14ac:dyDescent="0.15">
      <c r="A526" s="39"/>
      <c r="B526" s="5" t="s">
        <v>3741</v>
      </c>
      <c r="C526" s="6"/>
      <c r="D526" s="9" t="s">
        <v>3820</v>
      </c>
      <c r="E526" s="62" t="s">
        <v>3737</v>
      </c>
      <c r="F526" s="59" t="s">
        <v>3734</v>
      </c>
      <c r="G526" s="59" t="s">
        <v>3562</v>
      </c>
      <c r="H526" s="59" t="s">
        <v>747</v>
      </c>
      <c r="I526" s="9"/>
    </row>
    <row r="528" spans="1:9" x14ac:dyDescent="0.15">
      <c r="B528" s="452" t="s">
        <v>674</v>
      </c>
      <c r="C528" s="453"/>
      <c r="D528" s="55" t="s">
        <v>2904</v>
      </c>
      <c r="E528" s="55"/>
      <c r="F528" s="55"/>
      <c r="G528" s="55"/>
      <c r="H528" s="55"/>
      <c r="I528" s="55"/>
    </row>
    <row r="529" spans="2:9" x14ac:dyDescent="0.15">
      <c r="B529" s="452" t="s">
        <v>706</v>
      </c>
      <c r="C529" s="453"/>
      <c r="D529" s="55" t="s">
        <v>3576</v>
      </c>
      <c r="E529" s="55"/>
      <c r="F529" s="55"/>
      <c r="G529" s="55"/>
      <c r="H529" s="55"/>
      <c r="I529" s="55"/>
    </row>
    <row r="530" spans="2:9" x14ac:dyDescent="0.15">
      <c r="B530" s="452" t="s">
        <v>3493</v>
      </c>
      <c r="C530" s="453"/>
      <c r="D530" s="55" t="s">
        <v>3821</v>
      </c>
      <c r="E530" s="55"/>
      <c r="F530" s="55"/>
      <c r="G530" s="55"/>
      <c r="H530" s="55"/>
      <c r="I530" s="55"/>
    </row>
    <row r="531" spans="2:9" x14ac:dyDescent="0.15">
      <c r="B531" s="452" t="s">
        <v>705</v>
      </c>
      <c r="C531" s="453"/>
      <c r="D531" s="55" t="s">
        <v>3813</v>
      </c>
      <c r="E531" s="55"/>
      <c r="F531" s="55"/>
      <c r="G531" s="55"/>
      <c r="H531" s="55"/>
      <c r="I531" s="55"/>
    </row>
    <row r="532" spans="2:9" x14ac:dyDescent="0.15">
      <c r="B532" s="452" t="s">
        <v>673</v>
      </c>
      <c r="C532" s="453"/>
      <c r="D532" s="55" t="s">
        <v>3577</v>
      </c>
      <c r="E532" s="55"/>
      <c r="F532" s="55"/>
      <c r="G532" s="55"/>
      <c r="H532" s="55"/>
      <c r="I532" s="55"/>
    </row>
    <row r="533" spans="2:9" x14ac:dyDescent="0.15">
      <c r="B533" s="56" t="s">
        <v>3495</v>
      </c>
      <c r="C533" s="56" t="s">
        <v>3591</v>
      </c>
      <c r="D533" s="64" t="s">
        <v>674</v>
      </c>
      <c r="E533" s="64" t="s">
        <v>706</v>
      </c>
      <c r="F533" s="64" t="s">
        <v>707</v>
      </c>
      <c r="G533" s="64" t="s">
        <v>708</v>
      </c>
      <c r="H533" s="64" t="s">
        <v>709</v>
      </c>
      <c r="I533" s="59" t="s">
        <v>749</v>
      </c>
    </row>
    <row r="534" spans="2:9" x14ac:dyDescent="0.15">
      <c r="B534" s="5" t="s">
        <v>3656</v>
      </c>
      <c r="C534" s="6"/>
      <c r="D534" s="9" t="s">
        <v>3822</v>
      </c>
      <c r="E534" s="62" t="s">
        <v>3761</v>
      </c>
      <c r="F534" s="59" t="s">
        <v>3734</v>
      </c>
      <c r="G534" s="59" t="s">
        <v>3563</v>
      </c>
      <c r="H534" s="59" t="s">
        <v>747</v>
      </c>
      <c r="I534" s="9"/>
    </row>
    <row r="535" spans="2:9" x14ac:dyDescent="0.15">
      <c r="B535" s="5" t="s">
        <v>3511</v>
      </c>
      <c r="C535" s="6"/>
      <c r="D535" s="9" t="s">
        <v>3823</v>
      </c>
      <c r="E535" s="62" t="s">
        <v>3737</v>
      </c>
      <c r="F535" s="59" t="s">
        <v>3743</v>
      </c>
      <c r="G535" s="59" t="s">
        <v>3586</v>
      </c>
      <c r="H535" s="59" t="s">
        <v>747</v>
      </c>
      <c r="I535" s="9"/>
    </row>
    <row r="536" spans="2:9" x14ac:dyDescent="0.15">
      <c r="B536" s="5" t="s">
        <v>3739</v>
      </c>
      <c r="C536" s="6"/>
      <c r="D536" s="9" t="s">
        <v>3824</v>
      </c>
      <c r="E536" s="62" t="s">
        <v>3737</v>
      </c>
      <c r="F536" s="59" t="s">
        <v>3734</v>
      </c>
      <c r="G536" s="59" t="s">
        <v>3569</v>
      </c>
      <c r="H536" s="59" t="s">
        <v>747</v>
      </c>
      <c r="I536" s="9"/>
    </row>
    <row r="537" spans="2:9" x14ac:dyDescent="0.15">
      <c r="B537" s="5" t="s">
        <v>3741</v>
      </c>
      <c r="C537" s="6"/>
      <c r="D537" s="9" t="s">
        <v>3825</v>
      </c>
      <c r="E537" s="62" t="s">
        <v>3737</v>
      </c>
      <c r="F537" s="59" t="s">
        <v>3743</v>
      </c>
      <c r="G537" s="59" t="s">
        <v>3569</v>
      </c>
      <c r="H537" s="59" t="s">
        <v>747</v>
      </c>
      <c r="I537" s="9"/>
    </row>
    <row r="539" spans="2:9" x14ac:dyDescent="0.15">
      <c r="B539" s="452" t="s">
        <v>674</v>
      </c>
      <c r="C539" s="453"/>
      <c r="D539" s="55" t="s">
        <v>2906</v>
      </c>
      <c r="E539" s="55"/>
      <c r="F539" s="55"/>
      <c r="G539" s="55"/>
      <c r="H539" s="55"/>
      <c r="I539" s="55"/>
    </row>
    <row r="540" spans="2:9" x14ac:dyDescent="0.15">
      <c r="B540" s="452" t="s">
        <v>706</v>
      </c>
      <c r="C540" s="453"/>
      <c r="D540" s="55" t="s">
        <v>3576</v>
      </c>
      <c r="E540" s="55"/>
      <c r="F540" s="55"/>
      <c r="G540" s="55"/>
      <c r="H540" s="55"/>
      <c r="I540" s="55"/>
    </row>
    <row r="541" spans="2:9" x14ac:dyDescent="0.15">
      <c r="B541" s="452" t="s">
        <v>3493</v>
      </c>
      <c r="C541" s="453"/>
      <c r="D541" s="55" t="s">
        <v>3826</v>
      </c>
      <c r="E541" s="55"/>
      <c r="F541" s="55"/>
      <c r="G541" s="55"/>
      <c r="H541" s="55"/>
      <c r="I541" s="55"/>
    </row>
    <row r="542" spans="2:9" x14ac:dyDescent="0.15">
      <c r="B542" s="452" t="s">
        <v>705</v>
      </c>
      <c r="C542" s="453"/>
      <c r="D542" s="55" t="s">
        <v>3813</v>
      </c>
      <c r="E542" s="55"/>
      <c r="F542" s="55"/>
      <c r="G542" s="55"/>
      <c r="H542" s="55"/>
      <c r="I542" s="55"/>
    </row>
    <row r="543" spans="2:9" x14ac:dyDescent="0.15">
      <c r="B543" s="452" t="s">
        <v>673</v>
      </c>
      <c r="C543" s="453"/>
      <c r="D543" s="55" t="s">
        <v>3655</v>
      </c>
      <c r="E543" s="55"/>
      <c r="F543" s="55"/>
      <c r="G543" s="55"/>
      <c r="H543" s="55"/>
      <c r="I543" s="55"/>
    </row>
    <row r="544" spans="2:9" x14ac:dyDescent="0.15">
      <c r="B544" s="56" t="s">
        <v>3495</v>
      </c>
      <c r="C544" s="56" t="s">
        <v>3496</v>
      </c>
      <c r="D544" s="64" t="s">
        <v>674</v>
      </c>
      <c r="E544" s="64" t="s">
        <v>706</v>
      </c>
      <c r="F544" s="64" t="s">
        <v>707</v>
      </c>
      <c r="G544" s="64" t="s">
        <v>708</v>
      </c>
      <c r="H544" s="64" t="s">
        <v>709</v>
      </c>
      <c r="I544" s="59" t="s">
        <v>749</v>
      </c>
    </row>
    <row r="545" spans="2:9" x14ac:dyDescent="0.15">
      <c r="B545" s="5" t="s">
        <v>3509</v>
      </c>
      <c r="C545" s="6"/>
      <c r="D545" s="9" t="s">
        <v>3827</v>
      </c>
      <c r="E545" s="62" t="s">
        <v>3768</v>
      </c>
      <c r="F545" s="59" t="s">
        <v>3743</v>
      </c>
      <c r="G545" s="59" t="s">
        <v>3563</v>
      </c>
      <c r="H545" s="59" t="s">
        <v>747</v>
      </c>
      <c r="I545" s="9"/>
    </row>
    <row r="546" spans="2:9" x14ac:dyDescent="0.15">
      <c r="B546" s="5" t="s">
        <v>3735</v>
      </c>
      <c r="C546" s="6"/>
      <c r="D546" s="9" t="s">
        <v>3828</v>
      </c>
      <c r="E546" s="62" t="s">
        <v>3761</v>
      </c>
      <c r="F546" s="59" t="s">
        <v>3763</v>
      </c>
      <c r="G546" s="59" t="s">
        <v>3562</v>
      </c>
      <c r="H546" s="59" t="s">
        <v>747</v>
      </c>
      <c r="I546" s="9"/>
    </row>
    <row r="547" spans="2:9" x14ac:dyDescent="0.15">
      <c r="B547" s="5" t="s">
        <v>3739</v>
      </c>
      <c r="C547" s="6"/>
      <c r="D547" s="9" t="s">
        <v>3829</v>
      </c>
      <c r="E547" s="62" t="s">
        <v>3737</v>
      </c>
      <c r="F547" s="59" t="s">
        <v>3763</v>
      </c>
      <c r="G547" s="59" t="s">
        <v>3569</v>
      </c>
      <c r="H547" s="59" t="s">
        <v>747</v>
      </c>
      <c r="I547" s="9"/>
    </row>
    <row r="548" spans="2:9" x14ac:dyDescent="0.15">
      <c r="B548" s="5" t="s">
        <v>3830</v>
      </c>
      <c r="C548" s="6"/>
      <c r="D548" s="9" t="s">
        <v>3831</v>
      </c>
      <c r="E548" s="62" t="s">
        <v>3761</v>
      </c>
      <c r="F548" s="59" t="s">
        <v>3734</v>
      </c>
      <c r="G548" s="59" t="s">
        <v>3569</v>
      </c>
      <c r="H548" s="59" t="s">
        <v>747</v>
      </c>
      <c r="I548" s="9"/>
    </row>
    <row r="551" spans="2:9" x14ac:dyDescent="0.15">
      <c r="B551" s="452" t="s">
        <v>674</v>
      </c>
      <c r="C551" s="453"/>
      <c r="D551" s="55" t="s">
        <v>2915</v>
      </c>
      <c r="E551" s="55"/>
      <c r="F551" s="55"/>
      <c r="G551" s="55"/>
      <c r="H551" s="55"/>
      <c r="I551" s="55"/>
    </row>
    <row r="552" spans="2:9" x14ac:dyDescent="0.15">
      <c r="B552" s="452" t="s">
        <v>706</v>
      </c>
      <c r="C552" s="453"/>
      <c r="D552" s="55" t="s">
        <v>3576</v>
      </c>
      <c r="E552" s="55"/>
      <c r="F552" s="55"/>
      <c r="G552" s="55"/>
      <c r="H552" s="55"/>
      <c r="I552" s="55"/>
    </row>
    <row r="553" spans="2:9" x14ac:dyDescent="0.15">
      <c r="B553" s="452" t="s">
        <v>3588</v>
      </c>
      <c r="C553" s="453"/>
      <c r="D553" s="55" t="s">
        <v>3832</v>
      </c>
      <c r="E553" s="55"/>
      <c r="F553" s="55"/>
      <c r="G553" s="55"/>
      <c r="H553" s="55"/>
      <c r="I553" s="55"/>
    </row>
    <row r="554" spans="2:9" x14ac:dyDescent="0.15">
      <c r="B554" s="452" t="s">
        <v>705</v>
      </c>
      <c r="C554" s="453"/>
      <c r="D554" s="55" t="s">
        <v>3833</v>
      </c>
      <c r="E554" s="55"/>
      <c r="F554" s="55"/>
      <c r="G554" s="55"/>
      <c r="H554" s="55"/>
      <c r="I554" s="55"/>
    </row>
    <row r="555" spans="2:9" x14ac:dyDescent="0.15">
      <c r="B555" s="452" t="s">
        <v>673</v>
      </c>
      <c r="C555" s="453"/>
      <c r="D555" s="55" t="s">
        <v>3834</v>
      </c>
      <c r="E555" s="55"/>
      <c r="F555" s="55"/>
      <c r="G555" s="55"/>
      <c r="H555" s="55"/>
      <c r="I555" s="55"/>
    </row>
    <row r="556" spans="2:9" x14ac:dyDescent="0.15">
      <c r="B556" s="56" t="s">
        <v>3835</v>
      </c>
      <c r="C556" s="56" t="s">
        <v>3591</v>
      </c>
      <c r="D556" s="64" t="s">
        <v>674</v>
      </c>
      <c r="E556" s="64" t="s">
        <v>706</v>
      </c>
      <c r="F556" s="64" t="s">
        <v>707</v>
      </c>
      <c r="G556" s="64" t="s">
        <v>708</v>
      </c>
      <c r="H556" s="64" t="s">
        <v>709</v>
      </c>
      <c r="I556" s="59" t="s">
        <v>749</v>
      </c>
    </row>
    <row r="557" spans="2:9" x14ac:dyDescent="0.15">
      <c r="B557" s="5" t="s">
        <v>3509</v>
      </c>
      <c r="C557" s="6"/>
      <c r="D557" s="9" t="s">
        <v>3836</v>
      </c>
      <c r="E557" s="62" t="s">
        <v>3768</v>
      </c>
      <c r="F557" s="59" t="s">
        <v>3734</v>
      </c>
      <c r="G557" s="59" t="s">
        <v>3567</v>
      </c>
      <c r="H557" s="59" t="s">
        <v>747</v>
      </c>
      <c r="I557" s="9"/>
    </row>
    <row r="558" spans="2:9" x14ac:dyDescent="0.15">
      <c r="B558" s="5" t="s">
        <v>3511</v>
      </c>
      <c r="C558" s="6"/>
      <c r="D558" s="9" t="s">
        <v>3837</v>
      </c>
      <c r="E558" s="62" t="s">
        <v>3733</v>
      </c>
      <c r="F558" s="59" t="s">
        <v>3734</v>
      </c>
      <c r="G558" s="59" t="s">
        <v>3569</v>
      </c>
      <c r="H558" s="59" t="s">
        <v>747</v>
      </c>
      <c r="I558" s="9"/>
    </row>
    <row r="559" spans="2:9" x14ac:dyDescent="0.15">
      <c r="B559" s="5" t="s">
        <v>3838</v>
      </c>
      <c r="C559" s="6"/>
      <c r="D559" s="9"/>
      <c r="E559" s="62"/>
      <c r="F559" s="59"/>
      <c r="G559" s="59"/>
      <c r="H559" s="59"/>
      <c r="I559" s="9"/>
    </row>
    <row r="561" spans="2:9" x14ac:dyDescent="0.15">
      <c r="B561" s="452" t="s">
        <v>674</v>
      </c>
      <c r="C561" s="453"/>
      <c r="D561" s="55" t="s">
        <v>2916</v>
      </c>
      <c r="E561" s="55"/>
      <c r="F561" s="55"/>
      <c r="G561" s="55"/>
      <c r="H561" s="55"/>
      <c r="I561" s="55"/>
    </row>
    <row r="562" spans="2:9" x14ac:dyDescent="0.15">
      <c r="B562" s="452" t="s">
        <v>706</v>
      </c>
      <c r="C562" s="453"/>
      <c r="D562" s="55" t="s">
        <v>3775</v>
      </c>
      <c r="E562" s="55"/>
      <c r="F562" s="55"/>
      <c r="G562" s="55"/>
      <c r="H562" s="55"/>
      <c r="I562" s="55"/>
    </row>
    <row r="563" spans="2:9" x14ac:dyDescent="0.15">
      <c r="B563" s="452" t="s">
        <v>3493</v>
      </c>
      <c r="C563" s="453"/>
      <c r="D563" s="55" t="s">
        <v>3839</v>
      </c>
      <c r="E563" s="55"/>
      <c r="F563" s="55"/>
      <c r="G563" s="55"/>
      <c r="H563" s="55"/>
      <c r="I563" s="55"/>
    </row>
    <row r="564" spans="2:9" x14ac:dyDescent="0.15">
      <c r="B564" s="452" t="s">
        <v>705</v>
      </c>
      <c r="C564" s="453"/>
      <c r="D564" s="55" t="s">
        <v>3840</v>
      </c>
      <c r="E564" s="55"/>
      <c r="F564" s="55"/>
      <c r="G564" s="55"/>
      <c r="H564" s="55"/>
      <c r="I564" s="55"/>
    </row>
    <row r="565" spans="2:9" x14ac:dyDescent="0.15">
      <c r="B565" s="452" t="s">
        <v>673</v>
      </c>
      <c r="C565" s="453"/>
      <c r="D565" s="55" t="s">
        <v>3577</v>
      </c>
      <c r="E565" s="55"/>
      <c r="F565" s="55"/>
      <c r="G565" s="55"/>
      <c r="H565" s="55"/>
      <c r="I565" s="55"/>
    </row>
    <row r="566" spans="2:9" x14ac:dyDescent="0.15">
      <c r="B566" s="56" t="s">
        <v>3758</v>
      </c>
      <c r="C566" s="56" t="s">
        <v>3591</v>
      </c>
      <c r="D566" s="64" t="s">
        <v>674</v>
      </c>
      <c r="E566" s="64" t="s">
        <v>706</v>
      </c>
      <c r="F566" s="64" t="s">
        <v>707</v>
      </c>
      <c r="G566" s="64" t="s">
        <v>708</v>
      </c>
      <c r="H566" s="64" t="s">
        <v>709</v>
      </c>
      <c r="I566" s="59" t="s">
        <v>749</v>
      </c>
    </row>
    <row r="567" spans="2:9" x14ac:dyDescent="0.15">
      <c r="B567" s="5" t="s">
        <v>235</v>
      </c>
      <c r="C567" s="6"/>
      <c r="D567" s="9" t="s">
        <v>3497</v>
      </c>
      <c r="E567" s="62" t="s">
        <v>3841</v>
      </c>
      <c r="F567" s="59" t="s">
        <v>3842</v>
      </c>
      <c r="G567" s="59" t="s">
        <v>3569</v>
      </c>
      <c r="H567" s="59" t="s">
        <v>747</v>
      </c>
      <c r="I567" s="9"/>
    </row>
    <row r="568" spans="2:9" x14ac:dyDescent="0.15">
      <c r="B568" s="5" t="s">
        <v>132</v>
      </c>
      <c r="C568" s="6"/>
      <c r="D568" s="9" t="s">
        <v>3500</v>
      </c>
      <c r="E568" s="62" t="s">
        <v>3841</v>
      </c>
      <c r="F568" s="59" t="s">
        <v>3842</v>
      </c>
      <c r="G568" s="59" t="s">
        <v>3569</v>
      </c>
      <c r="H568" s="59" t="s">
        <v>747</v>
      </c>
      <c r="I568" s="9"/>
    </row>
    <row r="569" spans="2:9" x14ac:dyDescent="0.15">
      <c r="B569" s="5" t="s">
        <v>133</v>
      </c>
      <c r="C569" s="6"/>
      <c r="D569" s="9" t="s">
        <v>3488</v>
      </c>
      <c r="E569" s="62" t="s">
        <v>3841</v>
      </c>
      <c r="F569" s="59" t="s">
        <v>3842</v>
      </c>
      <c r="G569" s="59" t="s">
        <v>3569</v>
      </c>
      <c r="H569" s="59" t="s">
        <v>747</v>
      </c>
      <c r="I569" s="9"/>
    </row>
    <row r="570" spans="2:9" x14ac:dyDescent="0.15">
      <c r="B570" s="5" t="s">
        <v>134</v>
      </c>
      <c r="C570" s="6"/>
      <c r="D570" s="9" t="s">
        <v>3843</v>
      </c>
      <c r="E570" s="62" t="s">
        <v>3841</v>
      </c>
      <c r="F570" s="59" t="s">
        <v>3842</v>
      </c>
      <c r="G570" s="59" t="s">
        <v>3569</v>
      </c>
      <c r="H570" s="59" t="s">
        <v>747</v>
      </c>
      <c r="I570" s="9"/>
    </row>
    <row r="571" spans="2:9" x14ac:dyDescent="0.15">
      <c r="B571" s="5" t="s">
        <v>135</v>
      </c>
      <c r="C571" s="6"/>
      <c r="D571" s="9" t="s">
        <v>3478</v>
      </c>
      <c r="E571" s="62" t="s">
        <v>3841</v>
      </c>
      <c r="F571" s="59" t="s">
        <v>3842</v>
      </c>
      <c r="G571" s="59" t="s">
        <v>3569</v>
      </c>
      <c r="H571" s="59" t="s">
        <v>747</v>
      </c>
      <c r="I571" s="9"/>
    </row>
    <row r="572" spans="2:9" x14ac:dyDescent="0.15">
      <c r="B572" s="5" t="s">
        <v>136</v>
      </c>
      <c r="C572" s="6"/>
      <c r="D572" s="9" t="s">
        <v>3844</v>
      </c>
      <c r="E572" s="62" t="s">
        <v>3841</v>
      </c>
      <c r="F572" s="59" t="s">
        <v>3842</v>
      </c>
      <c r="G572" s="59" t="s">
        <v>3567</v>
      </c>
      <c r="H572" s="59" t="s">
        <v>747</v>
      </c>
      <c r="I572" s="9"/>
    </row>
    <row r="573" spans="2:9" x14ac:dyDescent="0.15">
      <c r="B573" s="5" t="s">
        <v>137</v>
      </c>
      <c r="C573" s="6"/>
      <c r="D573" s="9" t="s">
        <v>3845</v>
      </c>
      <c r="E573" s="62" t="s">
        <v>3841</v>
      </c>
      <c r="F573" s="59" t="s">
        <v>3842</v>
      </c>
      <c r="G573" s="59" t="s">
        <v>3562</v>
      </c>
      <c r="H573" s="59" t="s">
        <v>747</v>
      </c>
      <c r="I573" s="9"/>
    </row>
    <row r="574" spans="2:9" x14ac:dyDescent="0.15">
      <c r="B574" s="5" t="s">
        <v>305</v>
      </c>
      <c r="C574" s="6"/>
      <c r="D574" s="9" t="s">
        <v>3846</v>
      </c>
      <c r="E574" s="62" t="s">
        <v>3841</v>
      </c>
      <c r="F574" s="59" t="s">
        <v>3842</v>
      </c>
      <c r="G574" s="59" t="s">
        <v>3567</v>
      </c>
      <c r="H574" s="59" t="s">
        <v>747</v>
      </c>
      <c r="I574" s="9"/>
    </row>
    <row r="576" spans="2:9" x14ac:dyDescent="0.15">
      <c r="B576" s="452" t="s">
        <v>674</v>
      </c>
      <c r="C576" s="453"/>
      <c r="D576" s="55" t="s">
        <v>2917</v>
      </c>
      <c r="E576" s="55"/>
      <c r="F576" s="55"/>
      <c r="G576" s="55"/>
      <c r="H576" s="55"/>
      <c r="I576" s="55"/>
    </row>
    <row r="577" spans="2:9" x14ac:dyDescent="0.15">
      <c r="B577" s="452" t="s">
        <v>706</v>
      </c>
      <c r="C577" s="453"/>
      <c r="D577" s="55" t="s">
        <v>3775</v>
      </c>
      <c r="E577" s="55"/>
      <c r="F577" s="55"/>
      <c r="G577" s="55"/>
      <c r="H577" s="55"/>
      <c r="I577" s="55"/>
    </row>
    <row r="578" spans="2:9" x14ac:dyDescent="0.15">
      <c r="B578" s="452" t="s">
        <v>3588</v>
      </c>
      <c r="C578" s="453"/>
      <c r="D578" s="55" t="s">
        <v>3847</v>
      </c>
      <c r="E578" s="55"/>
      <c r="F578" s="55"/>
      <c r="G578" s="55"/>
      <c r="H578" s="55"/>
      <c r="I578" s="55"/>
    </row>
    <row r="579" spans="2:9" x14ac:dyDescent="0.15">
      <c r="B579" s="452" t="s">
        <v>705</v>
      </c>
      <c r="C579" s="453"/>
      <c r="D579" s="55" t="s">
        <v>3848</v>
      </c>
      <c r="E579" s="55"/>
      <c r="F579" s="55"/>
      <c r="G579" s="55"/>
      <c r="H579" s="55"/>
      <c r="I579" s="55"/>
    </row>
    <row r="580" spans="2:9" x14ac:dyDescent="0.15">
      <c r="B580" s="452" t="s">
        <v>673</v>
      </c>
      <c r="C580" s="453"/>
      <c r="D580" s="55" t="s">
        <v>3577</v>
      </c>
      <c r="E580" s="55"/>
      <c r="F580" s="55"/>
      <c r="G580" s="55"/>
      <c r="H580" s="55"/>
      <c r="I580" s="55"/>
    </row>
    <row r="581" spans="2:9" x14ac:dyDescent="0.15">
      <c r="B581" s="56" t="s">
        <v>3590</v>
      </c>
      <c r="C581" s="56" t="s">
        <v>3701</v>
      </c>
      <c r="D581" s="64" t="s">
        <v>674</v>
      </c>
      <c r="E581" s="64" t="s">
        <v>706</v>
      </c>
      <c r="F581" s="64" t="s">
        <v>707</v>
      </c>
      <c r="G581" s="64" t="s">
        <v>708</v>
      </c>
      <c r="H581" s="64" t="s">
        <v>709</v>
      </c>
      <c r="I581" s="59" t="s">
        <v>749</v>
      </c>
    </row>
    <row r="582" spans="2:9" x14ac:dyDescent="0.15">
      <c r="B582" s="5" t="s">
        <v>235</v>
      </c>
      <c r="C582" s="6"/>
      <c r="D582" s="9" t="s">
        <v>3849</v>
      </c>
      <c r="E582" s="62" t="s">
        <v>3841</v>
      </c>
      <c r="F582" s="59" t="s">
        <v>3842</v>
      </c>
      <c r="G582" s="59" t="s">
        <v>3569</v>
      </c>
      <c r="H582" s="59" t="s">
        <v>747</v>
      </c>
      <c r="I582" s="9"/>
    </row>
    <row r="583" spans="2:9" x14ac:dyDescent="0.15">
      <c r="B583" s="5" t="s">
        <v>132</v>
      </c>
      <c r="C583" s="6"/>
      <c r="D583" s="9" t="s">
        <v>3850</v>
      </c>
      <c r="E583" s="62" t="s">
        <v>3841</v>
      </c>
      <c r="F583" s="59" t="s">
        <v>3842</v>
      </c>
      <c r="G583" s="59" t="s">
        <v>3563</v>
      </c>
      <c r="H583" s="59" t="s">
        <v>747</v>
      </c>
      <c r="I583" s="9"/>
    </row>
    <row r="584" spans="2:9" x14ac:dyDescent="0.15">
      <c r="B584" s="5" t="s">
        <v>133</v>
      </c>
      <c r="C584" s="6"/>
      <c r="D584" s="9" t="s">
        <v>3851</v>
      </c>
      <c r="E584" s="62" t="s">
        <v>3841</v>
      </c>
      <c r="F584" s="59" t="s">
        <v>3842</v>
      </c>
      <c r="G584" s="59" t="s">
        <v>3586</v>
      </c>
      <c r="H584" s="59" t="s">
        <v>747</v>
      </c>
      <c r="I584" s="9"/>
    </row>
    <row r="585" spans="2:9" x14ac:dyDescent="0.15">
      <c r="B585" s="5" t="s">
        <v>134</v>
      </c>
      <c r="C585" s="6"/>
      <c r="D585" s="9" t="s">
        <v>3852</v>
      </c>
      <c r="E585" s="62" t="s">
        <v>3841</v>
      </c>
      <c r="F585" s="59" t="s">
        <v>3842</v>
      </c>
      <c r="G585" s="59" t="s">
        <v>3567</v>
      </c>
      <c r="H585" s="59" t="s">
        <v>747</v>
      </c>
      <c r="I585" s="9"/>
    </row>
    <row r="586" spans="2:9" x14ac:dyDescent="0.15">
      <c r="B586" s="5" t="s">
        <v>135</v>
      </c>
      <c r="C586" s="6"/>
      <c r="D586" s="9" t="s">
        <v>3853</v>
      </c>
      <c r="E586" s="62" t="s">
        <v>3841</v>
      </c>
      <c r="F586" s="59" t="s">
        <v>3842</v>
      </c>
      <c r="G586" s="59" t="s">
        <v>3563</v>
      </c>
      <c r="H586" s="59" t="s">
        <v>747</v>
      </c>
      <c r="I586" s="9"/>
    </row>
    <row r="587" spans="2:9" x14ac:dyDescent="0.15">
      <c r="B587" s="5" t="s">
        <v>3799</v>
      </c>
      <c r="C587" s="6"/>
      <c r="D587" s="9"/>
      <c r="E587" s="62"/>
      <c r="F587" s="59"/>
      <c r="G587" s="59"/>
      <c r="H587" s="59"/>
      <c r="I587" s="9"/>
    </row>
    <row r="589" spans="2:9" x14ac:dyDescent="0.15">
      <c r="B589" s="452" t="s">
        <v>674</v>
      </c>
      <c r="C589" s="453"/>
      <c r="D589" s="55" t="s">
        <v>2918</v>
      </c>
      <c r="E589" s="55"/>
      <c r="F589" s="55"/>
      <c r="G589" s="55"/>
      <c r="H589" s="55"/>
      <c r="I589" s="55"/>
    </row>
    <row r="590" spans="2:9" x14ac:dyDescent="0.15">
      <c r="B590" s="452" t="s">
        <v>706</v>
      </c>
      <c r="C590" s="453"/>
      <c r="D590" s="55" t="s">
        <v>3623</v>
      </c>
      <c r="E590" s="55"/>
      <c r="F590" s="55"/>
      <c r="G590" s="55"/>
      <c r="H590" s="55"/>
      <c r="I590" s="55"/>
    </row>
    <row r="591" spans="2:9" x14ac:dyDescent="0.15">
      <c r="B591" s="452" t="s">
        <v>3588</v>
      </c>
      <c r="C591" s="453"/>
      <c r="D591" s="55" t="s">
        <v>3731</v>
      </c>
      <c r="E591" s="55"/>
      <c r="F591" s="55"/>
      <c r="G591" s="55"/>
      <c r="H591" s="55"/>
      <c r="I591" s="55"/>
    </row>
    <row r="592" spans="2:9" x14ac:dyDescent="0.15">
      <c r="B592" s="452" t="s">
        <v>705</v>
      </c>
      <c r="C592" s="453"/>
      <c r="D592" s="55" t="s">
        <v>3813</v>
      </c>
      <c r="E592" s="55"/>
      <c r="F592" s="55"/>
      <c r="G592" s="55"/>
      <c r="H592" s="55"/>
      <c r="I592" s="55"/>
    </row>
    <row r="593" spans="2:9" x14ac:dyDescent="0.15">
      <c r="B593" s="452" t="s">
        <v>673</v>
      </c>
      <c r="C593" s="453"/>
      <c r="D593" s="55" t="s">
        <v>3577</v>
      </c>
      <c r="E593" s="55"/>
      <c r="F593" s="55"/>
      <c r="G593" s="55"/>
      <c r="H593" s="55"/>
      <c r="I593" s="55"/>
    </row>
    <row r="594" spans="2:9" x14ac:dyDescent="0.15">
      <c r="B594" s="56" t="s">
        <v>3590</v>
      </c>
      <c r="C594" s="56" t="s">
        <v>3591</v>
      </c>
      <c r="D594" s="64" t="s">
        <v>674</v>
      </c>
      <c r="E594" s="64" t="s">
        <v>706</v>
      </c>
      <c r="F594" s="64" t="s">
        <v>707</v>
      </c>
      <c r="G594" s="64" t="s">
        <v>708</v>
      </c>
      <c r="H594" s="64" t="s">
        <v>709</v>
      </c>
      <c r="I594" s="59" t="s">
        <v>749</v>
      </c>
    </row>
    <row r="595" spans="2:9" x14ac:dyDescent="0.15">
      <c r="B595" s="5" t="s">
        <v>3509</v>
      </c>
      <c r="C595" s="6"/>
      <c r="D595" s="9" t="s">
        <v>3854</v>
      </c>
      <c r="E595" s="62" t="s">
        <v>3634</v>
      </c>
      <c r="F595" s="59" t="s">
        <v>3855</v>
      </c>
      <c r="G595" s="59" t="s">
        <v>3796</v>
      </c>
      <c r="H595" s="59" t="s">
        <v>747</v>
      </c>
      <c r="I595" s="9"/>
    </row>
    <row r="596" spans="2:9" x14ac:dyDescent="0.15">
      <c r="B596" s="5" t="s">
        <v>3793</v>
      </c>
      <c r="C596" s="6"/>
      <c r="D596" s="9" t="s">
        <v>3856</v>
      </c>
      <c r="E596" s="62" t="s">
        <v>3857</v>
      </c>
      <c r="F596" s="59" t="s">
        <v>3858</v>
      </c>
      <c r="G596" s="59" t="s">
        <v>3631</v>
      </c>
      <c r="H596" s="59" t="s">
        <v>747</v>
      </c>
      <c r="I596" s="9"/>
    </row>
    <row r="597" spans="2:9" x14ac:dyDescent="0.15">
      <c r="B597" s="5" t="s">
        <v>3818</v>
      </c>
      <c r="C597" s="6"/>
      <c r="D597" s="9" t="s">
        <v>3859</v>
      </c>
      <c r="E597" s="62" t="s">
        <v>3771</v>
      </c>
      <c r="F597" s="59" t="s">
        <v>3858</v>
      </c>
      <c r="G597" s="59" t="s">
        <v>3635</v>
      </c>
      <c r="H597" s="59" t="s">
        <v>747</v>
      </c>
      <c r="I597" s="9"/>
    </row>
    <row r="598" spans="2:9" x14ac:dyDescent="0.15">
      <c r="B598" s="5" t="s">
        <v>3741</v>
      </c>
      <c r="C598" s="6"/>
      <c r="D598" s="9"/>
      <c r="E598" s="62"/>
      <c r="F598" s="59"/>
      <c r="G598" s="59"/>
      <c r="H598" s="59"/>
      <c r="I598" s="9"/>
    </row>
    <row r="600" spans="2:9" x14ac:dyDescent="0.15">
      <c r="B600" s="452" t="s">
        <v>674</v>
      </c>
      <c r="C600" s="453"/>
      <c r="D600" s="55" t="s">
        <v>2919</v>
      </c>
      <c r="E600" s="55"/>
      <c r="F600" s="55"/>
      <c r="G600" s="55"/>
      <c r="H600" s="55"/>
      <c r="I600" s="55"/>
    </row>
    <row r="601" spans="2:9" x14ac:dyDescent="0.15">
      <c r="B601" s="452" t="s">
        <v>706</v>
      </c>
      <c r="C601" s="453"/>
      <c r="D601" s="55" t="s">
        <v>3613</v>
      </c>
      <c r="E601" s="55"/>
      <c r="F601" s="55"/>
      <c r="G601" s="55"/>
      <c r="H601" s="55"/>
      <c r="I601" s="55"/>
    </row>
    <row r="602" spans="2:9" x14ac:dyDescent="0.15">
      <c r="B602" s="452" t="s">
        <v>3860</v>
      </c>
      <c r="C602" s="453"/>
      <c r="D602" s="55" t="s">
        <v>3861</v>
      </c>
      <c r="E602" s="55"/>
      <c r="F602" s="55"/>
      <c r="G602" s="55"/>
      <c r="H602" s="55"/>
      <c r="I602" s="55"/>
    </row>
    <row r="603" spans="2:9" x14ac:dyDescent="0.15">
      <c r="B603" s="452" t="s">
        <v>705</v>
      </c>
      <c r="C603" s="453"/>
      <c r="D603" s="55" t="s">
        <v>3862</v>
      </c>
      <c r="E603" s="55"/>
      <c r="F603" s="55"/>
      <c r="G603" s="55"/>
      <c r="H603" s="55"/>
      <c r="I603" s="55"/>
    </row>
    <row r="604" spans="2:9" x14ac:dyDescent="0.15">
      <c r="B604" s="452" t="s">
        <v>673</v>
      </c>
      <c r="C604" s="453"/>
      <c r="D604" s="55" t="s">
        <v>3554</v>
      </c>
      <c r="E604" s="55"/>
      <c r="F604" s="55"/>
      <c r="G604" s="55"/>
      <c r="H604" s="55"/>
      <c r="I604" s="55"/>
    </row>
    <row r="605" spans="2:9" x14ac:dyDescent="0.15">
      <c r="B605" s="56" t="s">
        <v>3527</v>
      </c>
      <c r="C605" s="56" t="s">
        <v>3863</v>
      </c>
      <c r="D605" s="64" t="s">
        <v>674</v>
      </c>
      <c r="E605" s="64" t="s">
        <v>706</v>
      </c>
      <c r="F605" s="64" t="s">
        <v>707</v>
      </c>
      <c r="G605" s="64" t="s">
        <v>708</v>
      </c>
      <c r="H605" s="64" t="s">
        <v>709</v>
      </c>
      <c r="I605" s="59" t="s">
        <v>749</v>
      </c>
    </row>
    <row r="606" spans="2:9" x14ac:dyDescent="0.15">
      <c r="B606" s="5" t="s">
        <v>3804</v>
      </c>
      <c r="C606" s="6"/>
      <c r="D606" s="9" t="s">
        <v>3864</v>
      </c>
      <c r="E606" s="62" t="s">
        <v>3865</v>
      </c>
      <c r="F606" s="59" t="s">
        <v>3536</v>
      </c>
      <c r="G606" s="59" t="s">
        <v>3866</v>
      </c>
      <c r="H606" s="59" t="s">
        <v>747</v>
      </c>
      <c r="I606" s="9"/>
    </row>
    <row r="607" spans="2:9" x14ac:dyDescent="0.15">
      <c r="B607" s="5" t="s">
        <v>3747</v>
      </c>
      <c r="C607" s="6"/>
      <c r="D607" s="9" t="s">
        <v>3867</v>
      </c>
      <c r="E607" s="62" t="s">
        <v>3616</v>
      </c>
      <c r="F607" s="59" t="s">
        <v>3790</v>
      </c>
      <c r="G607" s="59" t="s">
        <v>3868</v>
      </c>
      <c r="H607" s="59" t="s">
        <v>747</v>
      </c>
      <c r="I607" s="9"/>
    </row>
    <row r="608" spans="2:9" x14ac:dyDescent="0.15">
      <c r="B608" s="5" t="s">
        <v>3869</v>
      </c>
      <c r="C608" s="6"/>
      <c r="D608" s="9"/>
      <c r="E608" s="62"/>
      <c r="F608" s="59"/>
      <c r="G608" s="59"/>
      <c r="H608" s="59"/>
      <c r="I608" s="9"/>
    </row>
    <row r="610" spans="1:9" ht="21" x14ac:dyDescent="0.15">
      <c r="A610" s="71" t="s">
        <v>3870</v>
      </c>
      <c r="B610" s="72"/>
      <c r="C610" s="72"/>
      <c r="D610" s="73"/>
      <c r="E610" s="74"/>
      <c r="F610" s="75"/>
      <c r="G610" s="75"/>
      <c r="H610" s="76"/>
      <c r="I610" s="77"/>
    </row>
    <row r="611" spans="1:9" x14ac:dyDescent="0.15">
      <c r="B611" s="452" t="s">
        <v>674</v>
      </c>
      <c r="C611" s="453"/>
      <c r="D611" s="55" t="s">
        <v>2914</v>
      </c>
      <c r="E611" s="55"/>
      <c r="F611" s="55"/>
      <c r="G611" s="55"/>
      <c r="H611" s="55"/>
      <c r="I611" s="55"/>
    </row>
    <row r="612" spans="1:9" x14ac:dyDescent="0.15">
      <c r="B612" s="452" t="s">
        <v>706</v>
      </c>
      <c r="C612" s="453"/>
      <c r="D612" s="55" t="s">
        <v>3576</v>
      </c>
      <c r="E612" s="55"/>
      <c r="F612" s="55"/>
      <c r="G612" s="55"/>
      <c r="H612" s="55"/>
      <c r="I612" s="55"/>
    </row>
    <row r="613" spans="1:9" x14ac:dyDescent="0.15">
      <c r="B613" s="452" t="s">
        <v>3860</v>
      </c>
      <c r="C613" s="453"/>
      <c r="D613" s="55" t="s">
        <v>3871</v>
      </c>
      <c r="E613" s="55"/>
      <c r="F613" s="55"/>
      <c r="G613" s="55"/>
      <c r="H613" s="55"/>
      <c r="I613" s="55"/>
    </row>
    <row r="614" spans="1:9" x14ac:dyDescent="0.15">
      <c r="B614" s="452" t="s">
        <v>705</v>
      </c>
      <c r="C614" s="453"/>
      <c r="D614" s="55" t="s">
        <v>3518</v>
      </c>
      <c r="E614" s="55"/>
      <c r="F614" s="55"/>
      <c r="G614" s="55"/>
      <c r="H614" s="55"/>
      <c r="I614" s="55"/>
    </row>
    <row r="615" spans="1:9" x14ac:dyDescent="0.15">
      <c r="B615" s="452" t="s">
        <v>673</v>
      </c>
      <c r="C615" s="453"/>
      <c r="D615" s="55" t="s">
        <v>3558</v>
      </c>
      <c r="E615" s="55"/>
      <c r="F615" s="55"/>
      <c r="G615" s="55"/>
      <c r="H615" s="55"/>
      <c r="I615" s="55"/>
    </row>
    <row r="616" spans="1:9" x14ac:dyDescent="0.15">
      <c r="A616" s="39"/>
      <c r="B616" s="56" t="s">
        <v>3590</v>
      </c>
      <c r="C616" s="56" t="s">
        <v>3496</v>
      </c>
      <c r="D616" s="64" t="s">
        <v>674</v>
      </c>
      <c r="E616" s="64" t="s">
        <v>706</v>
      </c>
      <c r="F616" s="64" t="s">
        <v>707</v>
      </c>
      <c r="G616" s="64" t="s">
        <v>708</v>
      </c>
      <c r="H616" s="64" t="s">
        <v>709</v>
      </c>
      <c r="I616" s="59" t="s">
        <v>749</v>
      </c>
    </row>
    <row r="617" spans="1:9" x14ac:dyDescent="0.15">
      <c r="A617" s="39"/>
      <c r="B617" s="5" t="s">
        <v>3681</v>
      </c>
      <c r="C617" s="6"/>
      <c r="D617" s="9" t="s">
        <v>3609</v>
      </c>
      <c r="E617" s="62" t="s">
        <v>3768</v>
      </c>
      <c r="F617" s="59" t="s">
        <v>3872</v>
      </c>
      <c r="G617" s="59" t="s">
        <v>3586</v>
      </c>
      <c r="H617" s="59" t="s">
        <v>747</v>
      </c>
      <c r="I617" s="9"/>
    </row>
    <row r="618" spans="1:9" x14ac:dyDescent="0.15">
      <c r="A618" s="39"/>
      <c r="B618" s="5" t="s">
        <v>3793</v>
      </c>
      <c r="C618" s="6"/>
      <c r="D618" s="9" t="s">
        <v>3873</v>
      </c>
      <c r="E618" s="62" t="s">
        <v>3737</v>
      </c>
      <c r="F618" s="59" t="s">
        <v>3743</v>
      </c>
      <c r="G618" s="59" t="s">
        <v>3562</v>
      </c>
      <c r="H618" s="59" t="s">
        <v>747</v>
      </c>
      <c r="I618" s="9"/>
    </row>
    <row r="619" spans="1:9" x14ac:dyDescent="0.15">
      <c r="A619" s="39"/>
      <c r="B619" s="5" t="s">
        <v>3838</v>
      </c>
      <c r="C619" s="6"/>
      <c r="D619" s="9"/>
      <c r="E619" s="62"/>
      <c r="F619" s="59"/>
      <c r="G619" s="59"/>
      <c r="H619" s="59"/>
      <c r="I619" s="9"/>
    </row>
    <row r="620" spans="1:9" x14ac:dyDescent="0.15">
      <c r="A620" s="39"/>
    </row>
    <row r="621" spans="1:9" x14ac:dyDescent="0.15">
      <c r="B621" s="452" t="s">
        <v>674</v>
      </c>
      <c r="C621" s="453"/>
      <c r="D621" s="55" t="s">
        <v>2904</v>
      </c>
      <c r="E621" s="55"/>
      <c r="F621" s="55"/>
      <c r="G621" s="55"/>
      <c r="H621" s="55"/>
      <c r="I621" s="55"/>
    </row>
    <row r="622" spans="1:9" x14ac:dyDescent="0.15">
      <c r="B622" s="452" t="s">
        <v>706</v>
      </c>
      <c r="C622" s="453"/>
      <c r="D622" s="55" t="s">
        <v>3576</v>
      </c>
      <c r="E622" s="55"/>
      <c r="F622" s="55"/>
      <c r="G622" s="55"/>
      <c r="H622" s="55"/>
      <c r="I622" s="55"/>
    </row>
    <row r="623" spans="1:9" x14ac:dyDescent="0.15">
      <c r="B623" s="452" t="s">
        <v>3493</v>
      </c>
      <c r="C623" s="453"/>
      <c r="D623" s="55" t="s">
        <v>3874</v>
      </c>
      <c r="E623" s="55"/>
      <c r="F623" s="55"/>
      <c r="G623" s="55"/>
      <c r="H623" s="55"/>
      <c r="I623" s="55"/>
    </row>
    <row r="624" spans="1:9" x14ac:dyDescent="0.15">
      <c r="B624" s="452" t="s">
        <v>705</v>
      </c>
      <c r="C624" s="453"/>
      <c r="D624" s="55" t="s">
        <v>3589</v>
      </c>
      <c r="E624" s="55"/>
      <c r="F624" s="55"/>
      <c r="G624" s="55"/>
      <c r="H624" s="55"/>
      <c r="I624" s="55"/>
    </row>
    <row r="625" spans="2:9" x14ac:dyDescent="0.15">
      <c r="B625" s="452" t="s">
        <v>673</v>
      </c>
      <c r="C625" s="453"/>
      <c r="D625" s="55" t="s">
        <v>3577</v>
      </c>
      <c r="E625" s="55"/>
      <c r="F625" s="55"/>
      <c r="G625" s="55"/>
      <c r="H625" s="55"/>
      <c r="I625" s="55"/>
    </row>
    <row r="626" spans="2:9" x14ac:dyDescent="0.15">
      <c r="B626" s="56" t="s">
        <v>3758</v>
      </c>
      <c r="C626" s="56" t="s">
        <v>3496</v>
      </c>
      <c r="D626" s="64" t="s">
        <v>674</v>
      </c>
      <c r="E626" s="64" t="s">
        <v>706</v>
      </c>
      <c r="F626" s="64" t="s">
        <v>707</v>
      </c>
      <c r="G626" s="64" t="s">
        <v>708</v>
      </c>
      <c r="H626" s="64" t="s">
        <v>709</v>
      </c>
      <c r="I626" s="59" t="s">
        <v>749</v>
      </c>
    </row>
    <row r="627" spans="2:9" x14ac:dyDescent="0.15">
      <c r="B627" s="5" t="s">
        <v>3656</v>
      </c>
      <c r="C627" s="6"/>
      <c r="D627" s="9" t="s">
        <v>3875</v>
      </c>
      <c r="E627" s="62" t="s">
        <v>3817</v>
      </c>
      <c r="F627" s="59" t="s">
        <v>3763</v>
      </c>
      <c r="G627" s="59" t="s">
        <v>3567</v>
      </c>
      <c r="H627" s="59" t="s">
        <v>747</v>
      </c>
      <c r="I627" s="9"/>
    </row>
    <row r="628" spans="2:9" x14ac:dyDescent="0.15">
      <c r="B628" s="5" t="s">
        <v>3522</v>
      </c>
      <c r="C628" s="6"/>
      <c r="D628" s="9" t="s">
        <v>3876</v>
      </c>
      <c r="E628" s="62" t="s">
        <v>3761</v>
      </c>
      <c r="F628" s="59" t="s">
        <v>3743</v>
      </c>
      <c r="G628" s="59" t="s">
        <v>3562</v>
      </c>
      <c r="H628" s="59" t="s">
        <v>747</v>
      </c>
      <c r="I628" s="9"/>
    </row>
    <row r="629" spans="2:9" x14ac:dyDescent="0.15">
      <c r="B629" s="5" t="s">
        <v>3877</v>
      </c>
      <c r="C629" s="6"/>
      <c r="D629" s="9" t="s">
        <v>3878</v>
      </c>
      <c r="E629" s="62" t="s">
        <v>3768</v>
      </c>
      <c r="F629" s="59" t="s">
        <v>3734</v>
      </c>
      <c r="G629" s="59" t="s">
        <v>3569</v>
      </c>
      <c r="H629" s="59" t="s">
        <v>747</v>
      </c>
      <c r="I629" s="9"/>
    </row>
    <row r="630" spans="2:9" x14ac:dyDescent="0.15">
      <c r="B630" s="5" t="s">
        <v>3793</v>
      </c>
      <c r="C630" s="6"/>
      <c r="D630" s="9" t="s">
        <v>3879</v>
      </c>
      <c r="E630" s="62" t="s">
        <v>3737</v>
      </c>
      <c r="F630" s="59" t="s">
        <v>3763</v>
      </c>
      <c r="G630" s="59" t="s">
        <v>3569</v>
      </c>
      <c r="H630" s="59" t="s">
        <v>747</v>
      </c>
      <c r="I630" s="9"/>
    </row>
    <row r="632" spans="2:9" x14ac:dyDescent="0.15">
      <c r="B632" s="452" t="s">
        <v>674</v>
      </c>
      <c r="C632" s="453"/>
      <c r="D632" s="55" t="s">
        <v>2906</v>
      </c>
      <c r="E632" s="55"/>
      <c r="F632" s="55"/>
      <c r="G632" s="55"/>
      <c r="H632" s="55"/>
      <c r="I632" s="55"/>
    </row>
    <row r="633" spans="2:9" x14ac:dyDescent="0.15">
      <c r="B633" s="452" t="s">
        <v>706</v>
      </c>
      <c r="C633" s="453"/>
      <c r="D633" s="55" t="s">
        <v>3775</v>
      </c>
      <c r="E633" s="55"/>
      <c r="F633" s="55"/>
      <c r="G633" s="55"/>
      <c r="H633" s="55"/>
      <c r="I633" s="55"/>
    </row>
    <row r="634" spans="2:9" x14ac:dyDescent="0.15">
      <c r="B634" s="452" t="s">
        <v>3588</v>
      </c>
      <c r="C634" s="453"/>
      <c r="D634" s="55" t="s">
        <v>3880</v>
      </c>
      <c r="E634" s="55"/>
      <c r="F634" s="55"/>
      <c r="G634" s="55"/>
      <c r="H634" s="55"/>
      <c r="I634" s="55"/>
    </row>
    <row r="635" spans="2:9" x14ac:dyDescent="0.15">
      <c r="B635" s="452" t="s">
        <v>705</v>
      </c>
      <c r="C635" s="453"/>
      <c r="D635" s="55" t="s">
        <v>3589</v>
      </c>
      <c r="E635" s="55"/>
      <c r="F635" s="55"/>
      <c r="G635" s="55"/>
      <c r="H635" s="55"/>
      <c r="I635" s="55"/>
    </row>
    <row r="636" spans="2:9" x14ac:dyDescent="0.15">
      <c r="B636" s="452" t="s">
        <v>673</v>
      </c>
      <c r="C636" s="453"/>
      <c r="D636" s="55" t="s">
        <v>3577</v>
      </c>
      <c r="E636" s="55"/>
      <c r="F636" s="55"/>
      <c r="G636" s="55"/>
      <c r="H636" s="55"/>
      <c r="I636" s="55"/>
    </row>
    <row r="637" spans="2:9" x14ac:dyDescent="0.15">
      <c r="B637" s="56" t="s">
        <v>3590</v>
      </c>
      <c r="C637" s="56" t="s">
        <v>3591</v>
      </c>
      <c r="D637" s="64" t="s">
        <v>674</v>
      </c>
      <c r="E637" s="64" t="s">
        <v>706</v>
      </c>
      <c r="F637" s="64" t="s">
        <v>707</v>
      </c>
      <c r="G637" s="64" t="s">
        <v>708</v>
      </c>
      <c r="H637" s="64" t="s">
        <v>709</v>
      </c>
      <c r="I637" s="59" t="s">
        <v>749</v>
      </c>
    </row>
    <row r="638" spans="2:9" x14ac:dyDescent="0.15">
      <c r="B638" s="5" t="s">
        <v>235</v>
      </c>
      <c r="C638" s="6"/>
      <c r="D638" s="9" t="s">
        <v>3881</v>
      </c>
      <c r="E638" s="62" t="s">
        <v>3841</v>
      </c>
      <c r="F638" s="59" t="s">
        <v>3842</v>
      </c>
      <c r="G638" s="59" t="s">
        <v>3567</v>
      </c>
      <c r="H638" s="59" t="s">
        <v>747</v>
      </c>
      <c r="I638" s="9"/>
    </row>
    <row r="639" spans="2:9" x14ac:dyDescent="0.15">
      <c r="B639" s="5" t="s">
        <v>132</v>
      </c>
      <c r="C639" s="6"/>
      <c r="D639" s="9" t="s">
        <v>3882</v>
      </c>
      <c r="E639" s="62" t="s">
        <v>3841</v>
      </c>
      <c r="F639" s="59" t="s">
        <v>3842</v>
      </c>
      <c r="G639" s="59" t="s">
        <v>3569</v>
      </c>
      <c r="H639" s="59" t="s">
        <v>747</v>
      </c>
      <c r="I639" s="9"/>
    </row>
    <row r="640" spans="2:9" x14ac:dyDescent="0.15">
      <c r="B640" s="5" t="s">
        <v>133</v>
      </c>
      <c r="C640" s="6"/>
      <c r="D640" s="9" t="s">
        <v>3883</v>
      </c>
      <c r="E640" s="62" t="s">
        <v>3841</v>
      </c>
      <c r="F640" s="59" t="s">
        <v>3842</v>
      </c>
      <c r="G640" s="59" t="s">
        <v>3563</v>
      </c>
      <c r="H640" s="59" t="s">
        <v>747</v>
      </c>
      <c r="I640" s="9"/>
    </row>
    <row r="641" spans="1:9" x14ac:dyDescent="0.15">
      <c r="B641" s="5" t="s">
        <v>134</v>
      </c>
      <c r="C641" s="6"/>
      <c r="D641" s="9" t="s">
        <v>3884</v>
      </c>
      <c r="E641" s="62" t="s">
        <v>3841</v>
      </c>
      <c r="F641" s="59" t="s">
        <v>3842</v>
      </c>
      <c r="G641" s="59" t="s">
        <v>3569</v>
      </c>
      <c r="H641" s="59" t="s">
        <v>747</v>
      </c>
      <c r="I641" s="9"/>
    </row>
    <row r="642" spans="1:9" x14ac:dyDescent="0.15">
      <c r="B642" s="5" t="s">
        <v>135</v>
      </c>
      <c r="C642" s="6"/>
      <c r="D642" s="9" t="s">
        <v>3885</v>
      </c>
      <c r="E642" s="62" t="s">
        <v>3841</v>
      </c>
      <c r="F642" s="59" t="s">
        <v>3842</v>
      </c>
      <c r="G642" s="59" t="s">
        <v>3586</v>
      </c>
      <c r="H642" s="59" t="s">
        <v>747</v>
      </c>
      <c r="I642" s="9"/>
    </row>
    <row r="643" spans="1:9" x14ac:dyDescent="0.15">
      <c r="B643" s="5" t="s">
        <v>136</v>
      </c>
      <c r="C643" s="6"/>
      <c r="D643" s="9" t="s">
        <v>3886</v>
      </c>
      <c r="E643" s="62" t="s">
        <v>3841</v>
      </c>
      <c r="F643" s="59" t="s">
        <v>3842</v>
      </c>
      <c r="G643" s="59" t="s">
        <v>3569</v>
      </c>
      <c r="H643" s="59" t="s">
        <v>747</v>
      </c>
      <c r="I643" s="9"/>
    </row>
    <row r="644" spans="1:9" x14ac:dyDescent="0.15">
      <c r="B644" s="5" t="s">
        <v>3741</v>
      </c>
      <c r="C644" s="6"/>
      <c r="D644" s="9"/>
      <c r="E644" s="62"/>
      <c r="F644" s="59"/>
      <c r="G644" s="59"/>
      <c r="H644" s="59"/>
      <c r="I644" s="9"/>
    </row>
    <row r="646" spans="1:9" x14ac:dyDescent="0.15">
      <c r="B646" s="452" t="s">
        <v>674</v>
      </c>
      <c r="C646" s="453"/>
      <c r="D646" s="55" t="s">
        <v>2915</v>
      </c>
      <c r="E646" s="55"/>
      <c r="F646" s="55"/>
      <c r="G646" s="55"/>
      <c r="H646" s="55"/>
      <c r="I646" s="55"/>
    </row>
    <row r="647" spans="1:9" x14ac:dyDescent="0.15">
      <c r="B647" s="452" t="s">
        <v>706</v>
      </c>
      <c r="C647" s="453"/>
      <c r="D647" s="55" t="s">
        <v>3623</v>
      </c>
      <c r="E647" s="55"/>
      <c r="F647" s="55"/>
      <c r="G647" s="55"/>
      <c r="H647" s="55"/>
      <c r="I647" s="55"/>
    </row>
    <row r="648" spans="1:9" x14ac:dyDescent="0.15">
      <c r="B648" s="452" t="s">
        <v>3588</v>
      </c>
      <c r="C648" s="453"/>
      <c r="D648" s="55" t="s">
        <v>3887</v>
      </c>
      <c r="E648" s="55"/>
      <c r="F648" s="55"/>
      <c r="G648" s="55"/>
      <c r="H648" s="55"/>
      <c r="I648" s="55"/>
    </row>
    <row r="649" spans="1:9" x14ac:dyDescent="0.15">
      <c r="B649" s="452" t="s">
        <v>705</v>
      </c>
      <c r="C649" s="453"/>
      <c r="D649" s="55" t="s">
        <v>3518</v>
      </c>
      <c r="E649" s="55"/>
      <c r="F649" s="55"/>
      <c r="G649" s="55"/>
      <c r="H649" s="55"/>
      <c r="I649" s="55"/>
    </row>
    <row r="650" spans="1:9" x14ac:dyDescent="0.15">
      <c r="B650" s="452" t="s">
        <v>673</v>
      </c>
      <c r="C650" s="453"/>
      <c r="D650" s="55" t="s">
        <v>3577</v>
      </c>
      <c r="E650" s="55"/>
      <c r="F650" s="55"/>
      <c r="G650" s="55"/>
      <c r="H650" s="55"/>
      <c r="I650" s="55"/>
    </row>
    <row r="651" spans="1:9" x14ac:dyDescent="0.15">
      <c r="B651" s="56" t="s">
        <v>3590</v>
      </c>
      <c r="C651" s="56" t="s">
        <v>3701</v>
      </c>
      <c r="D651" s="64" t="s">
        <v>674</v>
      </c>
      <c r="E651" s="64" t="s">
        <v>706</v>
      </c>
      <c r="F651" s="64" t="s">
        <v>707</v>
      </c>
      <c r="G651" s="64" t="s">
        <v>708</v>
      </c>
      <c r="H651" s="64" t="s">
        <v>709</v>
      </c>
      <c r="I651" s="59" t="s">
        <v>749</v>
      </c>
    </row>
    <row r="652" spans="1:9" x14ac:dyDescent="0.15">
      <c r="B652" s="5" t="s">
        <v>3656</v>
      </c>
      <c r="C652" s="6"/>
      <c r="D652" s="9" t="s">
        <v>3888</v>
      </c>
      <c r="E652" s="62" t="s">
        <v>3857</v>
      </c>
      <c r="F652" s="59" t="s">
        <v>3858</v>
      </c>
      <c r="G652" s="59" t="s">
        <v>3720</v>
      </c>
      <c r="H652" s="59" t="s">
        <v>747</v>
      </c>
      <c r="I652" s="9"/>
    </row>
    <row r="653" spans="1:9" x14ac:dyDescent="0.15">
      <c r="B653" s="5" t="s">
        <v>3735</v>
      </c>
      <c r="C653" s="6"/>
      <c r="D653" s="9" t="s">
        <v>3859</v>
      </c>
      <c r="E653" s="62" t="s">
        <v>3889</v>
      </c>
      <c r="F653" s="59" t="s">
        <v>3858</v>
      </c>
      <c r="G653" s="59" t="s">
        <v>3796</v>
      </c>
      <c r="H653" s="59" t="s">
        <v>747</v>
      </c>
      <c r="I653" s="9"/>
    </row>
    <row r="654" spans="1:9" x14ac:dyDescent="0.15">
      <c r="B654" s="5" t="s">
        <v>3755</v>
      </c>
      <c r="C654" s="6"/>
      <c r="D654" s="9"/>
      <c r="E654" s="62"/>
      <c r="F654" s="59"/>
      <c r="G654" s="59"/>
      <c r="H654" s="59"/>
      <c r="I654" s="9"/>
    </row>
    <row r="656" spans="1:9" ht="21" x14ac:dyDescent="0.15">
      <c r="A656" s="71" t="s">
        <v>3890</v>
      </c>
      <c r="B656" s="72"/>
      <c r="C656" s="72"/>
      <c r="D656" s="73"/>
      <c r="E656" s="74"/>
      <c r="F656" s="75"/>
      <c r="G656" s="75"/>
      <c r="H656" s="76"/>
      <c r="I656" s="77"/>
    </row>
    <row r="657" spans="1:9" x14ac:dyDescent="0.15">
      <c r="B657" s="452" t="s">
        <v>674</v>
      </c>
      <c r="C657" s="453"/>
      <c r="D657" s="55" t="s">
        <v>2914</v>
      </c>
      <c r="E657" s="55"/>
      <c r="F657" s="55"/>
      <c r="G657" s="55"/>
      <c r="H657" s="55"/>
      <c r="I657" s="55"/>
    </row>
    <row r="658" spans="1:9" x14ac:dyDescent="0.15">
      <c r="B658" s="452" t="s">
        <v>706</v>
      </c>
      <c r="C658" s="453"/>
      <c r="D658" s="55" t="s">
        <v>3576</v>
      </c>
      <c r="E658" s="55"/>
      <c r="F658" s="55"/>
      <c r="G658" s="55"/>
      <c r="H658" s="55"/>
      <c r="I658" s="55"/>
    </row>
    <row r="659" spans="1:9" x14ac:dyDescent="0.15">
      <c r="B659" s="452" t="s">
        <v>3588</v>
      </c>
      <c r="C659" s="453"/>
      <c r="D659" s="55" t="s">
        <v>3891</v>
      </c>
      <c r="E659" s="55"/>
      <c r="F659" s="55"/>
      <c r="G659" s="55"/>
      <c r="H659" s="55"/>
      <c r="I659" s="55"/>
    </row>
    <row r="660" spans="1:9" x14ac:dyDescent="0.15">
      <c r="B660" s="452" t="s">
        <v>705</v>
      </c>
      <c r="C660" s="453"/>
      <c r="D660" s="55" t="s">
        <v>3557</v>
      </c>
      <c r="E660" s="55"/>
      <c r="F660" s="55"/>
      <c r="G660" s="55"/>
      <c r="H660" s="55"/>
      <c r="I660" s="55"/>
    </row>
    <row r="661" spans="1:9" x14ac:dyDescent="0.15">
      <c r="B661" s="452" t="s">
        <v>673</v>
      </c>
      <c r="C661" s="453"/>
      <c r="D661" s="55" t="s">
        <v>3577</v>
      </c>
      <c r="E661" s="55"/>
      <c r="F661" s="55"/>
      <c r="G661" s="55"/>
      <c r="H661" s="55"/>
      <c r="I661" s="55"/>
    </row>
    <row r="662" spans="1:9" x14ac:dyDescent="0.15">
      <c r="A662" s="39"/>
      <c r="B662" s="56" t="s">
        <v>3527</v>
      </c>
      <c r="C662" s="56" t="s">
        <v>3591</v>
      </c>
      <c r="D662" s="64" t="s">
        <v>674</v>
      </c>
      <c r="E662" s="64" t="s">
        <v>706</v>
      </c>
      <c r="F662" s="64" t="s">
        <v>707</v>
      </c>
      <c r="G662" s="64" t="s">
        <v>708</v>
      </c>
      <c r="H662" s="64" t="s">
        <v>709</v>
      </c>
      <c r="I662" s="59" t="s">
        <v>749</v>
      </c>
    </row>
    <row r="663" spans="1:9" x14ac:dyDescent="0.15">
      <c r="A663" s="39"/>
      <c r="B663" s="5" t="s">
        <v>235</v>
      </c>
      <c r="C663" s="6"/>
      <c r="D663" s="9" t="s">
        <v>3892</v>
      </c>
      <c r="E663" s="62" t="s">
        <v>3841</v>
      </c>
      <c r="F663" s="59" t="s">
        <v>3842</v>
      </c>
      <c r="G663" s="59" t="s">
        <v>3563</v>
      </c>
      <c r="H663" s="59" t="s">
        <v>747</v>
      </c>
      <c r="I663" s="9"/>
    </row>
    <row r="664" spans="1:9" x14ac:dyDescent="0.15">
      <c r="A664" s="39"/>
      <c r="B664" s="5" t="s">
        <v>132</v>
      </c>
      <c r="C664" s="6"/>
      <c r="D664" s="9" t="s">
        <v>3893</v>
      </c>
      <c r="E664" s="62" t="s">
        <v>3841</v>
      </c>
      <c r="F664" s="59" t="s">
        <v>3842</v>
      </c>
      <c r="G664" s="59" t="s">
        <v>3569</v>
      </c>
      <c r="H664" s="59" t="s">
        <v>747</v>
      </c>
      <c r="I664" s="9"/>
    </row>
    <row r="665" spans="1:9" x14ac:dyDescent="0.15">
      <c r="A665" s="39"/>
      <c r="B665" s="5" t="s">
        <v>133</v>
      </c>
      <c r="C665" s="6"/>
      <c r="D665" s="9" t="s">
        <v>3894</v>
      </c>
      <c r="E665" s="62" t="s">
        <v>3841</v>
      </c>
      <c r="F665" s="59" t="s">
        <v>3842</v>
      </c>
      <c r="G665" s="59" t="s">
        <v>3569</v>
      </c>
      <c r="H665" s="59" t="s">
        <v>747</v>
      </c>
      <c r="I665" s="9"/>
    </row>
    <row r="666" spans="1:9" x14ac:dyDescent="0.15">
      <c r="B666" s="5" t="s">
        <v>3895</v>
      </c>
      <c r="C666" s="6"/>
      <c r="D666" s="9"/>
      <c r="E666" s="62"/>
      <c r="F666" s="59"/>
      <c r="G666" s="59"/>
      <c r="H666" s="59"/>
      <c r="I666" s="9"/>
    </row>
    <row r="668" spans="1:9" x14ac:dyDescent="0.15">
      <c r="B668" s="452" t="s">
        <v>674</v>
      </c>
      <c r="C668" s="453"/>
      <c r="D668" s="55" t="s">
        <v>2904</v>
      </c>
      <c r="E668" s="55"/>
      <c r="F668" s="55"/>
      <c r="G668" s="55"/>
      <c r="H668" s="55"/>
      <c r="I668" s="55"/>
    </row>
    <row r="669" spans="1:9" x14ac:dyDescent="0.15">
      <c r="B669" s="452" t="s">
        <v>706</v>
      </c>
      <c r="C669" s="453"/>
      <c r="D669" s="55" t="s">
        <v>3576</v>
      </c>
      <c r="E669" s="55"/>
      <c r="F669" s="55"/>
      <c r="G669" s="55"/>
      <c r="H669" s="55"/>
      <c r="I669" s="55"/>
    </row>
    <row r="670" spans="1:9" x14ac:dyDescent="0.15">
      <c r="B670" s="452" t="s">
        <v>3588</v>
      </c>
      <c r="C670" s="453"/>
      <c r="D670" s="55" t="s">
        <v>3896</v>
      </c>
      <c r="E670" s="55"/>
      <c r="F670" s="55"/>
      <c r="G670" s="55"/>
      <c r="H670" s="55"/>
      <c r="I670" s="55"/>
    </row>
    <row r="671" spans="1:9" x14ac:dyDescent="0.15">
      <c r="B671" s="452" t="s">
        <v>705</v>
      </c>
      <c r="C671" s="453"/>
      <c r="D671" s="55" t="s">
        <v>3897</v>
      </c>
      <c r="E671" s="55"/>
      <c r="F671" s="55"/>
      <c r="G671" s="55"/>
      <c r="H671" s="55"/>
      <c r="I671" s="55"/>
    </row>
    <row r="672" spans="1:9" x14ac:dyDescent="0.15">
      <c r="B672" s="452" t="s">
        <v>673</v>
      </c>
      <c r="C672" s="453"/>
      <c r="D672" s="55" t="s">
        <v>3558</v>
      </c>
      <c r="E672" s="55"/>
      <c r="F672" s="55"/>
      <c r="G672" s="55"/>
      <c r="H672" s="55"/>
      <c r="I672" s="55"/>
    </row>
    <row r="673" spans="1:9" x14ac:dyDescent="0.15">
      <c r="B673" s="56" t="s">
        <v>3590</v>
      </c>
      <c r="C673" s="56" t="s">
        <v>3898</v>
      </c>
      <c r="D673" s="64" t="s">
        <v>674</v>
      </c>
      <c r="E673" s="64" t="s">
        <v>706</v>
      </c>
      <c r="F673" s="64" t="s">
        <v>707</v>
      </c>
      <c r="G673" s="64" t="s">
        <v>708</v>
      </c>
      <c r="H673" s="64" t="s">
        <v>709</v>
      </c>
      <c r="I673" s="59" t="s">
        <v>749</v>
      </c>
    </row>
    <row r="674" spans="1:9" x14ac:dyDescent="0.15">
      <c r="B674" s="5" t="s">
        <v>3899</v>
      </c>
      <c r="C674" s="6"/>
      <c r="D674" s="9" t="s">
        <v>3900</v>
      </c>
      <c r="E674" s="62" t="s">
        <v>3901</v>
      </c>
      <c r="F674" s="59" t="s">
        <v>3790</v>
      </c>
      <c r="G674" s="59"/>
      <c r="H674" s="59" t="s">
        <v>747</v>
      </c>
      <c r="I674" s="9"/>
    </row>
    <row r="675" spans="1:9" x14ac:dyDescent="0.15">
      <c r="B675" s="5" t="s">
        <v>3739</v>
      </c>
      <c r="C675" s="6"/>
      <c r="D675" s="9" t="s">
        <v>3902</v>
      </c>
      <c r="E675" s="62" t="s">
        <v>3737</v>
      </c>
      <c r="F675" s="59" t="s">
        <v>3504</v>
      </c>
      <c r="G675" s="59" t="s">
        <v>3903</v>
      </c>
      <c r="H675" s="59" t="s">
        <v>747</v>
      </c>
      <c r="I675" s="9"/>
    </row>
    <row r="676" spans="1:9" x14ac:dyDescent="0.15">
      <c r="B676" s="5" t="s">
        <v>3904</v>
      </c>
      <c r="C676" s="6"/>
      <c r="D676" s="9" t="s">
        <v>3905</v>
      </c>
      <c r="E676" s="62" t="s">
        <v>3906</v>
      </c>
      <c r="F676" s="59" t="s">
        <v>3536</v>
      </c>
      <c r="G676" s="59" t="s">
        <v>3622</v>
      </c>
      <c r="H676" s="59" t="s">
        <v>747</v>
      </c>
      <c r="I676" s="9"/>
    </row>
    <row r="677" spans="1:9" x14ac:dyDescent="0.15">
      <c r="B677" s="5" t="s">
        <v>3575</v>
      </c>
      <c r="C677" s="6"/>
      <c r="D677" s="9"/>
      <c r="E677" s="62"/>
      <c r="F677" s="59"/>
      <c r="G677" s="59"/>
      <c r="H677" s="59"/>
      <c r="I677" s="9"/>
    </row>
    <row r="679" spans="1:9" ht="21" x14ac:dyDescent="0.15">
      <c r="A679" s="71" t="s">
        <v>6369</v>
      </c>
      <c r="B679" s="72"/>
      <c r="C679" s="72"/>
      <c r="D679" s="73"/>
      <c r="E679" s="74"/>
      <c r="F679" s="75"/>
      <c r="G679" s="75"/>
      <c r="H679" s="76"/>
      <c r="I679" s="77"/>
    </row>
    <row r="680" spans="1:9" x14ac:dyDescent="0.15">
      <c r="B680" s="452" t="s">
        <v>674</v>
      </c>
      <c r="C680" s="453"/>
      <c r="D680" s="55" t="s">
        <v>8339</v>
      </c>
      <c r="E680" s="55"/>
      <c r="F680" s="55"/>
      <c r="G680" s="55"/>
      <c r="H680" s="55"/>
      <c r="I680" s="55"/>
    </row>
    <row r="681" spans="1:9" x14ac:dyDescent="0.15">
      <c r="B681" s="452" t="s">
        <v>706</v>
      </c>
      <c r="C681" s="453"/>
      <c r="D681" s="55" t="s">
        <v>8338</v>
      </c>
      <c r="E681" s="55"/>
      <c r="F681" s="55"/>
      <c r="G681" s="55"/>
      <c r="H681" s="55"/>
      <c r="I681" s="55"/>
    </row>
    <row r="682" spans="1:9" x14ac:dyDescent="0.15">
      <c r="B682" s="452" t="s">
        <v>55</v>
      </c>
      <c r="C682" s="453"/>
      <c r="D682" s="55" t="s">
        <v>2971</v>
      </c>
      <c r="E682" s="55"/>
      <c r="F682" s="55"/>
      <c r="G682" s="55"/>
      <c r="H682" s="55"/>
      <c r="I682" s="55"/>
    </row>
    <row r="683" spans="1:9" x14ac:dyDescent="0.15">
      <c r="B683" s="452" t="s">
        <v>705</v>
      </c>
      <c r="C683" s="453"/>
      <c r="D683" s="55" t="s">
        <v>2062</v>
      </c>
      <c r="E683" s="55"/>
      <c r="F683" s="55"/>
      <c r="G683" s="55"/>
      <c r="H683" s="55"/>
      <c r="I683" s="55"/>
    </row>
    <row r="684" spans="1:9" x14ac:dyDescent="0.15">
      <c r="B684" s="452" t="s">
        <v>673</v>
      </c>
      <c r="C684" s="453"/>
      <c r="D684" s="55" t="s">
        <v>681</v>
      </c>
      <c r="E684" s="55"/>
      <c r="F684" s="55"/>
      <c r="G684" s="55"/>
      <c r="H684" s="55"/>
      <c r="I684" s="55"/>
    </row>
    <row r="685" spans="1:9" x14ac:dyDescent="0.15">
      <c r="A685" s="39"/>
      <c r="B685" s="56" t="s">
        <v>896</v>
      </c>
      <c r="C685" s="56" t="s">
        <v>59</v>
      </c>
      <c r="D685" s="64" t="s">
        <v>674</v>
      </c>
      <c r="E685" s="64" t="s">
        <v>706</v>
      </c>
      <c r="F685" s="64" t="s">
        <v>707</v>
      </c>
      <c r="G685" s="64" t="s">
        <v>708</v>
      </c>
      <c r="H685" s="64" t="s">
        <v>709</v>
      </c>
      <c r="I685" s="59" t="s">
        <v>749</v>
      </c>
    </row>
    <row r="686" spans="1:9" x14ac:dyDescent="0.15">
      <c r="A686" s="39"/>
      <c r="B686" s="5" t="s">
        <v>94</v>
      </c>
      <c r="C686" s="6"/>
      <c r="D686" s="9" t="s">
        <v>3823</v>
      </c>
      <c r="E686" s="62" t="s">
        <v>3789</v>
      </c>
      <c r="F686" s="59" t="s">
        <v>851</v>
      </c>
      <c r="G686" s="59" t="s">
        <v>506</v>
      </c>
      <c r="H686" s="59" t="s">
        <v>2354</v>
      </c>
      <c r="I686" s="9"/>
    </row>
    <row r="687" spans="1:9" x14ac:dyDescent="0.15">
      <c r="A687" s="39"/>
      <c r="B687" s="5" t="s">
        <v>158</v>
      </c>
      <c r="C687" s="6"/>
      <c r="D687" s="9" t="s">
        <v>3822</v>
      </c>
      <c r="E687" s="62" t="s">
        <v>3789</v>
      </c>
      <c r="F687" s="59" t="s">
        <v>851</v>
      </c>
      <c r="G687" s="59" t="s">
        <v>506</v>
      </c>
      <c r="H687" s="59" t="s">
        <v>2354</v>
      </c>
      <c r="I687" s="9"/>
    </row>
    <row r="688" spans="1:9" x14ac:dyDescent="0.15">
      <c r="A688" s="39"/>
      <c r="B688" s="5" t="s">
        <v>96</v>
      </c>
      <c r="C688" s="6"/>
      <c r="D688" s="9" t="s">
        <v>3820</v>
      </c>
      <c r="E688" s="62" t="s">
        <v>3789</v>
      </c>
      <c r="F688" s="59" t="s">
        <v>851</v>
      </c>
      <c r="G688" s="59" t="s">
        <v>506</v>
      </c>
      <c r="H688" s="59" t="s">
        <v>2354</v>
      </c>
      <c r="I688" s="9"/>
    </row>
    <row r="689" spans="1:9" x14ac:dyDescent="0.15">
      <c r="A689" s="39"/>
      <c r="B689" s="5" t="s">
        <v>511</v>
      </c>
      <c r="C689" s="6"/>
      <c r="D689" s="9" t="s">
        <v>3819</v>
      </c>
      <c r="E689" s="62" t="s">
        <v>3789</v>
      </c>
      <c r="F689" s="59" t="s">
        <v>851</v>
      </c>
      <c r="G689" s="59" t="s">
        <v>506</v>
      </c>
      <c r="H689" s="59" t="s">
        <v>2354</v>
      </c>
      <c r="I689" s="9"/>
    </row>
    <row r="691" spans="1:9" x14ac:dyDescent="0.15">
      <c r="B691" s="452" t="s">
        <v>674</v>
      </c>
      <c r="C691" s="453"/>
      <c r="D691" s="55" t="s">
        <v>2922</v>
      </c>
      <c r="E691" s="55"/>
      <c r="F691" s="55"/>
      <c r="G691" s="55"/>
      <c r="H691" s="55"/>
      <c r="I691" s="55"/>
    </row>
    <row r="692" spans="1:9" x14ac:dyDescent="0.15">
      <c r="B692" s="452" t="s">
        <v>706</v>
      </c>
      <c r="C692" s="453"/>
      <c r="D692" s="55" t="s">
        <v>8344</v>
      </c>
      <c r="E692" s="55"/>
      <c r="F692" s="55"/>
      <c r="G692" s="55"/>
      <c r="H692" s="55"/>
      <c r="I692" s="55"/>
    </row>
    <row r="693" spans="1:9" x14ac:dyDescent="0.15">
      <c r="B693" s="452" t="s">
        <v>55</v>
      </c>
      <c r="C693" s="453"/>
      <c r="D693" s="55" t="s">
        <v>2973</v>
      </c>
      <c r="E693" s="55"/>
      <c r="F693" s="55"/>
      <c r="G693" s="55"/>
      <c r="H693" s="55"/>
      <c r="I693" s="55"/>
    </row>
    <row r="694" spans="1:9" x14ac:dyDescent="0.15">
      <c r="B694" s="452" t="s">
        <v>705</v>
      </c>
      <c r="C694" s="453"/>
      <c r="D694" s="55" t="s">
        <v>2062</v>
      </c>
      <c r="E694" s="55"/>
      <c r="F694" s="55"/>
      <c r="G694" s="55"/>
      <c r="H694" s="55"/>
      <c r="I694" s="55"/>
    </row>
    <row r="695" spans="1:9" x14ac:dyDescent="0.15">
      <c r="B695" s="452" t="s">
        <v>673</v>
      </c>
      <c r="C695" s="453"/>
      <c r="D695" s="55" t="s">
        <v>681</v>
      </c>
      <c r="E695" s="55"/>
      <c r="F695" s="55"/>
      <c r="G695" s="55"/>
      <c r="H695" s="55"/>
      <c r="I695" s="55"/>
    </row>
    <row r="696" spans="1:9" x14ac:dyDescent="0.15">
      <c r="B696" s="56" t="s">
        <v>896</v>
      </c>
      <c r="C696" s="56" t="s">
        <v>59</v>
      </c>
      <c r="D696" s="64" t="s">
        <v>674</v>
      </c>
      <c r="E696" s="64" t="s">
        <v>706</v>
      </c>
      <c r="F696" s="64" t="s">
        <v>707</v>
      </c>
      <c r="G696" s="64" t="s">
        <v>708</v>
      </c>
      <c r="H696" s="64" t="s">
        <v>709</v>
      </c>
      <c r="I696" s="59" t="s">
        <v>749</v>
      </c>
    </row>
    <row r="697" spans="1:9" x14ac:dyDescent="0.15">
      <c r="B697" s="5" t="s">
        <v>94</v>
      </c>
      <c r="C697" s="6"/>
      <c r="D697" s="9" t="s">
        <v>8340</v>
      </c>
      <c r="E697" s="62" t="s">
        <v>3789</v>
      </c>
      <c r="F697" s="59" t="s">
        <v>62</v>
      </c>
      <c r="G697" s="59" t="s">
        <v>869</v>
      </c>
      <c r="H697" s="59" t="s">
        <v>2354</v>
      </c>
      <c r="I697" s="9"/>
    </row>
    <row r="698" spans="1:9" x14ac:dyDescent="0.15">
      <c r="B698" s="5" t="s">
        <v>158</v>
      </c>
      <c r="C698" s="6"/>
      <c r="D698" s="9" t="s">
        <v>8341</v>
      </c>
      <c r="E698" s="62" t="s">
        <v>3789</v>
      </c>
      <c r="F698" s="59" t="s">
        <v>62</v>
      </c>
      <c r="G698" s="59" t="s">
        <v>869</v>
      </c>
      <c r="H698" s="59" t="s">
        <v>2354</v>
      </c>
      <c r="I698" s="9"/>
    </row>
    <row r="699" spans="1:9" x14ac:dyDescent="0.15">
      <c r="B699" s="5" t="s">
        <v>96</v>
      </c>
      <c r="C699" s="6"/>
      <c r="D699" s="9" t="s">
        <v>8342</v>
      </c>
      <c r="E699" s="62" t="s">
        <v>3789</v>
      </c>
      <c r="F699" s="59" t="s">
        <v>62</v>
      </c>
      <c r="G699" s="59" t="s">
        <v>375</v>
      </c>
      <c r="H699" s="59" t="s">
        <v>2354</v>
      </c>
      <c r="I699" s="9"/>
    </row>
    <row r="700" spans="1:9" x14ac:dyDescent="0.15">
      <c r="B700" s="5" t="s">
        <v>511</v>
      </c>
      <c r="C700" s="6"/>
      <c r="D700" s="9" t="s">
        <v>8343</v>
      </c>
      <c r="E700" s="62" t="s">
        <v>3789</v>
      </c>
      <c r="F700" s="59" t="s">
        <v>62</v>
      </c>
      <c r="G700" s="59" t="s">
        <v>869</v>
      </c>
      <c r="H700" s="59" t="s">
        <v>2354</v>
      </c>
      <c r="I700" s="9"/>
    </row>
    <row r="702" spans="1:9" x14ac:dyDescent="0.15">
      <c r="B702" s="452" t="s">
        <v>674</v>
      </c>
      <c r="C702" s="453"/>
      <c r="D702" s="55" t="s">
        <v>2906</v>
      </c>
      <c r="E702" s="55"/>
      <c r="F702" s="55"/>
      <c r="G702" s="55"/>
      <c r="H702" s="55"/>
      <c r="I702" s="55"/>
    </row>
    <row r="703" spans="1:9" x14ac:dyDescent="0.15">
      <c r="B703" s="452" t="s">
        <v>706</v>
      </c>
      <c r="C703" s="453"/>
      <c r="D703" s="55" t="s">
        <v>3576</v>
      </c>
      <c r="E703" s="55"/>
      <c r="F703" s="55"/>
      <c r="G703" s="55"/>
      <c r="H703" s="55"/>
      <c r="I703" s="55"/>
    </row>
    <row r="704" spans="1:9" x14ac:dyDescent="0.15">
      <c r="B704" s="452" t="s">
        <v>55</v>
      </c>
      <c r="C704" s="453"/>
      <c r="D704" s="55" t="s">
        <v>2965</v>
      </c>
      <c r="E704" s="55"/>
      <c r="F704" s="55"/>
      <c r="G704" s="55"/>
      <c r="H704" s="55"/>
      <c r="I704" s="55"/>
    </row>
    <row r="705" spans="2:9" x14ac:dyDescent="0.15">
      <c r="B705" s="452" t="s">
        <v>705</v>
      </c>
      <c r="C705" s="453"/>
      <c r="D705" s="55" t="s">
        <v>2062</v>
      </c>
      <c r="E705" s="55"/>
      <c r="F705" s="55"/>
      <c r="G705" s="55"/>
      <c r="H705" s="55"/>
      <c r="I705" s="55"/>
    </row>
    <row r="706" spans="2:9" x14ac:dyDescent="0.15">
      <c r="B706" s="452" t="s">
        <v>673</v>
      </c>
      <c r="C706" s="453"/>
      <c r="D706" s="55" t="s">
        <v>681</v>
      </c>
      <c r="E706" s="55"/>
      <c r="F706" s="55"/>
      <c r="G706" s="55"/>
      <c r="H706" s="55"/>
      <c r="I706" s="55"/>
    </row>
    <row r="707" spans="2:9" x14ac:dyDescent="0.15">
      <c r="B707" s="56" t="s">
        <v>896</v>
      </c>
      <c r="C707" s="56" t="s">
        <v>59</v>
      </c>
      <c r="D707" s="64" t="s">
        <v>674</v>
      </c>
      <c r="E707" s="64" t="s">
        <v>706</v>
      </c>
      <c r="F707" s="64" t="s">
        <v>707</v>
      </c>
      <c r="G707" s="64" t="s">
        <v>708</v>
      </c>
      <c r="H707" s="64" t="s">
        <v>709</v>
      </c>
      <c r="I707" s="59" t="s">
        <v>749</v>
      </c>
    </row>
    <row r="708" spans="2:9" x14ac:dyDescent="0.15">
      <c r="B708" s="5" t="s">
        <v>94</v>
      </c>
      <c r="C708" s="6"/>
      <c r="D708" s="9" t="s">
        <v>3827</v>
      </c>
      <c r="E708" s="62" t="s">
        <v>3733</v>
      </c>
      <c r="F708" s="59" t="s">
        <v>228</v>
      </c>
      <c r="G708" s="59" t="s">
        <v>400</v>
      </c>
      <c r="H708" s="59" t="s">
        <v>747</v>
      </c>
      <c r="I708" s="9"/>
    </row>
    <row r="709" spans="2:9" x14ac:dyDescent="0.15">
      <c r="B709" s="5" t="s">
        <v>158</v>
      </c>
      <c r="C709" s="6"/>
      <c r="D709" s="9" t="s">
        <v>3828</v>
      </c>
      <c r="E709" s="62" t="s">
        <v>3733</v>
      </c>
      <c r="F709" s="59" t="s">
        <v>228</v>
      </c>
      <c r="G709" s="59" t="s">
        <v>400</v>
      </c>
      <c r="H709" s="59" t="s">
        <v>747</v>
      </c>
      <c r="I709" s="9"/>
    </row>
    <row r="710" spans="2:9" x14ac:dyDescent="0.15">
      <c r="B710" s="5" t="s">
        <v>96</v>
      </c>
      <c r="C710" s="6"/>
      <c r="D710" s="9" t="s">
        <v>3829</v>
      </c>
      <c r="E710" s="62" t="s">
        <v>3733</v>
      </c>
      <c r="F710" s="59" t="s">
        <v>228</v>
      </c>
      <c r="G710" s="59" t="s">
        <v>400</v>
      </c>
      <c r="H710" s="59" t="s">
        <v>747</v>
      </c>
      <c r="I710" s="9"/>
    </row>
    <row r="711" spans="2:9" x14ac:dyDescent="0.15">
      <c r="B711" s="5" t="s">
        <v>511</v>
      </c>
      <c r="C711" s="6"/>
      <c r="D711" s="9" t="s">
        <v>3831</v>
      </c>
      <c r="E711" s="62" t="s">
        <v>3733</v>
      </c>
      <c r="F711" s="59" t="s">
        <v>228</v>
      </c>
      <c r="G711" s="59" t="s">
        <v>400</v>
      </c>
      <c r="H711" s="59" t="s">
        <v>747</v>
      </c>
      <c r="I711" s="9"/>
    </row>
    <row r="714" spans="2:9" x14ac:dyDescent="0.15">
      <c r="B714" s="452" t="s">
        <v>674</v>
      </c>
      <c r="C714" s="453"/>
      <c r="D714" s="55" t="s">
        <v>2915</v>
      </c>
      <c r="E714" s="55"/>
      <c r="F714" s="55"/>
      <c r="G714" s="55"/>
      <c r="H714" s="55"/>
      <c r="I714" s="55"/>
    </row>
    <row r="715" spans="2:9" x14ac:dyDescent="0.15">
      <c r="B715" s="452" t="s">
        <v>706</v>
      </c>
      <c r="C715" s="453"/>
      <c r="D715" s="55" t="s">
        <v>3576</v>
      </c>
      <c r="E715" s="55"/>
      <c r="F715" s="55"/>
      <c r="G715" s="55"/>
      <c r="H715" s="55"/>
      <c r="I715" s="55"/>
    </row>
    <row r="716" spans="2:9" x14ac:dyDescent="0.15">
      <c r="B716" s="452" t="s">
        <v>55</v>
      </c>
      <c r="C716" s="453"/>
      <c r="D716" s="55" t="s">
        <v>2966</v>
      </c>
      <c r="E716" s="55"/>
      <c r="F716" s="55"/>
      <c r="G716" s="55"/>
      <c r="H716" s="55"/>
      <c r="I716" s="55"/>
    </row>
    <row r="717" spans="2:9" x14ac:dyDescent="0.15">
      <c r="B717" s="452" t="s">
        <v>705</v>
      </c>
      <c r="C717" s="453"/>
      <c r="D717" s="55" t="s">
        <v>2062</v>
      </c>
      <c r="E717" s="55"/>
      <c r="F717" s="55"/>
      <c r="G717" s="55"/>
      <c r="H717" s="55"/>
      <c r="I717" s="55"/>
    </row>
    <row r="718" spans="2:9" x14ac:dyDescent="0.15">
      <c r="B718" s="452" t="s">
        <v>673</v>
      </c>
      <c r="C718" s="453"/>
      <c r="D718" s="55" t="s">
        <v>681</v>
      </c>
      <c r="E718" s="55"/>
      <c r="F718" s="55"/>
      <c r="G718" s="55"/>
      <c r="H718" s="55"/>
      <c r="I718" s="55"/>
    </row>
    <row r="719" spans="2:9" x14ac:dyDescent="0.15">
      <c r="B719" s="56" t="s">
        <v>896</v>
      </c>
      <c r="C719" s="56" t="s">
        <v>59</v>
      </c>
      <c r="D719" s="64" t="s">
        <v>674</v>
      </c>
      <c r="E719" s="64" t="s">
        <v>706</v>
      </c>
      <c r="F719" s="64" t="s">
        <v>707</v>
      </c>
      <c r="G719" s="64" t="s">
        <v>708</v>
      </c>
      <c r="H719" s="64" t="s">
        <v>709</v>
      </c>
      <c r="I719" s="59" t="s">
        <v>749</v>
      </c>
    </row>
    <row r="720" spans="2:9" x14ac:dyDescent="0.15">
      <c r="B720" s="5" t="s">
        <v>94</v>
      </c>
      <c r="C720" s="6"/>
      <c r="D720" s="9" t="s">
        <v>3836</v>
      </c>
      <c r="E720" s="62" t="s">
        <v>3733</v>
      </c>
      <c r="F720" s="59" t="s">
        <v>228</v>
      </c>
      <c r="G720" s="59" t="s">
        <v>400</v>
      </c>
      <c r="H720" s="59" t="s">
        <v>747</v>
      </c>
      <c r="I720" s="9"/>
    </row>
    <row r="721" spans="2:9" x14ac:dyDescent="0.15">
      <c r="B721" s="5" t="s">
        <v>158</v>
      </c>
      <c r="C721" s="6"/>
      <c r="D721" s="9" t="s">
        <v>3837</v>
      </c>
      <c r="E721" s="62" t="s">
        <v>3733</v>
      </c>
      <c r="F721" s="59" t="s">
        <v>228</v>
      </c>
      <c r="G721" s="59" t="s">
        <v>400</v>
      </c>
      <c r="H721" s="59" t="s">
        <v>747</v>
      </c>
      <c r="I721" s="9"/>
    </row>
    <row r="722" spans="2:9" x14ac:dyDescent="0.15">
      <c r="B722" s="5" t="s">
        <v>861</v>
      </c>
      <c r="C722" s="6"/>
      <c r="D722" s="9"/>
      <c r="E722" s="62"/>
      <c r="F722" s="59"/>
      <c r="G722" s="59"/>
      <c r="H722" s="59"/>
      <c r="I722" s="9"/>
    </row>
    <row r="724" spans="2:9" x14ac:dyDescent="0.15">
      <c r="B724" s="452" t="s">
        <v>674</v>
      </c>
      <c r="C724" s="453"/>
      <c r="D724" s="55" t="s">
        <v>2916</v>
      </c>
      <c r="E724" s="55"/>
      <c r="F724" s="55"/>
      <c r="G724" s="55"/>
      <c r="H724" s="55"/>
      <c r="I724" s="55"/>
    </row>
    <row r="725" spans="2:9" x14ac:dyDescent="0.15">
      <c r="B725" s="452" t="s">
        <v>706</v>
      </c>
      <c r="C725" s="453"/>
      <c r="D725" s="55" t="s">
        <v>3775</v>
      </c>
      <c r="E725" s="55"/>
      <c r="F725" s="55"/>
      <c r="G725" s="55"/>
      <c r="H725" s="55"/>
      <c r="I725" s="55"/>
    </row>
    <row r="726" spans="2:9" x14ac:dyDescent="0.15">
      <c r="B726" s="452" t="s">
        <v>55</v>
      </c>
      <c r="C726" s="453"/>
      <c r="D726" s="55" t="s">
        <v>2967</v>
      </c>
      <c r="E726" s="55"/>
      <c r="F726" s="55"/>
      <c r="G726" s="55"/>
      <c r="H726" s="55"/>
      <c r="I726" s="55"/>
    </row>
    <row r="727" spans="2:9" x14ac:dyDescent="0.15">
      <c r="B727" s="452" t="s">
        <v>705</v>
      </c>
      <c r="C727" s="453"/>
      <c r="D727" s="55" t="s">
        <v>2062</v>
      </c>
      <c r="E727" s="55"/>
      <c r="F727" s="55"/>
      <c r="G727" s="55"/>
      <c r="H727" s="55"/>
      <c r="I727" s="55"/>
    </row>
    <row r="728" spans="2:9" x14ac:dyDescent="0.15">
      <c r="B728" s="452" t="s">
        <v>673</v>
      </c>
      <c r="C728" s="453"/>
      <c r="D728" s="55" t="s">
        <v>681</v>
      </c>
      <c r="E728" s="55"/>
      <c r="F728" s="55"/>
      <c r="G728" s="55"/>
      <c r="H728" s="55"/>
      <c r="I728" s="55"/>
    </row>
    <row r="729" spans="2:9" x14ac:dyDescent="0.15">
      <c r="B729" s="56" t="s">
        <v>896</v>
      </c>
      <c r="C729" s="56" t="s">
        <v>59</v>
      </c>
      <c r="D729" s="64" t="s">
        <v>674</v>
      </c>
      <c r="E729" s="64" t="s">
        <v>706</v>
      </c>
      <c r="F729" s="64" t="s">
        <v>707</v>
      </c>
      <c r="G729" s="64" t="s">
        <v>708</v>
      </c>
      <c r="H729" s="64" t="s">
        <v>709</v>
      </c>
      <c r="I729" s="59" t="s">
        <v>749</v>
      </c>
    </row>
    <row r="730" spans="2:9" x14ac:dyDescent="0.15">
      <c r="B730" s="5" t="s">
        <v>235</v>
      </c>
      <c r="C730" s="6"/>
      <c r="D730" s="9" t="s">
        <v>3497</v>
      </c>
      <c r="E730" s="62" t="s">
        <v>3841</v>
      </c>
      <c r="F730" s="59" t="s">
        <v>6428</v>
      </c>
      <c r="G730" s="59" t="s">
        <v>400</v>
      </c>
      <c r="H730" s="59" t="s">
        <v>747</v>
      </c>
      <c r="I730" s="9"/>
    </row>
    <row r="731" spans="2:9" x14ac:dyDescent="0.15">
      <c r="B731" s="5" t="s">
        <v>132</v>
      </c>
      <c r="C731" s="6"/>
      <c r="D731" s="9" t="s">
        <v>3500</v>
      </c>
      <c r="E731" s="62" t="s">
        <v>3841</v>
      </c>
      <c r="F731" s="59" t="s">
        <v>3842</v>
      </c>
      <c r="G731" s="59" t="s">
        <v>400</v>
      </c>
      <c r="H731" s="59" t="s">
        <v>747</v>
      </c>
      <c r="I731" s="9"/>
    </row>
    <row r="732" spans="2:9" x14ac:dyDescent="0.15">
      <c r="B732" s="5" t="s">
        <v>133</v>
      </c>
      <c r="C732" s="6"/>
      <c r="D732" s="9" t="s">
        <v>3488</v>
      </c>
      <c r="E732" s="62" t="s">
        <v>3841</v>
      </c>
      <c r="F732" s="59" t="s">
        <v>3842</v>
      </c>
      <c r="G732" s="59" t="s">
        <v>400</v>
      </c>
      <c r="H732" s="59" t="s">
        <v>747</v>
      </c>
      <c r="I732" s="9"/>
    </row>
    <row r="733" spans="2:9" x14ac:dyDescent="0.15">
      <c r="B733" s="5" t="s">
        <v>134</v>
      </c>
      <c r="C733" s="6"/>
      <c r="D733" s="9" t="s">
        <v>3491</v>
      </c>
      <c r="E733" s="62" t="s">
        <v>3841</v>
      </c>
      <c r="F733" s="59" t="s">
        <v>3842</v>
      </c>
      <c r="G733" s="59" t="s">
        <v>400</v>
      </c>
      <c r="H733" s="59" t="s">
        <v>747</v>
      </c>
      <c r="I733" s="9"/>
    </row>
    <row r="734" spans="2:9" x14ac:dyDescent="0.15">
      <c r="B734" s="5" t="s">
        <v>135</v>
      </c>
      <c r="C734" s="6"/>
      <c r="D734" s="9" t="s">
        <v>3478</v>
      </c>
      <c r="E734" s="62" t="s">
        <v>3841</v>
      </c>
      <c r="F734" s="59" t="s">
        <v>3842</v>
      </c>
      <c r="G734" s="59" t="s">
        <v>400</v>
      </c>
      <c r="H734" s="59" t="s">
        <v>747</v>
      </c>
      <c r="I734" s="9"/>
    </row>
    <row r="735" spans="2:9" x14ac:dyDescent="0.15">
      <c r="B735" s="5" t="s">
        <v>136</v>
      </c>
      <c r="C735" s="6"/>
      <c r="D735" s="9" t="s">
        <v>3484</v>
      </c>
      <c r="E735" s="62" t="s">
        <v>3841</v>
      </c>
      <c r="F735" s="59" t="s">
        <v>3842</v>
      </c>
      <c r="G735" s="59" t="s">
        <v>400</v>
      </c>
      <c r="H735" s="59" t="s">
        <v>747</v>
      </c>
      <c r="I735" s="9"/>
    </row>
    <row r="736" spans="2:9" x14ac:dyDescent="0.15">
      <c r="B736" s="5" t="s">
        <v>137</v>
      </c>
      <c r="C736" s="6"/>
      <c r="D736" s="9" t="s">
        <v>3845</v>
      </c>
      <c r="E736" s="62" t="s">
        <v>3841</v>
      </c>
      <c r="F736" s="59" t="s">
        <v>3842</v>
      </c>
      <c r="G736" s="59" t="s">
        <v>400</v>
      </c>
      <c r="H736" s="59" t="s">
        <v>747</v>
      </c>
      <c r="I736" s="9"/>
    </row>
    <row r="737" spans="2:9" x14ac:dyDescent="0.15">
      <c r="B737" s="5" t="s">
        <v>305</v>
      </c>
      <c r="C737" s="6"/>
      <c r="D737" s="9" t="s">
        <v>3846</v>
      </c>
      <c r="E737" s="62" t="s">
        <v>3841</v>
      </c>
      <c r="F737" s="59" t="s">
        <v>3842</v>
      </c>
      <c r="G737" s="59" t="s">
        <v>400</v>
      </c>
      <c r="H737" s="59" t="s">
        <v>747</v>
      </c>
      <c r="I737" s="9"/>
    </row>
    <row r="739" spans="2:9" x14ac:dyDescent="0.15">
      <c r="B739" s="452" t="s">
        <v>674</v>
      </c>
      <c r="C739" s="453"/>
      <c r="D739" s="55" t="s">
        <v>2917</v>
      </c>
      <c r="E739" s="55"/>
      <c r="F739" s="55"/>
      <c r="G739" s="55"/>
      <c r="H739" s="55"/>
      <c r="I739" s="55"/>
    </row>
    <row r="740" spans="2:9" x14ac:dyDescent="0.15">
      <c r="B740" s="452" t="s">
        <v>706</v>
      </c>
      <c r="C740" s="453"/>
      <c r="D740" s="55" t="s">
        <v>3775</v>
      </c>
      <c r="E740" s="55"/>
      <c r="F740" s="55"/>
      <c r="G740" s="55"/>
      <c r="H740" s="55"/>
      <c r="I740" s="55"/>
    </row>
    <row r="741" spans="2:9" x14ac:dyDescent="0.15">
      <c r="B741" s="452" t="s">
        <v>55</v>
      </c>
      <c r="C741" s="453"/>
      <c r="D741" s="55" t="s">
        <v>2968</v>
      </c>
      <c r="E741" s="55"/>
      <c r="F741" s="55"/>
      <c r="G741" s="55"/>
      <c r="H741" s="55"/>
      <c r="I741" s="55"/>
    </row>
    <row r="742" spans="2:9" x14ac:dyDescent="0.15">
      <c r="B742" s="452" t="s">
        <v>705</v>
      </c>
      <c r="C742" s="453"/>
      <c r="D742" s="55" t="s">
        <v>2062</v>
      </c>
      <c r="E742" s="55"/>
      <c r="F742" s="55"/>
      <c r="G742" s="55"/>
      <c r="H742" s="55"/>
      <c r="I742" s="55"/>
    </row>
    <row r="743" spans="2:9" x14ac:dyDescent="0.15">
      <c r="B743" s="452" t="s">
        <v>673</v>
      </c>
      <c r="C743" s="453"/>
      <c r="D743" s="55" t="s">
        <v>681</v>
      </c>
      <c r="E743" s="55"/>
      <c r="F743" s="55"/>
      <c r="G743" s="55"/>
      <c r="H743" s="55"/>
      <c r="I743" s="55"/>
    </row>
    <row r="744" spans="2:9" x14ac:dyDescent="0.15">
      <c r="B744" s="56" t="s">
        <v>896</v>
      </c>
      <c r="C744" s="56" t="s">
        <v>59</v>
      </c>
      <c r="D744" s="64" t="s">
        <v>674</v>
      </c>
      <c r="E744" s="64" t="s">
        <v>706</v>
      </c>
      <c r="F744" s="64" t="s">
        <v>707</v>
      </c>
      <c r="G744" s="64" t="s">
        <v>708</v>
      </c>
      <c r="H744" s="64" t="s">
        <v>709</v>
      </c>
      <c r="I744" s="59" t="s">
        <v>749</v>
      </c>
    </row>
    <row r="745" spans="2:9" x14ac:dyDescent="0.15">
      <c r="B745" s="5" t="s">
        <v>235</v>
      </c>
      <c r="C745" s="6"/>
      <c r="D745" s="9" t="s">
        <v>3849</v>
      </c>
      <c r="E745" s="62" t="s">
        <v>3841</v>
      </c>
      <c r="F745" s="59" t="s">
        <v>3842</v>
      </c>
      <c r="G745" s="59" t="s">
        <v>400</v>
      </c>
      <c r="H745" s="59" t="s">
        <v>747</v>
      </c>
      <c r="I745" s="9"/>
    </row>
    <row r="746" spans="2:9" x14ac:dyDescent="0.15">
      <c r="B746" s="5" t="s">
        <v>132</v>
      </c>
      <c r="C746" s="6"/>
      <c r="D746" s="9" t="s">
        <v>3850</v>
      </c>
      <c r="E746" s="62" t="s">
        <v>3841</v>
      </c>
      <c r="F746" s="59" t="s">
        <v>3842</v>
      </c>
      <c r="G746" s="59" t="s">
        <v>400</v>
      </c>
      <c r="H746" s="59" t="s">
        <v>747</v>
      </c>
      <c r="I746" s="9"/>
    </row>
    <row r="747" spans="2:9" x14ac:dyDescent="0.15">
      <c r="B747" s="5" t="s">
        <v>133</v>
      </c>
      <c r="C747" s="6"/>
      <c r="D747" s="9" t="s">
        <v>3851</v>
      </c>
      <c r="E747" s="62" t="s">
        <v>3841</v>
      </c>
      <c r="F747" s="59" t="s">
        <v>3842</v>
      </c>
      <c r="G747" s="59" t="s">
        <v>400</v>
      </c>
      <c r="H747" s="59" t="s">
        <v>747</v>
      </c>
      <c r="I747" s="9"/>
    </row>
    <row r="748" spans="2:9" x14ac:dyDescent="0.15">
      <c r="B748" s="5" t="s">
        <v>134</v>
      </c>
      <c r="C748" s="6"/>
      <c r="D748" s="9" t="s">
        <v>3852</v>
      </c>
      <c r="E748" s="62" t="s">
        <v>3841</v>
      </c>
      <c r="F748" s="59" t="s">
        <v>3842</v>
      </c>
      <c r="G748" s="59" t="s">
        <v>400</v>
      </c>
      <c r="H748" s="59" t="s">
        <v>747</v>
      </c>
      <c r="I748" s="9"/>
    </row>
    <row r="749" spans="2:9" x14ac:dyDescent="0.15">
      <c r="B749" s="5" t="s">
        <v>135</v>
      </c>
      <c r="C749" s="6"/>
      <c r="D749" s="9" t="s">
        <v>3853</v>
      </c>
      <c r="E749" s="62" t="s">
        <v>3841</v>
      </c>
      <c r="F749" s="59" t="s">
        <v>3842</v>
      </c>
      <c r="G749" s="59" t="s">
        <v>400</v>
      </c>
      <c r="H749" s="59" t="s">
        <v>747</v>
      </c>
      <c r="I749" s="9"/>
    </row>
    <row r="750" spans="2:9" x14ac:dyDescent="0.15">
      <c r="B750" s="5" t="s">
        <v>3728</v>
      </c>
      <c r="C750" s="6"/>
      <c r="D750" s="9"/>
      <c r="E750" s="62"/>
      <c r="F750" s="59"/>
      <c r="G750" s="59"/>
      <c r="H750" s="59"/>
      <c r="I750" s="9"/>
    </row>
    <row r="752" spans="2:9" x14ac:dyDescent="0.15">
      <c r="B752" s="452" t="s">
        <v>674</v>
      </c>
      <c r="C752" s="453"/>
      <c r="D752" s="55" t="s">
        <v>2918</v>
      </c>
      <c r="E752" s="55"/>
      <c r="F752" s="55"/>
      <c r="G752" s="55"/>
      <c r="H752" s="55"/>
      <c r="I752" s="55"/>
    </row>
    <row r="753" spans="2:9" x14ac:dyDescent="0.15">
      <c r="B753" s="452" t="s">
        <v>706</v>
      </c>
      <c r="C753" s="453"/>
      <c r="D753" s="55" t="s">
        <v>3623</v>
      </c>
      <c r="E753" s="55"/>
      <c r="F753" s="55"/>
      <c r="G753" s="55"/>
      <c r="H753" s="55"/>
      <c r="I753" s="55"/>
    </row>
    <row r="754" spans="2:9" x14ac:dyDescent="0.15">
      <c r="B754" s="452" t="s">
        <v>55</v>
      </c>
      <c r="C754" s="453"/>
      <c r="D754" s="55" t="s">
        <v>2969</v>
      </c>
      <c r="E754" s="55"/>
      <c r="F754" s="55"/>
      <c r="G754" s="55"/>
      <c r="H754" s="55"/>
      <c r="I754" s="55"/>
    </row>
    <row r="755" spans="2:9" x14ac:dyDescent="0.15">
      <c r="B755" s="452" t="s">
        <v>705</v>
      </c>
      <c r="C755" s="453"/>
      <c r="D755" s="55" t="s">
        <v>2062</v>
      </c>
      <c r="E755" s="55"/>
      <c r="F755" s="55"/>
      <c r="G755" s="55"/>
      <c r="H755" s="55"/>
      <c r="I755" s="55"/>
    </row>
    <row r="756" spans="2:9" x14ac:dyDescent="0.15">
      <c r="B756" s="452" t="s">
        <v>673</v>
      </c>
      <c r="C756" s="453"/>
      <c r="D756" s="55" t="s">
        <v>681</v>
      </c>
      <c r="E756" s="55"/>
      <c r="F756" s="55"/>
      <c r="G756" s="55"/>
      <c r="H756" s="55"/>
      <c r="I756" s="55"/>
    </row>
    <row r="757" spans="2:9" x14ac:dyDescent="0.15">
      <c r="B757" s="56" t="s">
        <v>896</v>
      </c>
      <c r="C757" s="56" t="s">
        <v>59</v>
      </c>
      <c r="D757" s="64" t="s">
        <v>674</v>
      </c>
      <c r="E757" s="64" t="s">
        <v>706</v>
      </c>
      <c r="F757" s="64" t="s">
        <v>707</v>
      </c>
      <c r="G757" s="64" t="s">
        <v>708</v>
      </c>
      <c r="H757" s="64" t="s">
        <v>709</v>
      </c>
      <c r="I757" s="59" t="s">
        <v>749</v>
      </c>
    </row>
    <row r="758" spans="2:9" x14ac:dyDescent="0.15">
      <c r="B758" s="5" t="s">
        <v>94</v>
      </c>
      <c r="C758" s="6"/>
      <c r="D758" s="9" t="s">
        <v>3636</v>
      </c>
      <c r="E758" s="62" t="s">
        <v>3629</v>
      </c>
      <c r="F758" s="59" t="s">
        <v>3630</v>
      </c>
      <c r="G758" s="59" t="s">
        <v>3631</v>
      </c>
      <c r="H758" s="59" t="s">
        <v>747</v>
      </c>
      <c r="I758" s="9"/>
    </row>
    <row r="759" spans="2:9" x14ac:dyDescent="0.15">
      <c r="B759" s="5" t="s">
        <v>158</v>
      </c>
      <c r="C759" s="6"/>
      <c r="D759" s="9" t="s">
        <v>3633</v>
      </c>
      <c r="E759" s="62" t="s">
        <v>3629</v>
      </c>
      <c r="F759" s="59" t="s">
        <v>3630</v>
      </c>
      <c r="G759" s="59" t="s">
        <v>3631</v>
      </c>
      <c r="H759" s="59" t="s">
        <v>747</v>
      </c>
      <c r="I759" s="9"/>
    </row>
    <row r="760" spans="2:9" x14ac:dyDescent="0.15">
      <c r="B760" s="5" t="s">
        <v>96</v>
      </c>
      <c r="C760" s="6"/>
      <c r="D760" s="9" t="s">
        <v>3628</v>
      </c>
      <c r="E760" s="62" t="s">
        <v>3629</v>
      </c>
      <c r="F760" s="59" t="s">
        <v>3630</v>
      </c>
      <c r="G760" s="59" t="s">
        <v>3631</v>
      </c>
      <c r="H760" s="59" t="s">
        <v>747</v>
      </c>
      <c r="I760" s="9"/>
    </row>
    <row r="761" spans="2:9" x14ac:dyDescent="0.15">
      <c r="B761" s="5" t="s">
        <v>511</v>
      </c>
      <c r="C761" s="6"/>
      <c r="D761" s="9"/>
      <c r="E761" s="62"/>
      <c r="F761" s="59"/>
      <c r="G761" s="59"/>
      <c r="H761" s="59"/>
      <c r="I761" s="9"/>
    </row>
    <row r="763" spans="2:9" x14ac:dyDescent="0.15">
      <c r="B763" s="452" t="s">
        <v>674</v>
      </c>
      <c r="C763" s="453"/>
      <c r="D763" s="55" t="s">
        <v>2919</v>
      </c>
      <c r="E763" s="55"/>
      <c r="F763" s="55"/>
      <c r="G763" s="55"/>
      <c r="H763" s="55"/>
      <c r="I763" s="55"/>
    </row>
    <row r="764" spans="2:9" x14ac:dyDescent="0.15">
      <c r="B764" s="452" t="s">
        <v>706</v>
      </c>
      <c r="C764" s="453"/>
      <c r="D764" s="55" t="s">
        <v>3613</v>
      </c>
      <c r="E764" s="55"/>
      <c r="F764" s="55"/>
      <c r="G764" s="55"/>
      <c r="H764" s="55"/>
      <c r="I764" s="55"/>
    </row>
    <row r="765" spans="2:9" x14ac:dyDescent="0.15">
      <c r="B765" s="452" t="s">
        <v>55</v>
      </c>
      <c r="C765" s="453"/>
      <c r="D765" s="55" t="s">
        <v>2970</v>
      </c>
      <c r="E765" s="55"/>
      <c r="F765" s="55"/>
      <c r="G765" s="55"/>
      <c r="H765" s="55"/>
      <c r="I765" s="55"/>
    </row>
    <row r="766" spans="2:9" x14ac:dyDescent="0.15">
      <c r="B766" s="452" t="s">
        <v>705</v>
      </c>
      <c r="C766" s="453"/>
      <c r="D766" s="55" t="s">
        <v>57</v>
      </c>
      <c r="E766" s="55"/>
      <c r="F766" s="55"/>
      <c r="G766" s="55"/>
      <c r="H766" s="55"/>
      <c r="I766" s="55"/>
    </row>
    <row r="767" spans="2:9" x14ac:dyDescent="0.15">
      <c r="B767" s="452" t="s">
        <v>673</v>
      </c>
      <c r="C767" s="453"/>
      <c r="D767" s="55" t="s">
        <v>681</v>
      </c>
      <c r="E767" s="55"/>
      <c r="F767" s="55"/>
      <c r="G767" s="55"/>
      <c r="H767" s="55"/>
      <c r="I767" s="55"/>
    </row>
    <row r="768" spans="2:9" x14ac:dyDescent="0.15">
      <c r="B768" s="56" t="s">
        <v>896</v>
      </c>
      <c r="C768" s="56" t="s">
        <v>59</v>
      </c>
      <c r="D768" s="64" t="s">
        <v>674</v>
      </c>
      <c r="E768" s="64" t="s">
        <v>706</v>
      </c>
      <c r="F768" s="64" t="s">
        <v>707</v>
      </c>
      <c r="G768" s="64" t="s">
        <v>708</v>
      </c>
      <c r="H768" s="64" t="s">
        <v>709</v>
      </c>
      <c r="I768" s="59" t="s">
        <v>749</v>
      </c>
    </row>
    <row r="769" spans="2:9" x14ac:dyDescent="0.15">
      <c r="B769" s="5" t="s">
        <v>61</v>
      </c>
      <c r="C769" s="6"/>
      <c r="D769" s="9" t="s">
        <v>3864</v>
      </c>
      <c r="E769" s="62" t="s">
        <v>3616</v>
      </c>
      <c r="F769" s="59" t="s">
        <v>62</v>
      </c>
      <c r="G769" s="59" t="s">
        <v>2325</v>
      </c>
      <c r="H769" s="59" t="s">
        <v>747</v>
      </c>
      <c r="I769" s="9"/>
    </row>
    <row r="770" spans="2:9" x14ac:dyDescent="0.15">
      <c r="B770" s="5" t="s">
        <v>241</v>
      </c>
      <c r="C770" s="6"/>
      <c r="D770" s="9" t="s">
        <v>3867</v>
      </c>
      <c r="E770" s="62" t="s">
        <v>3616</v>
      </c>
      <c r="F770" s="59" t="s">
        <v>62</v>
      </c>
      <c r="G770" s="59" t="s">
        <v>2325</v>
      </c>
      <c r="H770" s="59" t="s">
        <v>747</v>
      </c>
      <c r="I770" s="9"/>
    </row>
    <row r="771" spans="2:9" x14ac:dyDescent="0.15">
      <c r="B771" s="5" t="s">
        <v>2688</v>
      </c>
      <c r="C771" s="6"/>
      <c r="D771" s="9"/>
      <c r="E771" s="62"/>
      <c r="F771" s="59"/>
      <c r="G771" s="59"/>
      <c r="H771" s="59"/>
      <c r="I771" s="9"/>
    </row>
    <row r="773" spans="2:9" x14ac:dyDescent="0.15">
      <c r="B773" s="452" t="s">
        <v>674</v>
      </c>
      <c r="C773" s="453"/>
      <c r="D773" s="55" t="s">
        <v>2920</v>
      </c>
      <c r="E773" s="55"/>
      <c r="F773" s="55"/>
      <c r="G773" s="55"/>
      <c r="H773" s="55"/>
      <c r="I773" s="55"/>
    </row>
    <row r="774" spans="2:9" x14ac:dyDescent="0.15">
      <c r="B774" s="452" t="s">
        <v>706</v>
      </c>
      <c r="C774" s="453"/>
      <c r="D774" s="55" t="s">
        <v>6371</v>
      </c>
      <c r="E774" s="55"/>
      <c r="F774" s="55"/>
      <c r="G774" s="55"/>
      <c r="H774" s="55"/>
      <c r="I774" s="55"/>
    </row>
    <row r="775" spans="2:9" x14ac:dyDescent="0.15">
      <c r="B775" s="452" t="s">
        <v>55</v>
      </c>
      <c r="C775" s="453"/>
      <c r="D775" s="55" t="s">
        <v>2971</v>
      </c>
      <c r="E775" s="55"/>
      <c r="F775" s="55"/>
      <c r="G775" s="55"/>
      <c r="H775" s="55"/>
      <c r="I775" s="55"/>
    </row>
    <row r="776" spans="2:9" x14ac:dyDescent="0.15">
      <c r="B776" s="452" t="s">
        <v>705</v>
      </c>
      <c r="C776" s="453"/>
      <c r="D776" s="55" t="s">
        <v>3401</v>
      </c>
      <c r="E776" s="55"/>
      <c r="F776" s="55"/>
      <c r="G776" s="55"/>
      <c r="H776" s="55"/>
      <c r="I776" s="55"/>
    </row>
    <row r="777" spans="2:9" x14ac:dyDescent="0.15">
      <c r="B777" s="452" t="s">
        <v>673</v>
      </c>
      <c r="C777" s="453"/>
      <c r="D777" s="55" t="s">
        <v>1824</v>
      </c>
      <c r="E777" s="55"/>
      <c r="F777" s="55"/>
      <c r="G777" s="55"/>
      <c r="H777" s="55"/>
      <c r="I777" s="55"/>
    </row>
    <row r="778" spans="2:9" x14ac:dyDescent="0.15">
      <c r="B778" s="56" t="s">
        <v>822</v>
      </c>
      <c r="C778" s="56" t="s">
        <v>59</v>
      </c>
      <c r="D778" s="64" t="s">
        <v>674</v>
      </c>
      <c r="E778" s="64" t="s">
        <v>706</v>
      </c>
      <c r="F778" s="64" t="s">
        <v>707</v>
      </c>
      <c r="G778" s="64" t="s">
        <v>708</v>
      </c>
      <c r="H778" s="64" t="s">
        <v>709</v>
      </c>
      <c r="I778" s="59" t="s">
        <v>749</v>
      </c>
    </row>
    <row r="779" spans="2:9" x14ac:dyDescent="0.15">
      <c r="B779" s="5" t="s">
        <v>45</v>
      </c>
      <c r="C779" s="6"/>
      <c r="D779" s="9" t="s">
        <v>6373</v>
      </c>
      <c r="E779" s="62" t="s">
        <v>6389</v>
      </c>
      <c r="F779" s="59" t="s">
        <v>6155</v>
      </c>
      <c r="G779" s="59" t="s">
        <v>6390</v>
      </c>
      <c r="H779" s="59" t="s">
        <v>747</v>
      </c>
      <c r="I779" s="9"/>
    </row>
    <row r="780" spans="2:9" x14ac:dyDescent="0.15">
      <c r="B780" s="5" t="s">
        <v>504</v>
      </c>
      <c r="C780" s="6"/>
      <c r="D780" s="9" t="s">
        <v>6372</v>
      </c>
      <c r="E780" s="62" t="s">
        <v>6389</v>
      </c>
      <c r="F780" s="59" t="s">
        <v>6155</v>
      </c>
      <c r="G780" s="59" t="s">
        <v>6390</v>
      </c>
      <c r="H780" s="59" t="s">
        <v>747</v>
      </c>
      <c r="I780" s="9"/>
    </row>
    <row r="781" spans="2:9" x14ac:dyDescent="0.15">
      <c r="B781" s="5" t="s">
        <v>6370</v>
      </c>
      <c r="C781" s="6"/>
      <c r="D781" s="9" t="s">
        <v>6374</v>
      </c>
      <c r="E781" s="62" t="s">
        <v>6389</v>
      </c>
      <c r="F781" s="59" t="s">
        <v>6155</v>
      </c>
      <c r="G781" s="59" t="s">
        <v>6390</v>
      </c>
      <c r="H781" s="59" t="s">
        <v>747</v>
      </c>
      <c r="I781" s="9"/>
    </row>
    <row r="782" spans="2:9" x14ac:dyDescent="0.15">
      <c r="B782" s="5" t="s">
        <v>47</v>
      </c>
      <c r="C782" s="6"/>
      <c r="D782" s="9" t="s">
        <v>6375</v>
      </c>
      <c r="E782" s="62" t="s">
        <v>6389</v>
      </c>
      <c r="F782" s="59" t="s">
        <v>6155</v>
      </c>
      <c r="G782" s="59" t="s">
        <v>6390</v>
      </c>
      <c r="H782" s="59" t="s">
        <v>747</v>
      </c>
      <c r="I782" s="9"/>
    </row>
    <row r="784" spans="2:9" x14ac:dyDescent="0.15">
      <c r="B784" s="452" t="s">
        <v>674</v>
      </c>
      <c r="C784" s="453"/>
      <c r="D784" s="55" t="s">
        <v>2921</v>
      </c>
      <c r="E784" s="55"/>
      <c r="F784" s="55"/>
      <c r="G784" s="55"/>
      <c r="H784" s="55"/>
      <c r="I784" s="55"/>
    </row>
    <row r="785" spans="2:9" x14ac:dyDescent="0.15">
      <c r="B785" s="452" t="s">
        <v>706</v>
      </c>
      <c r="C785" s="453"/>
      <c r="D785" s="55" t="s">
        <v>6383</v>
      </c>
      <c r="E785" s="55"/>
      <c r="F785" s="55"/>
      <c r="G785" s="55"/>
      <c r="H785" s="55"/>
      <c r="I785" s="55"/>
    </row>
    <row r="786" spans="2:9" x14ac:dyDescent="0.15">
      <c r="B786" s="452" t="s">
        <v>55</v>
      </c>
      <c r="C786" s="453"/>
      <c r="D786" s="55" t="s">
        <v>2972</v>
      </c>
      <c r="E786" s="55"/>
      <c r="F786" s="55"/>
      <c r="G786" s="55"/>
      <c r="H786" s="55"/>
      <c r="I786" s="55"/>
    </row>
    <row r="787" spans="2:9" x14ac:dyDescent="0.15">
      <c r="B787" s="452" t="s">
        <v>705</v>
      </c>
      <c r="C787" s="453"/>
      <c r="D787" s="55" t="s">
        <v>3401</v>
      </c>
      <c r="E787" s="55"/>
      <c r="F787" s="55"/>
      <c r="G787" s="55"/>
      <c r="H787" s="55"/>
      <c r="I787" s="55"/>
    </row>
    <row r="788" spans="2:9" x14ac:dyDescent="0.15">
      <c r="B788" s="452" t="s">
        <v>673</v>
      </c>
      <c r="C788" s="453"/>
      <c r="D788" s="55" t="s">
        <v>1824</v>
      </c>
      <c r="E788" s="55"/>
      <c r="F788" s="55"/>
      <c r="G788" s="55"/>
      <c r="H788" s="55"/>
      <c r="I788" s="55"/>
    </row>
    <row r="789" spans="2:9" x14ac:dyDescent="0.15">
      <c r="B789" s="56" t="s">
        <v>822</v>
      </c>
      <c r="C789" s="56" t="s">
        <v>59</v>
      </c>
      <c r="D789" s="64" t="s">
        <v>674</v>
      </c>
      <c r="E789" s="64" t="s">
        <v>706</v>
      </c>
      <c r="F789" s="64" t="s">
        <v>707</v>
      </c>
      <c r="G789" s="64" t="s">
        <v>708</v>
      </c>
      <c r="H789" s="64" t="s">
        <v>709</v>
      </c>
      <c r="I789" s="59" t="s">
        <v>749</v>
      </c>
    </row>
    <row r="790" spans="2:9" x14ac:dyDescent="0.15">
      <c r="B790" s="5" t="s">
        <v>6376</v>
      </c>
      <c r="C790" s="6"/>
      <c r="D790" s="9" t="s">
        <v>6378</v>
      </c>
      <c r="E790" s="62" t="s">
        <v>6382</v>
      </c>
      <c r="F790" s="59" t="s">
        <v>858</v>
      </c>
      <c r="G790" s="59" t="s">
        <v>506</v>
      </c>
      <c r="H790" s="59" t="s">
        <v>747</v>
      </c>
      <c r="I790" s="9"/>
    </row>
    <row r="791" spans="2:9" x14ac:dyDescent="0.15">
      <c r="B791" s="5" t="s">
        <v>504</v>
      </c>
      <c r="C791" s="6"/>
      <c r="D791" s="9" t="s">
        <v>6379</v>
      </c>
      <c r="E791" s="62" t="s">
        <v>6382</v>
      </c>
      <c r="F791" s="59" t="s">
        <v>858</v>
      </c>
      <c r="G791" s="59" t="s">
        <v>506</v>
      </c>
      <c r="H791" s="59" t="s">
        <v>747</v>
      </c>
      <c r="I791" s="9"/>
    </row>
    <row r="792" spans="2:9" x14ac:dyDescent="0.15">
      <c r="B792" s="5" t="s">
        <v>6377</v>
      </c>
      <c r="C792" s="6"/>
      <c r="D792" s="9" t="s">
        <v>6380</v>
      </c>
      <c r="E792" s="62" t="s">
        <v>6382</v>
      </c>
      <c r="F792" s="59" t="s">
        <v>858</v>
      </c>
      <c r="G792" s="59" t="s">
        <v>506</v>
      </c>
      <c r="H792" s="59" t="s">
        <v>747</v>
      </c>
      <c r="I792" s="9"/>
    </row>
    <row r="793" spans="2:9" x14ac:dyDescent="0.15">
      <c r="B793" s="5" t="s">
        <v>47</v>
      </c>
      <c r="C793" s="6"/>
      <c r="D793" s="9" t="s">
        <v>6381</v>
      </c>
      <c r="E793" s="62" t="s">
        <v>6382</v>
      </c>
      <c r="F793" s="59" t="s">
        <v>858</v>
      </c>
      <c r="G793" s="59" t="s">
        <v>506</v>
      </c>
      <c r="H793" s="59" t="s">
        <v>747</v>
      </c>
      <c r="I793" s="9"/>
    </row>
    <row r="795" spans="2:9" x14ac:dyDescent="0.15">
      <c r="B795" s="452" t="s">
        <v>674</v>
      </c>
      <c r="C795" s="453"/>
      <c r="D795" s="55" t="s">
        <v>2922</v>
      </c>
      <c r="E795" s="55"/>
      <c r="F795" s="55"/>
      <c r="G795" s="55"/>
      <c r="H795" s="55"/>
      <c r="I795" s="55"/>
    </row>
    <row r="796" spans="2:9" x14ac:dyDescent="0.15">
      <c r="B796" s="452" t="s">
        <v>706</v>
      </c>
      <c r="C796" s="453"/>
      <c r="D796" s="55" t="s">
        <v>6384</v>
      </c>
      <c r="E796" s="55"/>
      <c r="F796" s="55"/>
      <c r="G796" s="55"/>
      <c r="H796" s="55"/>
      <c r="I796" s="55"/>
    </row>
    <row r="797" spans="2:9" x14ac:dyDescent="0.15">
      <c r="B797" s="452" t="s">
        <v>55</v>
      </c>
      <c r="C797" s="453"/>
      <c r="D797" s="55" t="s">
        <v>2973</v>
      </c>
      <c r="E797" s="55"/>
      <c r="F797" s="55"/>
      <c r="G797" s="55"/>
      <c r="H797" s="55"/>
      <c r="I797" s="55"/>
    </row>
    <row r="798" spans="2:9" x14ac:dyDescent="0.15">
      <c r="B798" s="452" t="s">
        <v>705</v>
      </c>
      <c r="C798" s="453"/>
      <c r="D798" s="55" t="s">
        <v>3401</v>
      </c>
      <c r="E798" s="55"/>
      <c r="F798" s="55"/>
      <c r="G798" s="55"/>
      <c r="H798" s="55"/>
      <c r="I798" s="55"/>
    </row>
    <row r="799" spans="2:9" x14ac:dyDescent="0.15">
      <c r="B799" s="452" t="s">
        <v>673</v>
      </c>
      <c r="C799" s="453"/>
      <c r="D799" s="55" t="s">
        <v>1824</v>
      </c>
      <c r="E799" s="55"/>
      <c r="F799" s="55"/>
      <c r="G799" s="55"/>
      <c r="H799" s="55"/>
      <c r="I799" s="55"/>
    </row>
    <row r="800" spans="2:9" x14ac:dyDescent="0.15">
      <c r="B800" s="56" t="s">
        <v>822</v>
      </c>
      <c r="C800" s="56" t="s">
        <v>59</v>
      </c>
      <c r="D800" s="64" t="s">
        <v>674</v>
      </c>
      <c r="E800" s="64" t="s">
        <v>706</v>
      </c>
      <c r="F800" s="64" t="s">
        <v>707</v>
      </c>
      <c r="G800" s="64" t="s">
        <v>708</v>
      </c>
      <c r="H800" s="64" t="s">
        <v>709</v>
      </c>
      <c r="I800" s="59" t="s">
        <v>749</v>
      </c>
    </row>
    <row r="801" spans="2:9" x14ac:dyDescent="0.15">
      <c r="B801" s="5" t="s">
        <v>6376</v>
      </c>
      <c r="C801" s="6"/>
      <c r="D801" s="9" t="s">
        <v>6378</v>
      </c>
      <c r="E801" s="62" t="s">
        <v>6382</v>
      </c>
      <c r="F801" s="59" t="s">
        <v>858</v>
      </c>
      <c r="G801" s="59" t="s">
        <v>506</v>
      </c>
      <c r="H801" s="59" t="s">
        <v>747</v>
      </c>
      <c r="I801" s="9"/>
    </row>
    <row r="802" spans="2:9" x14ac:dyDescent="0.15">
      <c r="B802" s="5" t="s">
        <v>504</v>
      </c>
      <c r="C802" s="6"/>
      <c r="D802" s="9" t="s">
        <v>6379</v>
      </c>
      <c r="E802" s="62" t="s">
        <v>6382</v>
      </c>
      <c r="F802" s="59" t="s">
        <v>858</v>
      </c>
      <c r="G802" s="59" t="s">
        <v>506</v>
      </c>
      <c r="H802" s="59" t="s">
        <v>747</v>
      </c>
      <c r="I802" s="9"/>
    </row>
    <row r="803" spans="2:9" x14ac:dyDescent="0.15">
      <c r="B803" s="5" t="s">
        <v>6377</v>
      </c>
      <c r="C803" s="6"/>
      <c r="D803" s="9" t="s">
        <v>6380</v>
      </c>
      <c r="E803" s="62" t="s">
        <v>6382</v>
      </c>
      <c r="F803" s="59" t="s">
        <v>858</v>
      </c>
      <c r="G803" s="59" t="s">
        <v>506</v>
      </c>
      <c r="H803" s="59" t="s">
        <v>747</v>
      </c>
      <c r="I803" s="9"/>
    </row>
    <row r="804" spans="2:9" x14ac:dyDescent="0.15">
      <c r="B804" s="5" t="s">
        <v>47</v>
      </c>
      <c r="C804" s="6"/>
      <c r="D804" s="9" t="s">
        <v>6381</v>
      </c>
      <c r="E804" s="62" t="s">
        <v>6382</v>
      </c>
      <c r="F804" s="59" t="s">
        <v>858</v>
      </c>
      <c r="G804" s="59" t="s">
        <v>506</v>
      </c>
      <c r="H804" s="59" t="s">
        <v>747</v>
      </c>
      <c r="I804" s="9"/>
    </row>
    <row r="806" spans="2:9" x14ac:dyDescent="0.15">
      <c r="B806" s="452" t="s">
        <v>674</v>
      </c>
      <c r="C806" s="453"/>
      <c r="D806" s="55" t="s">
        <v>2923</v>
      </c>
      <c r="E806" s="55"/>
      <c r="F806" s="55"/>
      <c r="G806" s="55"/>
      <c r="H806" s="55"/>
      <c r="I806" s="55"/>
    </row>
    <row r="807" spans="2:9" x14ac:dyDescent="0.15">
      <c r="B807" s="452" t="s">
        <v>706</v>
      </c>
      <c r="C807" s="453"/>
      <c r="D807" s="55" t="s">
        <v>6385</v>
      </c>
      <c r="E807" s="55"/>
      <c r="F807" s="55"/>
      <c r="G807" s="55"/>
      <c r="H807" s="55"/>
      <c r="I807" s="55"/>
    </row>
    <row r="808" spans="2:9" x14ac:dyDescent="0.15">
      <c r="B808" s="452" t="s">
        <v>55</v>
      </c>
      <c r="C808" s="453"/>
      <c r="D808" s="55" t="s">
        <v>2974</v>
      </c>
      <c r="E808" s="55"/>
      <c r="F808" s="55"/>
      <c r="G808" s="55"/>
      <c r="H808" s="55"/>
      <c r="I808" s="55"/>
    </row>
    <row r="809" spans="2:9" x14ac:dyDescent="0.15">
      <c r="B809" s="452" t="s">
        <v>705</v>
      </c>
      <c r="C809" s="453"/>
      <c r="D809" s="55" t="s">
        <v>3401</v>
      </c>
      <c r="E809" s="55"/>
      <c r="F809" s="55"/>
      <c r="G809" s="55"/>
      <c r="H809" s="55"/>
      <c r="I809" s="55"/>
    </row>
    <row r="810" spans="2:9" x14ac:dyDescent="0.15">
      <c r="B810" s="452" t="s">
        <v>673</v>
      </c>
      <c r="C810" s="453"/>
      <c r="D810" s="55" t="s">
        <v>6386</v>
      </c>
      <c r="E810" s="55"/>
      <c r="F810" s="55"/>
      <c r="G810" s="55"/>
      <c r="H810" s="55"/>
      <c r="I810" s="55"/>
    </row>
    <row r="811" spans="2:9" x14ac:dyDescent="0.15">
      <c r="B811" s="56" t="s">
        <v>822</v>
      </c>
      <c r="C811" s="56" t="s">
        <v>59</v>
      </c>
      <c r="D811" s="64" t="s">
        <v>674</v>
      </c>
      <c r="E811" s="64" t="s">
        <v>706</v>
      </c>
      <c r="F811" s="64" t="s">
        <v>707</v>
      </c>
      <c r="G811" s="64" t="s">
        <v>708</v>
      </c>
      <c r="H811" s="64" t="s">
        <v>709</v>
      </c>
      <c r="I811" s="59" t="s">
        <v>749</v>
      </c>
    </row>
    <row r="812" spans="2:9" x14ac:dyDescent="0.15">
      <c r="B812" s="5" t="s">
        <v>45</v>
      </c>
      <c r="C812" s="6"/>
      <c r="D812" s="9" t="s">
        <v>6393</v>
      </c>
      <c r="E812" s="62" t="s">
        <v>6395</v>
      </c>
      <c r="F812" s="59" t="s">
        <v>62</v>
      </c>
      <c r="G812" s="59" t="s">
        <v>6391</v>
      </c>
      <c r="H812" s="59" t="s">
        <v>747</v>
      </c>
      <c r="I812" s="9"/>
    </row>
    <row r="813" spans="2:9" x14ac:dyDescent="0.15">
      <c r="B813" s="5" t="s">
        <v>6387</v>
      </c>
      <c r="C813" s="6"/>
      <c r="D813" s="9" t="s">
        <v>6388</v>
      </c>
      <c r="E813" s="62"/>
      <c r="F813" s="59"/>
      <c r="G813" s="59"/>
      <c r="H813" s="59"/>
      <c r="I813" s="9"/>
    </row>
    <row r="814" spans="2:9" x14ac:dyDescent="0.15">
      <c r="B814" s="5" t="s">
        <v>919</v>
      </c>
      <c r="C814" s="6"/>
      <c r="D814" s="9" t="s">
        <v>6394</v>
      </c>
      <c r="E814" s="62" t="s">
        <v>6396</v>
      </c>
      <c r="F814" s="59" t="s">
        <v>62</v>
      </c>
      <c r="G814" s="59" t="s">
        <v>6392</v>
      </c>
      <c r="H814" s="59" t="s">
        <v>747</v>
      </c>
      <c r="I814" s="9"/>
    </row>
    <row r="815" spans="2:9" x14ac:dyDescent="0.15">
      <c r="B815" s="5" t="s">
        <v>47</v>
      </c>
      <c r="C815" s="6"/>
      <c r="D815" s="9" t="s">
        <v>6388</v>
      </c>
      <c r="E815" s="62"/>
      <c r="F815" s="59"/>
      <c r="G815" s="59"/>
      <c r="H815" s="59"/>
      <c r="I815" s="9"/>
    </row>
    <row r="816" spans="2:9" x14ac:dyDescent="0.15">
      <c r="B816" s="7"/>
      <c r="E816" s="48"/>
      <c r="F816" s="4"/>
      <c r="G816" s="4"/>
      <c r="H816" s="4"/>
    </row>
    <row r="817" spans="1:9" ht="21" x14ac:dyDescent="0.15">
      <c r="A817" s="71" t="s">
        <v>6426</v>
      </c>
      <c r="B817" s="72"/>
      <c r="C817" s="72"/>
      <c r="D817" s="73"/>
      <c r="E817" s="74"/>
      <c r="F817" s="75"/>
      <c r="G817" s="75"/>
      <c r="H817" s="76"/>
      <c r="I817" s="77"/>
    </row>
    <row r="818" spans="1:9" x14ac:dyDescent="0.15">
      <c r="B818" s="452" t="s">
        <v>674</v>
      </c>
      <c r="C818" s="453"/>
      <c r="D818" s="55" t="s">
        <v>2914</v>
      </c>
      <c r="E818" s="55" t="s">
        <v>6429</v>
      </c>
      <c r="F818" s="55"/>
      <c r="G818" s="55"/>
      <c r="H818" s="55"/>
      <c r="I818" s="55"/>
    </row>
    <row r="819" spans="1:9" x14ac:dyDescent="0.15">
      <c r="B819" s="452" t="s">
        <v>706</v>
      </c>
      <c r="C819" s="453"/>
      <c r="D819" s="55" t="s">
        <v>6430</v>
      </c>
      <c r="E819" s="55"/>
      <c r="F819" s="55"/>
      <c r="G819" s="55"/>
      <c r="H819" s="55"/>
      <c r="I819" s="55"/>
    </row>
    <row r="820" spans="1:9" x14ac:dyDescent="0.15">
      <c r="B820" s="452" t="s">
        <v>44</v>
      </c>
      <c r="C820" s="453"/>
      <c r="D820" s="55" t="s">
        <v>6427</v>
      </c>
      <c r="E820" s="55"/>
      <c r="F820" s="55"/>
      <c r="G820" s="55"/>
      <c r="H820" s="55"/>
      <c r="I820" s="55"/>
    </row>
    <row r="821" spans="1:9" x14ac:dyDescent="0.15">
      <c r="B821" s="452" t="s">
        <v>705</v>
      </c>
      <c r="C821" s="453"/>
      <c r="D821" s="55" t="s">
        <v>895</v>
      </c>
      <c r="E821" s="55"/>
      <c r="F821" s="55"/>
      <c r="G821" s="55"/>
      <c r="H821" s="55"/>
      <c r="I821" s="55"/>
    </row>
    <row r="822" spans="1:9" x14ac:dyDescent="0.15">
      <c r="B822" s="452" t="s">
        <v>673</v>
      </c>
      <c r="C822" s="453"/>
      <c r="D822" s="55" t="s">
        <v>681</v>
      </c>
      <c r="E822" s="55"/>
      <c r="F822" s="55"/>
      <c r="G822" s="55"/>
      <c r="H822" s="55"/>
      <c r="I822" s="55"/>
    </row>
    <row r="823" spans="1:9" x14ac:dyDescent="0.15">
      <c r="A823" s="39"/>
      <c r="B823" s="56" t="s">
        <v>58</v>
      </c>
      <c r="C823" s="56" t="s">
        <v>59</v>
      </c>
      <c r="D823" s="64" t="s">
        <v>674</v>
      </c>
      <c r="E823" s="64" t="s">
        <v>706</v>
      </c>
      <c r="F823" s="64" t="s">
        <v>707</v>
      </c>
      <c r="G823" s="64" t="s">
        <v>708</v>
      </c>
      <c r="H823" s="64" t="s">
        <v>709</v>
      </c>
      <c r="I823" s="59" t="s">
        <v>749</v>
      </c>
    </row>
    <row r="824" spans="1:9" x14ac:dyDescent="0.15">
      <c r="A824" s="39"/>
      <c r="B824" s="5" t="s">
        <v>6433</v>
      </c>
      <c r="C824" s="6"/>
      <c r="D824" s="9" t="s">
        <v>6452</v>
      </c>
      <c r="E824" s="62"/>
      <c r="F824" s="59" t="s">
        <v>6456</v>
      </c>
      <c r="G824" s="59" t="s">
        <v>6437</v>
      </c>
      <c r="H824" s="59" t="s">
        <v>6439</v>
      </c>
      <c r="I824" s="9"/>
    </row>
    <row r="825" spans="1:9" x14ac:dyDescent="0.15">
      <c r="A825" s="39"/>
      <c r="B825" s="5" t="s">
        <v>6434</v>
      </c>
      <c r="C825" s="6"/>
      <c r="D825" s="9" t="s">
        <v>6453</v>
      </c>
      <c r="E825" s="62"/>
      <c r="F825" s="59" t="s">
        <v>6456</v>
      </c>
      <c r="G825" s="59" t="s">
        <v>6438</v>
      </c>
      <c r="H825" s="59" t="s">
        <v>6439</v>
      </c>
      <c r="I825" s="9"/>
    </row>
    <row r="826" spans="1:9" x14ac:dyDescent="0.15">
      <c r="A826" s="39"/>
      <c r="B826" s="5" t="s">
        <v>6435</v>
      </c>
      <c r="C826" s="6"/>
      <c r="D826" s="9" t="s">
        <v>6454</v>
      </c>
      <c r="E826" s="62"/>
      <c r="F826" s="59" t="s">
        <v>6457</v>
      </c>
      <c r="G826" s="59" t="s">
        <v>6437</v>
      </c>
      <c r="H826" s="59" t="s">
        <v>6439</v>
      </c>
      <c r="I826" s="9"/>
    </row>
    <row r="827" spans="1:9" x14ac:dyDescent="0.15">
      <c r="B827" s="5" t="s">
        <v>6436</v>
      </c>
      <c r="C827" s="6"/>
      <c r="D827" s="9" t="s">
        <v>6455</v>
      </c>
      <c r="E827" s="62"/>
      <c r="F827" s="59" t="s">
        <v>6457</v>
      </c>
      <c r="G827" s="59" t="s">
        <v>6438</v>
      </c>
      <c r="H827" s="59" t="s">
        <v>6439</v>
      </c>
      <c r="I827" s="9"/>
    </row>
    <row r="829" spans="1:9" x14ac:dyDescent="0.15">
      <c r="B829" s="452" t="s">
        <v>674</v>
      </c>
      <c r="C829" s="453"/>
      <c r="D829" s="55" t="s">
        <v>2904</v>
      </c>
      <c r="E829" s="55"/>
      <c r="F829" s="55"/>
      <c r="G829" s="55"/>
      <c r="H829" s="55"/>
      <c r="I829" s="55"/>
    </row>
    <row r="830" spans="1:9" x14ac:dyDescent="0.15">
      <c r="B830" s="452" t="s">
        <v>706</v>
      </c>
      <c r="C830" s="453"/>
      <c r="D830" s="55" t="s">
        <v>3576</v>
      </c>
      <c r="E830" s="55"/>
      <c r="F830" s="55"/>
      <c r="G830" s="55"/>
      <c r="H830" s="55"/>
      <c r="I830" s="55"/>
    </row>
    <row r="831" spans="1:9" x14ac:dyDescent="0.15">
      <c r="B831" s="452" t="s">
        <v>44</v>
      </c>
      <c r="C831" s="453"/>
      <c r="D831" s="55" t="s">
        <v>2951</v>
      </c>
      <c r="E831" s="55"/>
      <c r="F831" s="55"/>
      <c r="G831" s="55"/>
      <c r="H831" s="55"/>
      <c r="I831" s="55"/>
    </row>
    <row r="832" spans="1:9" x14ac:dyDescent="0.15">
      <c r="B832" s="452" t="s">
        <v>705</v>
      </c>
      <c r="C832" s="453"/>
      <c r="D832" s="55" t="s">
        <v>6431</v>
      </c>
      <c r="E832" s="55"/>
      <c r="F832" s="55"/>
      <c r="G832" s="55"/>
      <c r="H832" s="55"/>
      <c r="I832" s="55"/>
    </row>
    <row r="833" spans="1:9" x14ac:dyDescent="0.15">
      <c r="B833" s="452" t="s">
        <v>673</v>
      </c>
      <c r="C833" s="453"/>
      <c r="D833" s="55" t="s">
        <v>681</v>
      </c>
      <c r="E833" s="55"/>
      <c r="F833" s="55"/>
      <c r="G833" s="55"/>
      <c r="H833" s="55"/>
      <c r="I833" s="55"/>
    </row>
    <row r="834" spans="1:9" x14ac:dyDescent="0.15">
      <c r="B834" s="56" t="s">
        <v>58</v>
      </c>
      <c r="C834" s="56" t="s">
        <v>59</v>
      </c>
      <c r="D834" s="64" t="s">
        <v>674</v>
      </c>
      <c r="E834" s="64" t="s">
        <v>706</v>
      </c>
      <c r="F834" s="64" t="s">
        <v>707</v>
      </c>
      <c r="G834" s="64" t="s">
        <v>708</v>
      </c>
      <c r="H834" s="64" t="s">
        <v>709</v>
      </c>
      <c r="I834" s="59" t="s">
        <v>749</v>
      </c>
    </row>
    <row r="835" spans="1:9" x14ac:dyDescent="0.15">
      <c r="B835" s="5" t="s">
        <v>6432</v>
      </c>
      <c r="C835" s="6"/>
      <c r="D835" s="9" t="s">
        <v>6451</v>
      </c>
      <c r="E835" s="62"/>
      <c r="F835" s="59" t="s">
        <v>6458</v>
      </c>
      <c r="G835" s="59" t="s">
        <v>6440</v>
      </c>
      <c r="H835" s="59" t="s">
        <v>6439</v>
      </c>
      <c r="I835" s="9"/>
    </row>
    <row r="840" spans="1:9" ht="21" x14ac:dyDescent="0.15">
      <c r="A840" s="71" t="s">
        <v>8360</v>
      </c>
      <c r="B840" s="72"/>
      <c r="C840" s="72"/>
      <c r="D840" s="73"/>
      <c r="E840" s="74"/>
      <c r="F840" s="75"/>
      <c r="G840" s="75"/>
      <c r="H840" s="76"/>
      <c r="I840" s="77"/>
    </row>
    <row r="841" spans="1:9" x14ac:dyDescent="0.15">
      <c r="B841" s="452" t="s">
        <v>674</v>
      </c>
      <c r="C841" s="453"/>
      <c r="D841" s="55" t="s">
        <v>2914</v>
      </c>
      <c r="E841" s="55" t="s">
        <v>7448</v>
      </c>
      <c r="F841" s="55"/>
      <c r="G841" s="55"/>
      <c r="H841" s="55"/>
      <c r="I841" s="55"/>
    </row>
    <row r="842" spans="1:9" x14ac:dyDescent="0.15">
      <c r="B842" s="452" t="s">
        <v>706</v>
      </c>
      <c r="C842" s="453"/>
      <c r="D842" s="55" t="s">
        <v>3613</v>
      </c>
      <c r="E842" s="55"/>
      <c r="F842" s="55"/>
      <c r="G842" s="55"/>
      <c r="H842" s="55"/>
      <c r="I842" s="55"/>
    </row>
    <row r="843" spans="1:9" x14ac:dyDescent="0.15">
      <c r="B843" s="452" t="s">
        <v>44</v>
      </c>
      <c r="C843" s="453"/>
      <c r="D843" s="55" t="s">
        <v>7448</v>
      </c>
      <c r="E843" s="55"/>
      <c r="F843" s="55"/>
      <c r="G843" s="55"/>
      <c r="H843" s="55"/>
      <c r="I843" s="55"/>
    </row>
    <row r="844" spans="1:9" x14ac:dyDescent="0.15">
      <c r="B844" s="452" t="s">
        <v>705</v>
      </c>
      <c r="C844" s="453"/>
      <c r="D844" s="55" t="s">
        <v>895</v>
      </c>
      <c r="E844" s="55"/>
      <c r="F844" s="55"/>
      <c r="G844" s="55"/>
      <c r="H844" s="55"/>
      <c r="I844" s="55"/>
    </row>
    <row r="845" spans="1:9" x14ac:dyDescent="0.15">
      <c r="B845" s="452" t="s">
        <v>673</v>
      </c>
      <c r="C845" s="453"/>
      <c r="D845" s="55" t="s">
        <v>7447</v>
      </c>
      <c r="E845" s="55"/>
      <c r="F845" s="55"/>
      <c r="G845" s="55"/>
      <c r="H845" s="55"/>
      <c r="I845" s="55"/>
    </row>
    <row r="846" spans="1:9" x14ac:dyDescent="0.15">
      <c r="A846" s="39"/>
      <c r="B846" s="56" t="s">
        <v>58</v>
      </c>
      <c r="C846" s="56" t="s">
        <v>59</v>
      </c>
      <c r="D846" s="64" t="s">
        <v>674</v>
      </c>
      <c r="E846" s="64" t="s">
        <v>706</v>
      </c>
      <c r="F846" s="64" t="s">
        <v>707</v>
      </c>
      <c r="G846" s="64" t="s">
        <v>708</v>
      </c>
      <c r="H846" s="64" t="s">
        <v>709</v>
      </c>
      <c r="I846" s="59" t="s">
        <v>749</v>
      </c>
    </row>
    <row r="847" spans="1:9" x14ac:dyDescent="0.15">
      <c r="A847" s="39"/>
      <c r="B847" s="5" t="s">
        <v>7444</v>
      </c>
      <c r="C847" s="6"/>
      <c r="D847" s="9" t="s">
        <v>7445</v>
      </c>
      <c r="E847" s="62" t="s">
        <v>7449</v>
      </c>
      <c r="F847" s="59" t="s">
        <v>62</v>
      </c>
      <c r="G847" s="59" t="s">
        <v>983</v>
      </c>
      <c r="H847" s="59" t="s">
        <v>710</v>
      </c>
      <c r="I847" s="9" t="s">
        <v>982</v>
      </c>
    </row>
    <row r="848" spans="1:9" x14ac:dyDescent="0.15">
      <c r="A848" s="39"/>
      <c r="B848" s="5" t="s">
        <v>2717</v>
      </c>
      <c r="C848" s="6"/>
      <c r="D848" s="9" t="s">
        <v>7446</v>
      </c>
      <c r="E848" s="62" t="s">
        <v>7449</v>
      </c>
      <c r="F848" s="59" t="s">
        <v>62</v>
      </c>
      <c r="G848" s="59" t="s">
        <v>983</v>
      </c>
      <c r="H848" s="59" t="s">
        <v>710</v>
      </c>
      <c r="I848" s="9" t="s">
        <v>982</v>
      </c>
    </row>
    <row r="849" spans="1:9" x14ac:dyDescent="0.15">
      <c r="A849" s="39"/>
      <c r="B849" s="5"/>
      <c r="C849" s="6"/>
      <c r="D849" s="9"/>
      <c r="E849" s="62"/>
      <c r="F849" s="59"/>
      <c r="G849" s="59"/>
      <c r="H849" s="59"/>
      <c r="I849" s="9"/>
    </row>
    <row r="850" spans="1:9" x14ac:dyDescent="0.15">
      <c r="B850" s="5"/>
      <c r="C850" s="6"/>
      <c r="D850" s="9"/>
      <c r="E850" s="62"/>
      <c r="F850" s="59"/>
      <c r="G850" s="59"/>
      <c r="H850" s="59"/>
      <c r="I850" s="9"/>
    </row>
    <row r="851" spans="1:9" x14ac:dyDescent="0.15">
      <c r="A851" s="3" t="s">
        <v>8361</v>
      </c>
    </row>
    <row r="852" spans="1:9" x14ac:dyDescent="0.15">
      <c r="B852" s="452" t="s">
        <v>674</v>
      </c>
      <c r="C852" s="453"/>
      <c r="D852" s="55" t="s">
        <v>2904</v>
      </c>
      <c r="E852" s="55" t="s">
        <v>8362</v>
      </c>
      <c r="F852" s="55"/>
      <c r="G852" s="55"/>
      <c r="H852" s="55"/>
      <c r="I852" s="55"/>
    </row>
    <row r="853" spans="1:9" x14ac:dyDescent="0.15">
      <c r="B853" s="452" t="s">
        <v>706</v>
      </c>
      <c r="C853" s="453"/>
      <c r="D853" s="55" t="s">
        <v>8363</v>
      </c>
      <c r="E853" s="55"/>
      <c r="F853" s="55"/>
      <c r="G853" s="55"/>
      <c r="H853" s="55"/>
      <c r="I853" s="55"/>
    </row>
    <row r="854" spans="1:9" x14ac:dyDescent="0.15">
      <c r="B854" s="452" t="s">
        <v>44</v>
      </c>
      <c r="C854" s="453"/>
      <c r="D854" s="55" t="s">
        <v>8362</v>
      </c>
      <c r="E854" s="55"/>
      <c r="F854" s="55"/>
      <c r="G854" s="55"/>
      <c r="H854" s="55"/>
      <c r="I854" s="55"/>
    </row>
    <row r="855" spans="1:9" x14ac:dyDescent="0.15">
      <c r="B855" s="452" t="s">
        <v>705</v>
      </c>
      <c r="C855" s="453"/>
      <c r="D855" s="55" t="s">
        <v>895</v>
      </c>
      <c r="E855" s="55"/>
      <c r="F855" s="55"/>
      <c r="G855" s="55"/>
      <c r="H855" s="55"/>
      <c r="I855" s="55"/>
    </row>
    <row r="856" spans="1:9" x14ac:dyDescent="0.15">
      <c r="B856" s="452" t="s">
        <v>673</v>
      </c>
      <c r="C856" s="453"/>
      <c r="D856" s="55" t="s">
        <v>8190</v>
      </c>
      <c r="E856" s="55"/>
      <c r="F856" s="55"/>
      <c r="G856" s="55"/>
      <c r="H856" s="55"/>
      <c r="I856" s="55"/>
    </row>
    <row r="857" spans="1:9" x14ac:dyDescent="0.15">
      <c r="A857" s="39"/>
      <c r="B857" s="56" t="s">
        <v>58</v>
      </c>
      <c r="C857" s="56" t="s">
        <v>59</v>
      </c>
      <c r="D857" s="64" t="s">
        <v>674</v>
      </c>
      <c r="E857" s="64" t="s">
        <v>706</v>
      </c>
      <c r="F857" s="64" t="s">
        <v>707</v>
      </c>
      <c r="G857" s="64" t="s">
        <v>708</v>
      </c>
      <c r="H857" s="64" t="s">
        <v>709</v>
      </c>
      <c r="I857" s="59" t="s">
        <v>749</v>
      </c>
    </row>
    <row r="858" spans="1:9" x14ac:dyDescent="0.15">
      <c r="A858" s="39"/>
      <c r="B858" s="5" t="s">
        <v>45</v>
      </c>
      <c r="C858" s="6"/>
      <c r="D858" s="9" t="s">
        <v>8363</v>
      </c>
      <c r="E858" s="62" t="s">
        <v>8364</v>
      </c>
      <c r="F858" s="59" t="s">
        <v>62</v>
      </c>
      <c r="G858" s="59" t="s">
        <v>506</v>
      </c>
      <c r="H858" s="59" t="s">
        <v>747</v>
      </c>
      <c r="I858" s="9" t="s">
        <v>8365</v>
      </c>
    </row>
    <row r="859" spans="1:9" x14ac:dyDescent="0.15">
      <c r="A859" s="39"/>
      <c r="B859" s="5" t="s">
        <v>95</v>
      </c>
      <c r="C859" s="6"/>
      <c r="D859" s="9" t="s">
        <v>8366</v>
      </c>
      <c r="E859" s="62" t="s">
        <v>8364</v>
      </c>
      <c r="F859" s="59" t="s">
        <v>62</v>
      </c>
      <c r="G859" s="59" t="s">
        <v>506</v>
      </c>
      <c r="H859" s="59" t="s">
        <v>747</v>
      </c>
      <c r="I859" s="9" t="s">
        <v>8365</v>
      </c>
    </row>
    <row r="860" spans="1:9" x14ac:dyDescent="0.15">
      <c r="A860" s="39"/>
      <c r="B860" s="5" t="s">
        <v>46</v>
      </c>
      <c r="C860" s="6"/>
      <c r="D860" s="9" t="s">
        <v>8367</v>
      </c>
      <c r="E860" s="62" t="s">
        <v>8364</v>
      </c>
      <c r="F860" s="59" t="s">
        <v>62</v>
      </c>
      <c r="G860" s="59" t="s">
        <v>506</v>
      </c>
      <c r="H860" s="59" t="s">
        <v>747</v>
      </c>
      <c r="I860" s="9" t="s">
        <v>8365</v>
      </c>
    </row>
    <row r="861" spans="1:9" x14ac:dyDescent="0.15">
      <c r="B861" s="5" t="s">
        <v>47</v>
      </c>
      <c r="C861" s="6"/>
      <c r="D861" s="9" t="s">
        <v>8368</v>
      </c>
      <c r="E861" s="62" t="s">
        <v>8364</v>
      </c>
      <c r="F861" s="59" t="s">
        <v>62</v>
      </c>
      <c r="G861" s="59" t="s">
        <v>506</v>
      </c>
      <c r="H861" s="59" t="s">
        <v>747</v>
      </c>
      <c r="I861" s="9" t="s">
        <v>8365</v>
      </c>
    </row>
    <row r="865" spans="1:9" ht="21" x14ac:dyDescent="0.15">
      <c r="A865" s="71" t="s">
        <v>7786</v>
      </c>
      <c r="B865" s="72"/>
      <c r="C865" s="72"/>
      <c r="D865" s="73"/>
      <c r="E865" s="74"/>
      <c r="F865" s="75"/>
      <c r="G865" s="75"/>
      <c r="H865" s="76"/>
      <c r="I865" s="77"/>
    </row>
    <row r="866" spans="1:9" x14ac:dyDescent="0.15">
      <c r="B866" s="452" t="s">
        <v>674</v>
      </c>
      <c r="C866" s="453"/>
      <c r="D866" s="55" t="s">
        <v>2914</v>
      </c>
      <c r="E866" s="55" t="s">
        <v>3120</v>
      </c>
      <c r="F866" s="55"/>
      <c r="G866" s="55"/>
      <c r="H866" s="55"/>
      <c r="I866" s="55"/>
    </row>
    <row r="867" spans="1:9" x14ac:dyDescent="0.15">
      <c r="B867" s="452" t="s">
        <v>706</v>
      </c>
      <c r="C867" s="453"/>
      <c r="D867" s="55"/>
      <c r="E867" s="55"/>
      <c r="F867" s="55"/>
      <c r="G867" s="55"/>
      <c r="H867" s="55"/>
      <c r="I867" s="55"/>
    </row>
    <row r="868" spans="1:9" x14ac:dyDescent="0.15">
      <c r="B868" s="452" t="s">
        <v>44</v>
      </c>
      <c r="C868" s="453"/>
      <c r="D868" s="55" t="s">
        <v>3120</v>
      </c>
      <c r="E868" s="55"/>
      <c r="F868" s="55"/>
      <c r="G868" s="55"/>
      <c r="H868" s="55"/>
      <c r="I868" s="55"/>
    </row>
    <row r="869" spans="1:9" x14ac:dyDescent="0.15">
      <c r="B869" s="452" t="s">
        <v>705</v>
      </c>
      <c r="C869" s="453"/>
      <c r="D869" s="55" t="s">
        <v>220</v>
      </c>
      <c r="E869" s="55"/>
      <c r="F869" s="55"/>
      <c r="G869" s="55"/>
      <c r="H869" s="55"/>
      <c r="I869" s="55"/>
    </row>
    <row r="870" spans="1:9" x14ac:dyDescent="0.15">
      <c r="B870" s="452" t="s">
        <v>673</v>
      </c>
      <c r="C870" s="453"/>
      <c r="D870" s="55" t="s">
        <v>681</v>
      </c>
      <c r="E870" s="55"/>
      <c r="F870" s="55"/>
      <c r="G870" s="55"/>
      <c r="H870" s="55"/>
      <c r="I870" s="55"/>
    </row>
    <row r="871" spans="1:9" x14ac:dyDescent="0.15">
      <c r="A871" s="39"/>
      <c r="B871" s="56" t="s">
        <v>58</v>
      </c>
      <c r="C871" s="56" t="s">
        <v>59</v>
      </c>
      <c r="D871" s="64" t="s">
        <v>674</v>
      </c>
      <c r="E871" s="64" t="s">
        <v>706</v>
      </c>
      <c r="F871" s="64" t="s">
        <v>707</v>
      </c>
      <c r="G871" s="64" t="s">
        <v>708</v>
      </c>
      <c r="H871" s="64" t="s">
        <v>709</v>
      </c>
      <c r="I871" s="59" t="s">
        <v>749</v>
      </c>
    </row>
    <row r="872" spans="1:9" x14ac:dyDescent="0.15">
      <c r="A872" s="39"/>
      <c r="B872" s="5" t="s">
        <v>61</v>
      </c>
      <c r="C872" s="6"/>
      <c r="D872" s="9" t="s">
        <v>7787</v>
      </c>
      <c r="E872" s="62" t="s">
        <v>3616</v>
      </c>
      <c r="F872" s="59" t="s">
        <v>62</v>
      </c>
      <c r="G872" s="59" t="s">
        <v>958</v>
      </c>
      <c r="H872" s="59" t="s">
        <v>710</v>
      </c>
      <c r="I872" s="9"/>
    </row>
    <row r="873" spans="1:9" x14ac:dyDescent="0.15">
      <c r="A873" s="39"/>
      <c r="B873" s="5" t="s">
        <v>19</v>
      </c>
      <c r="C873" s="6"/>
      <c r="D873" s="9" t="s">
        <v>7788</v>
      </c>
      <c r="E873" s="62" t="s">
        <v>3616</v>
      </c>
      <c r="F873" s="59" t="s">
        <v>62</v>
      </c>
      <c r="G873" s="59" t="s">
        <v>958</v>
      </c>
      <c r="H873" s="59" t="s">
        <v>710</v>
      </c>
      <c r="I873" s="9"/>
    </row>
    <row r="874" spans="1:9" x14ac:dyDescent="0.15">
      <c r="A874" s="39"/>
      <c r="B874" s="5" t="s">
        <v>69</v>
      </c>
      <c r="C874" s="6"/>
      <c r="D874" s="9" t="s">
        <v>7789</v>
      </c>
      <c r="E874" s="62" t="s">
        <v>3616</v>
      </c>
      <c r="F874" s="59" t="s">
        <v>62</v>
      </c>
      <c r="G874" s="59" t="s">
        <v>958</v>
      </c>
      <c r="H874" s="59" t="s">
        <v>710</v>
      </c>
      <c r="I874" s="9"/>
    </row>
    <row r="875" spans="1:9" x14ac:dyDescent="0.15">
      <c r="B875" s="5" t="s">
        <v>3895</v>
      </c>
      <c r="C875" s="6"/>
      <c r="D875" s="9" t="s">
        <v>63</v>
      </c>
      <c r="E875" s="62" t="s">
        <v>1753</v>
      </c>
      <c r="F875" s="59" t="s">
        <v>63</v>
      </c>
      <c r="G875" s="59" t="s">
        <v>63</v>
      </c>
      <c r="H875" s="59" t="s">
        <v>710</v>
      </c>
      <c r="I875" s="9"/>
    </row>
    <row r="877" spans="1:9" x14ac:dyDescent="0.15">
      <c r="B877" s="452" t="s">
        <v>674</v>
      </c>
      <c r="C877" s="453"/>
      <c r="D877" s="55" t="s">
        <v>2904</v>
      </c>
      <c r="E877" s="55" t="s">
        <v>2951</v>
      </c>
      <c r="F877" s="55"/>
      <c r="G877" s="55"/>
      <c r="H877" s="55"/>
      <c r="I877" s="55"/>
    </row>
    <row r="878" spans="1:9" x14ac:dyDescent="0.15">
      <c r="B878" s="452" t="s">
        <v>706</v>
      </c>
      <c r="C878" s="453"/>
      <c r="D878" s="55"/>
      <c r="E878" s="55"/>
      <c r="F878" s="55"/>
      <c r="G878" s="55"/>
      <c r="H878" s="55"/>
      <c r="I878" s="55"/>
    </row>
    <row r="879" spans="1:9" x14ac:dyDescent="0.15">
      <c r="B879" s="452" t="s">
        <v>44</v>
      </c>
      <c r="C879" s="453"/>
      <c r="D879" s="55" t="s">
        <v>2951</v>
      </c>
      <c r="E879" s="55"/>
      <c r="F879" s="55"/>
      <c r="G879" s="55"/>
      <c r="H879" s="55"/>
      <c r="I879" s="55"/>
    </row>
    <row r="880" spans="1:9" x14ac:dyDescent="0.15">
      <c r="B880" s="452" t="s">
        <v>705</v>
      </c>
      <c r="C880" s="453"/>
      <c r="D880" s="55" t="s">
        <v>895</v>
      </c>
      <c r="E880" s="55"/>
      <c r="F880" s="55"/>
      <c r="G880" s="55"/>
      <c r="H880" s="55"/>
      <c r="I880" s="55"/>
    </row>
    <row r="881" spans="2:9" x14ac:dyDescent="0.15">
      <c r="B881" s="452" t="s">
        <v>673</v>
      </c>
      <c r="C881" s="453"/>
      <c r="D881" s="55" t="s">
        <v>681</v>
      </c>
      <c r="E881" s="55"/>
      <c r="F881" s="55"/>
      <c r="G881" s="55"/>
      <c r="H881" s="55"/>
      <c r="I881" s="55"/>
    </row>
    <row r="882" spans="2:9" x14ac:dyDescent="0.15">
      <c r="B882" s="56" t="s">
        <v>58</v>
      </c>
      <c r="C882" s="56" t="s">
        <v>59</v>
      </c>
      <c r="D882" s="64" t="s">
        <v>674</v>
      </c>
      <c r="E882" s="64" t="s">
        <v>706</v>
      </c>
      <c r="F882" s="64" t="s">
        <v>707</v>
      </c>
      <c r="G882" s="64" t="s">
        <v>708</v>
      </c>
      <c r="H882" s="64" t="s">
        <v>709</v>
      </c>
      <c r="I882" s="59" t="s">
        <v>749</v>
      </c>
    </row>
    <row r="883" spans="2:9" x14ac:dyDescent="0.15">
      <c r="B883" s="5" t="s">
        <v>702</v>
      </c>
      <c r="C883" s="6"/>
      <c r="D883" s="9" t="s">
        <v>7790</v>
      </c>
      <c r="E883" s="62" t="s">
        <v>7791</v>
      </c>
      <c r="F883" s="59" t="s">
        <v>62</v>
      </c>
      <c r="G883" s="59" t="s">
        <v>2453</v>
      </c>
      <c r="H883" s="59" t="s">
        <v>710</v>
      </c>
      <c r="I883" s="9"/>
    </row>
    <row r="884" spans="2:9" x14ac:dyDescent="0.15">
      <c r="B884" s="5" t="s">
        <v>46</v>
      </c>
      <c r="C884" s="6"/>
      <c r="D884" s="9" t="s">
        <v>5978</v>
      </c>
      <c r="E884" s="62" t="s">
        <v>3733</v>
      </c>
      <c r="F884" s="59" t="s">
        <v>851</v>
      </c>
      <c r="G884" s="59" t="s">
        <v>7792</v>
      </c>
      <c r="H884" s="59" t="s">
        <v>710</v>
      </c>
      <c r="I884" s="9"/>
    </row>
    <row r="885" spans="2:9" x14ac:dyDescent="0.15">
      <c r="B885" s="5" t="s">
        <v>159</v>
      </c>
      <c r="C885" s="6" t="s">
        <v>61</v>
      </c>
      <c r="D885" s="9" t="s">
        <v>7793</v>
      </c>
      <c r="E885" s="62" t="s">
        <v>7794</v>
      </c>
      <c r="F885" s="59" t="s">
        <v>63</v>
      </c>
      <c r="G885" s="59" t="s">
        <v>63</v>
      </c>
      <c r="H885" s="59" t="s">
        <v>710</v>
      </c>
      <c r="I885" s="9"/>
    </row>
    <row r="886" spans="2:9" x14ac:dyDescent="0.15">
      <c r="B886" s="5" t="s">
        <v>159</v>
      </c>
      <c r="C886" s="6" t="s">
        <v>19</v>
      </c>
      <c r="D886" s="9" t="s">
        <v>7795</v>
      </c>
      <c r="E886" s="62" t="s">
        <v>7794</v>
      </c>
      <c r="F886" s="59" t="s">
        <v>63</v>
      </c>
      <c r="G886" s="59" t="s">
        <v>63</v>
      </c>
      <c r="H886" s="59" t="s">
        <v>710</v>
      </c>
      <c r="I886" s="9"/>
    </row>
    <row r="887" spans="2:9" x14ac:dyDescent="0.15">
      <c r="B887" s="5" t="s">
        <v>159</v>
      </c>
      <c r="C887" s="6" t="s">
        <v>161</v>
      </c>
      <c r="D887" s="9" t="s">
        <v>7796</v>
      </c>
      <c r="E887" s="62" t="s">
        <v>7794</v>
      </c>
      <c r="F887" s="59" t="s">
        <v>63</v>
      </c>
      <c r="G887" s="59" t="s">
        <v>63</v>
      </c>
      <c r="H887" s="59" t="s">
        <v>710</v>
      </c>
      <c r="I887" s="9"/>
    </row>
    <row r="888" spans="2:9" x14ac:dyDescent="0.15">
      <c r="B888" s="5" t="s">
        <v>159</v>
      </c>
      <c r="C888" s="6" t="s">
        <v>407</v>
      </c>
      <c r="D888" s="9" t="s">
        <v>7797</v>
      </c>
      <c r="E888" s="62" t="s">
        <v>7794</v>
      </c>
      <c r="F888" s="59" t="s">
        <v>63</v>
      </c>
      <c r="G888" s="59" t="s">
        <v>63</v>
      </c>
      <c r="H888" s="59" t="s">
        <v>710</v>
      </c>
      <c r="I888" s="9"/>
    </row>
    <row r="889" spans="2:9" x14ac:dyDescent="0.15">
      <c r="B889" s="5" t="s">
        <v>159</v>
      </c>
      <c r="C889" s="6" t="s">
        <v>880</v>
      </c>
      <c r="D889" s="9" t="s">
        <v>63</v>
      </c>
      <c r="E889" s="62">
        <v>0</v>
      </c>
      <c r="F889" s="59" t="s">
        <v>63</v>
      </c>
      <c r="G889" s="59" t="s">
        <v>63</v>
      </c>
      <c r="H889" s="59" t="s">
        <v>710</v>
      </c>
      <c r="I889" s="9"/>
    </row>
    <row r="890" spans="2:9" x14ac:dyDescent="0.15">
      <c r="B890" s="5" t="s">
        <v>410</v>
      </c>
      <c r="C890" s="6"/>
      <c r="D890" s="9" t="s">
        <v>63</v>
      </c>
      <c r="E890" s="62" t="s">
        <v>1753</v>
      </c>
      <c r="F890" s="59" t="s">
        <v>63</v>
      </c>
      <c r="G890" s="59" t="s">
        <v>63</v>
      </c>
      <c r="H890" s="59" t="s">
        <v>710</v>
      </c>
      <c r="I890" s="9"/>
    </row>
    <row r="892" spans="2:9" x14ac:dyDescent="0.15">
      <c r="B892" s="452" t="s">
        <v>674</v>
      </c>
      <c r="C892" s="453"/>
      <c r="D892" s="55" t="s">
        <v>2916</v>
      </c>
      <c r="E892" s="55" t="s">
        <v>2967</v>
      </c>
      <c r="F892" s="55"/>
      <c r="G892" s="55"/>
      <c r="H892" s="55"/>
      <c r="I892" s="55"/>
    </row>
    <row r="893" spans="2:9" x14ac:dyDescent="0.15">
      <c r="B893" s="452" t="s">
        <v>706</v>
      </c>
      <c r="C893" s="453"/>
      <c r="D893" s="55"/>
      <c r="E893" s="55"/>
      <c r="F893" s="55"/>
      <c r="G893" s="55"/>
      <c r="H893" s="55"/>
      <c r="I893" s="55"/>
    </row>
    <row r="894" spans="2:9" x14ac:dyDescent="0.15">
      <c r="B894" s="452" t="s">
        <v>44</v>
      </c>
      <c r="C894" s="453"/>
      <c r="D894" s="55" t="s">
        <v>2967</v>
      </c>
      <c r="E894" s="55"/>
      <c r="F894" s="55"/>
      <c r="G894" s="55"/>
      <c r="H894" s="55"/>
      <c r="I894" s="55"/>
    </row>
    <row r="895" spans="2:9" x14ac:dyDescent="0.15">
      <c r="B895" s="452" t="s">
        <v>705</v>
      </c>
      <c r="C895" s="453"/>
      <c r="D895" s="55" t="s">
        <v>2062</v>
      </c>
      <c r="E895" s="55"/>
      <c r="F895" s="55"/>
      <c r="G895" s="55"/>
      <c r="H895" s="55"/>
      <c r="I895" s="55"/>
    </row>
    <row r="896" spans="2:9" x14ac:dyDescent="0.15">
      <c r="B896" s="452" t="s">
        <v>673</v>
      </c>
      <c r="C896" s="453"/>
      <c r="D896" s="55" t="s">
        <v>681</v>
      </c>
      <c r="E896" s="55"/>
      <c r="F896" s="55"/>
      <c r="G896" s="55"/>
      <c r="H896" s="55"/>
      <c r="I896" s="55"/>
    </row>
    <row r="897" spans="2:9" x14ac:dyDescent="0.15">
      <c r="B897" s="56" t="s">
        <v>58</v>
      </c>
      <c r="C897" s="56" t="s">
        <v>59</v>
      </c>
      <c r="D897" s="64" t="s">
        <v>674</v>
      </c>
      <c r="E897" s="64" t="s">
        <v>706</v>
      </c>
      <c r="F897" s="64" t="s">
        <v>707</v>
      </c>
      <c r="G897" s="64" t="s">
        <v>708</v>
      </c>
      <c r="H897" s="64" t="s">
        <v>709</v>
      </c>
      <c r="I897" s="59" t="s">
        <v>749</v>
      </c>
    </row>
    <row r="898" spans="2:9" x14ac:dyDescent="0.15">
      <c r="B898" s="5" t="s">
        <v>45</v>
      </c>
      <c r="C898" s="6"/>
      <c r="D898" s="9" t="s">
        <v>3892</v>
      </c>
      <c r="E898" s="62" t="s">
        <v>3733</v>
      </c>
      <c r="F898" s="59" t="s">
        <v>62</v>
      </c>
      <c r="G898" s="59" t="s">
        <v>950</v>
      </c>
      <c r="H898" s="59" t="s">
        <v>710</v>
      </c>
      <c r="I898" s="9"/>
    </row>
    <row r="899" spans="2:9" x14ac:dyDescent="0.15">
      <c r="B899" s="5" t="s">
        <v>95</v>
      </c>
      <c r="C899" s="6"/>
      <c r="D899" s="9" t="s">
        <v>3894</v>
      </c>
      <c r="E899" s="62" t="s">
        <v>3733</v>
      </c>
      <c r="F899" s="59" t="s">
        <v>62</v>
      </c>
      <c r="G899" s="59" t="s">
        <v>950</v>
      </c>
      <c r="H899" s="59" t="s">
        <v>710</v>
      </c>
      <c r="I899" s="9"/>
    </row>
    <row r="900" spans="2:9" x14ac:dyDescent="0.15">
      <c r="B900" s="5" t="s">
        <v>855</v>
      </c>
      <c r="C900" s="6"/>
      <c r="D900" s="9" t="s">
        <v>63</v>
      </c>
      <c r="E900" s="62" t="s">
        <v>1753</v>
      </c>
      <c r="F900" s="59" t="s">
        <v>63</v>
      </c>
      <c r="G900" s="59" t="s">
        <v>63</v>
      </c>
      <c r="H900" s="59" t="s">
        <v>710</v>
      </c>
      <c r="I900" s="9"/>
    </row>
    <row r="902" spans="2:9" x14ac:dyDescent="0.15">
      <c r="B902" s="452" t="s">
        <v>674</v>
      </c>
      <c r="C902" s="453"/>
      <c r="D902" s="55" t="s">
        <v>2917</v>
      </c>
      <c r="E902" s="55" t="s">
        <v>2968</v>
      </c>
      <c r="F902" s="55"/>
      <c r="G902" s="55"/>
      <c r="H902" s="55"/>
      <c r="I902" s="55"/>
    </row>
    <row r="903" spans="2:9" x14ac:dyDescent="0.15">
      <c r="B903" s="452" t="s">
        <v>706</v>
      </c>
      <c r="C903" s="453"/>
      <c r="D903" s="55"/>
      <c r="E903" s="55"/>
      <c r="F903" s="55"/>
      <c r="G903" s="55"/>
      <c r="H903" s="55"/>
      <c r="I903" s="55"/>
    </row>
    <row r="904" spans="2:9" x14ac:dyDescent="0.15">
      <c r="B904" s="452" t="s">
        <v>44</v>
      </c>
      <c r="C904" s="453"/>
      <c r="D904" s="55" t="s">
        <v>2968</v>
      </c>
      <c r="E904" s="55"/>
      <c r="F904" s="55"/>
      <c r="G904" s="55"/>
      <c r="H904" s="55"/>
      <c r="I904" s="55"/>
    </row>
    <row r="905" spans="2:9" x14ac:dyDescent="0.15">
      <c r="B905" s="452" t="s">
        <v>705</v>
      </c>
      <c r="C905" s="453"/>
      <c r="D905" s="55" t="s">
        <v>2062</v>
      </c>
      <c r="E905" s="55"/>
      <c r="F905" s="55"/>
      <c r="G905" s="55"/>
      <c r="H905" s="55"/>
      <c r="I905" s="55"/>
    </row>
    <row r="906" spans="2:9" x14ac:dyDescent="0.15">
      <c r="B906" s="452" t="s">
        <v>673</v>
      </c>
      <c r="C906" s="453"/>
      <c r="D906" s="55" t="s">
        <v>681</v>
      </c>
      <c r="E906" s="55"/>
      <c r="F906" s="55"/>
      <c r="G906" s="55"/>
      <c r="H906" s="55"/>
      <c r="I906" s="55"/>
    </row>
    <row r="907" spans="2:9" x14ac:dyDescent="0.15">
      <c r="B907" s="56" t="s">
        <v>58</v>
      </c>
      <c r="C907" s="56" t="s">
        <v>59</v>
      </c>
      <c r="D907" s="64" t="s">
        <v>674</v>
      </c>
      <c r="E907" s="64" t="s">
        <v>706</v>
      </c>
      <c r="F907" s="64" t="s">
        <v>707</v>
      </c>
      <c r="G907" s="64" t="s">
        <v>708</v>
      </c>
      <c r="H907" s="64" t="s">
        <v>709</v>
      </c>
      <c r="I907" s="59" t="s">
        <v>749</v>
      </c>
    </row>
    <row r="908" spans="2:9" x14ac:dyDescent="0.15">
      <c r="B908" s="5" t="s">
        <v>45</v>
      </c>
      <c r="C908" s="6"/>
      <c r="D908" s="9" t="s">
        <v>3893</v>
      </c>
      <c r="E908" s="62" t="s">
        <v>3733</v>
      </c>
      <c r="F908" s="59" t="s">
        <v>62</v>
      </c>
      <c r="G908" s="59" t="s">
        <v>950</v>
      </c>
      <c r="H908" s="59" t="s">
        <v>710</v>
      </c>
      <c r="I908" s="9"/>
    </row>
    <row r="909" spans="2:9" x14ac:dyDescent="0.15">
      <c r="B909" s="5" t="s">
        <v>95</v>
      </c>
      <c r="C909" s="6"/>
      <c r="D909" s="9" t="s">
        <v>7798</v>
      </c>
      <c r="E909" s="62" t="s">
        <v>3733</v>
      </c>
      <c r="F909" s="59" t="s">
        <v>62</v>
      </c>
      <c r="G909" s="59" t="s">
        <v>950</v>
      </c>
      <c r="H909" s="59" t="s">
        <v>710</v>
      </c>
      <c r="I909" s="9"/>
    </row>
    <row r="910" spans="2:9" x14ac:dyDescent="0.15">
      <c r="B910" s="5" t="s">
        <v>46</v>
      </c>
      <c r="C910" s="6"/>
      <c r="D910" s="9" t="s">
        <v>7799</v>
      </c>
      <c r="E910" s="62" t="s">
        <v>3733</v>
      </c>
      <c r="F910" s="59" t="s">
        <v>62</v>
      </c>
      <c r="G910" s="59" t="s">
        <v>950</v>
      </c>
      <c r="H910" s="59" t="s">
        <v>710</v>
      </c>
      <c r="I910" s="9"/>
    </row>
    <row r="911" spans="2:9" x14ac:dyDescent="0.15">
      <c r="B911" s="5" t="s">
        <v>47</v>
      </c>
      <c r="C911" s="6"/>
      <c r="D911" s="9" t="s">
        <v>7800</v>
      </c>
      <c r="E911" s="62" t="s">
        <v>3733</v>
      </c>
      <c r="F911" s="59" t="s">
        <v>62</v>
      </c>
      <c r="G911" s="59" t="s">
        <v>950</v>
      </c>
      <c r="H911" s="59" t="s">
        <v>710</v>
      </c>
      <c r="I911" s="9"/>
    </row>
    <row r="913" spans="2:9" x14ac:dyDescent="0.15">
      <c r="B913" s="53" t="s">
        <v>674</v>
      </c>
      <c r="C913" s="54"/>
      <c r="D913" s="55" t="s">
        <v>2918</v>
      </c>
      <c r="E913" s="55" t="s">
        <v>2969</v>
      </c>
      <c r="F913" s="55"/>
      <c r="G913" s="55"/>
      <c r="H913" s="55"/>
      <c r="I913" s="55"/>
    </row>
    <row r="914" spans="2:9" x14ac:dyDescent="0.15">
      <c r="B914" s="53" t="s">
        <v>706</v>
      </c>
      <c r="C914" s="54"/>
      <c r="D914" s="55"/>
      <c r="E914" s="55"/>
      <c r="F914" s="55"/>
      <c r="G914" s="55"/>
      <c r="H914" s="55"/>
      <c r="I914" s="55"/>
    </row>
    <row r="915" spans="2:9" x14ac:dyDescent="0.15">
      <c r="B915" s="53" t="s">
        <v>44</v>
      </c>
      <c r="C915" s="54"/>
      <c r="D915" s="55" t="s">
        <v>2969</v>
      </c>
      <c r="E915" s="55"/>
      <c r="F915" s="55"/>
      <c r="G915" s="55"/>
      <c r="H915" s="55"/>
      <c r="I915" s="55"/>
    </row>
    <row r="916" spans="2:9" x14ac:dyDescent="0.15">
      <c r="B916" s="53" t="s">
        <v>705</v>
      </c>
      <c r="C916" s="54"/>
      <c r="D916" s="55" t="s">
        <v>2062</v>
      </c>
      <c r="E916" s="55"/>
      <c r="F916" s="55"/>
      <c r="G916" s="55"/>
      <c r="H916" s="55"/>
      <c r="I916" s="55"/>
    </row>
    <row r="917" spans="2:9" x14ac:dyDescent="0.15">
      <c r="B917" s="452" t="s">
        <v>673</v>
      </c>
      <c r="C917" s="453"/>
      <c r="D917" s="55" t="s">
        <v>681</v>
      </c>
      <c r="E917" s="55"/>
      <c r="F917" s="55"/>
      <c r="G917" s="55"/>
      <c r="H917" s="55"/>
      <c r="I917" s="55"/>
    </row>
    <row r="918" spans="2:9" x14ac:dyDescent="0.15">
      <c r="B918" s="56" t="s">
        <v>58</v>
      </c>
      <c r="C918" s="56" t="s">
        <v>59</v>
      </c>
      <c r="D918" s="64" t="s">
        <v>674</v>
      </c>
      <c r="E918" s="64" t="s">
        <v>706</v>
      </c>
      <c r="F918" s="64" t="s">
        <v>707</v>
      </c>
      <c r="G918" s="64" t="s">
        <v>708</v>
      </c>
      <c r="H918" s="64" t="s">
        <v>709</v>
      </c>
      <c r="I918" s="59" t="s">
        <v>749</v>
      </c>
    </row>
    <row r="919" spans="2:9" x14ac:dyDescent="0.15">
      <c r="B919" s="5" t="s">
        <v>45</v>
      </c>
      <c r="C919" s="6"/>
      <c r="D919" s="9" t="s">
        <v>7801</v>
      </c>
      <c r="E919" s="62" t="s">
        <v>3733</v>
      </c>
      <c r="F919" s="59" t="s">
        <v>62</v>
      </c>
      <c r="G919" s="59" t="s">
        <v>950</v>
      </c>
      <c r="H919" s="59" t="s">
        <v>710</v>
      </c>
      <c r="I919" s="9"/>
    </row>
    <row r="920" spans="2:9" x14ac:dyDescent="0.15">
      <c r="B920" s="5" t="s">
        <v>95</v>
      </c>
      <c r="C920" s="6"/>
      <c r="D920" s="9" t="s">
        <v>7802</v>
      </c>
      <c r="E920" s="62" t="s">
        <v>3733</v>
      </c>
      <c r="F920" s="59" t="s">
        <v>62</v>
      </c>
      <c r="G920" s="59" t="s">
        <v>950</v>
      </c>
      <c r="H920" s="59" t="s">
        <v>710</v>
      </c>
      <c r="I920" s="9"/>
    </row>
    <row r="921" spans="2:9" x14ac:dyDescent="0.15">
      <c r="B921" s="5" t="s">
        <v>46</v>
      </c>
      <c r="C921" s="6"/>
      <c r="D921" s="9" t="s">
        <v>7803</v>
      </c>
      <c r="E921" s="62" t="s">
        <v>3733</v>
      </c>
      <c r="F921" s="59" t="s">
        <v>62</v>
      </c>
      <c r="G921" s="59" t="s">
        <v>950</v>
      </c>
      <c r="H921" s="59" t="s">
        <v>710</v>
      </c>
      <c r="I921" s="9"/>
    </row>
    <row r="922" spans="2:9" x14ac:dyDescent="0.15">
      <c r="B922" s="5" t="s">
        <v>47</v>
      </c>
      <c r="C922" s="6"/>
      <c r="D922" s="9" t="s">
        <v>7804</v>
      </c>
      <c r="E922" s="62" t="s">
        <v>3733</v>
      </c>
      <c r="F922" s="59" t="s">
        <v>62</v>
      </c>
      <c r="G922" s="59" t="s">
        <v>950</v>
      </c>
      <c r="H922" s="59" t="s">
        <v>710</v>
      </c>
      <c r="I922" s="9"/>
    </row>
    <row r="924" spans="2:9" x14ac:dyDescent="0.15">
      <c r="B924" s="53" t="s">
        <v>674</v>
      </c>
      <c r="C924" s="54"/>
      <c r="D924" s="55" t="s">
        <v>2919</v>
      </c>
      <c r="E924" s="55" t="s">
        <v>2970</v>
      </c>
      <c r="F924" s="55"/>
      <c r="G924" s="55"/>
      <c r="H924" s="55"/>
      <c r="I924" s="55"/>
    </row>
    <row r="925" spans="2:9" x14ac:dyDescent="0.15">
      <c r="B925" s="53" t="s">
        <v>706</v>
      </c>
      <c r="C925" s="54"/>
      <c r="D925" s="55"/>
      <c r="E925" s="55"/>
      <c r="F925" s="55"/>
      <c r="G925" s="55"/>
      <c r="H925" s="55"/>
      <c r="I925" s="55"/>
    </row>
    <row r="926" spans="2:9" x14ac:dyDescent="0.15">
      <c r="B926" s="53" t="s">
        <v>44</v>
      </c>
      <c r="C926" s="54"/>
      <c r="D926" s="55" t="s">
        <v>2970</v>
      </c>
      <c r="E926" s="55"/>
      <c r="F926" s="55"/>
      <c r="G926" s="55"/>
      <c r="H926" s="55"/>
      <c r="I926" s="55"/>
    </row>
    <row r="927" spans="2:9" x14ac:dyDescent="0.15">
      <c r="B927" s="53" t="s">
        <v>705</v>
      </c>
      <c r="C927" s="54"/>
      <c r="D927" s="55" t="s">
        <v>2062</v>
      </c>
      <c r="E927" s="55"/>
      <c r="F927" s="55"/>
      <c r="G927" s="55"/>
      <c r="H927" s="55"/>
      <c r="I927" s="55"/>
    </row>
    <row r="928" spans="2:9" x14ac:dyDescent="0.15">
      <c r="B928" s="452" t="s">
        <v>673</v>
      </c>
      <c r="C928" s="453"/>
      <c r="D928" s="55" t="s">
        <v>681</v>
      </c>
      <c r="E928" s="55"/>
      <c r="F928" s="55"/>
      <c r="G928" s="55"/>
      <c r="H928" s="55"/>
      <c r="I928" s="55"/>
    </row>
    <row r="929" spans="2:9" x14ac:dyDescent="0.15">
      <c r="B929" s="56" t="s">
        <v>58</v>
      </c>
      <c r="C929" s="56" t="s">
        <v>59</v>
      </c>
      <c r="D929" s="64" t="s">
        <v>674</v>
      </c>
      <c r="E929" s="64" t="s">
        <v>706</v>
      </c>
      <c r="F929" s="64" t="s">
        <v>707</v>
      </c>
      <c r="G929" s="64" t="s">
        <v>708</v>
      </c>
      <c r="H929" s="64" t="s">
        <v>709</v>
      </c>
      <c r="I929" s="59" t="s">
        <v>749</v>
      </c>
    </row>
    <row r="930" spans="2:9" x14ac:dyDescent="0.15">
      <c r="B930" s="5" t="s">
        <v>45</v>
      </c>
      <c r="C930" s="6"/>
      <c r="D930" s="9" t="s">
        <v>7805</v>
      </c>
      <c r="E930" s="62" t="s">
        <v>3733</v>
      </c>
      <c r="F930" s="59" t="s">
        <v>62</v>
      </c>
      <c r="G930" s="59" t="s">
        <v>950</v>
      </c>
      <c r="H930" s="59" t="s">
        <v>710</v>
      </c>
      <c r="I930" s="9"/>
    </row>
    <row r="931" spans="2:9" x14ac:dyDescent="0.15">
      <c r="B931" s="5" t="s">
        <v>95</v>
      </c>
      <c r="C931" s="6"/>
      <c r="D931" s="9" t="s">
        <v>7806</v>
      </c>
      <c r="E931" s="62" t="s">
        <v>3733</v>
      </c>
      <c r="F931" s="59" t="s">
        <v>62</v>
      </c>
      <c r="G931" s="59" t="s">
        <v>950</v>
      </c>
      <c r="H931" s="59" t="s">
        <v>710</v>
      </c>
      <c r="I931" s="9"/>
    </row>
    <row r="932" spans="2:9" x14ac:dyDescent="0.15">
      <c r="B932" s="5" t="s">
        <v>46</v>
      </c>
      <c r="C932" s="6"/>
      <c r="D932" s="9" t="s">
        <v>7807</v>
      </c>
      <c r="E932" s="62" t="s">
        <v>3733</v>
      </c>
      <c r="F932" s="59" t="s">
        <v>62</v>
      </c>
      <c r="G932" s="59" t="s">
        <v>950</v>
      </c>
      <c r="H932" s="59" t="s">
        <v>710</v>
      </c>
      <c r="I932" s="9"/>
    </row>
    <row r="933" spans="2:9" x14ac:dyDescent="0.15">
      <c r="B933" s="5" t="s">
        <v>47</v>
      </c>
      <c r="C933" s="6"/>
      <c r="D933" s="9" t="s">
        <v>7808</v>
      </c>
      <c r="E933" s="62" t="s">
        <v>3733</v>
      </c>
      <c r="F933" s="59" t="s">
        <v>62</v>
      </c>
      <c r="G933" s="59" t="s">
        <v>950</v>
      </c>
      <c r="H933" s="59" t="s">
        <v>710</v>
      </c>
      <c r="I933" s="9" t="s">
        <v>7809</v>
      </c>
    </row>
    <row r="935" spans="2:9" x14ac:dyDescent="0.15">
      <c r="B935" s="53" t="s">
        <v>674</v>
      </c>
      <c r="C935" s="54"/>
      <c r="D935" s="55" t="s">
        <v>2920</v>
      </c>
      <c r="E935" s="55" t="s">
        <v>2971</v>
      </c>
      <c r="F935" s="55"/>
      <c r="G935" s="55"/>
      <c r="H935" s="55"/>
      <c r="I935" s="55"/>
    </row>
    <row r="936" spans="2:9" x14ac:dyDescent="0.15">
      <c r="B936" s="53" t="s">
        <v>706</v>
      </c>
      <c r="C936" s="54"/>
      <c r="D936" s="55"/>
      <c r="E936" s="55"/>
      <c r="F936" s="55"/>
      <c r="G936" s="55"/>
      <c r="H936" s="55"/>
      <c r="I936" s="55"/>
    </row>
    <row r="937" spans="2:9" x14ac:dyDescent="0.15">
      <c r="B937" s="53" t="s">
        <v>44</v>
      </c>
      <c r="C937" s="54"/>
      <c r="D937" s="55" t="s">
        <v>2971</v>
      </c>
      <c r="E937" s="55"/>
      <c r="F937" s="55"/>
      <c r="G937" s="55"/>
      <c r="H937" s="55"/>
      <c r="I937" s="55"/>
    </row>
    <row r="938" spans="2:9" x14ac:dyDescent="0.15">
      <c r="B938" s="53" t="s">
        <v>705</v>
      </c>
      <c r="C938" s="54"/>
      <c r="D938" s="55" t="s">
        <v>2062</v>
      </c>
      <c r="E938" s="55"/>
      <c r="F938" s="55"/>
      <c r="G938" s="55"/>
      <c r="H938" s="55"/>
      <c r="I938" s="55"/>
    </row>
    <row r="939" spans="2:9" x14ac:dyDescent="0.15">
      <c r="B939" s="452" t="s">
        <v>673</v>
      </c>
      <c r="C939" s="453"/>
      <c r="D939" s="55" t="s">
        <v>681</v>
      </c>
      <c r="E939" s="55"/>
      <c r="F939" s="55"/>
      <c r="G939" s="55"/>
      <c r="H939" s="55"/>
      <c r="I939" s="55"/>
    </row>
    <row r="940" spans="2:9" x14ac:dyDescent="0.15">
      <c r="B940" s="56" t="s">
        <v>58</v>
      </c>
      <c r="C940" s="56" t="s">
        <v>59</v>
      </c>
      <c r="D940" s="64" t="s">
        <v>674</v>
      </c>
      <c r="E940" s="64" t="s">
        <v>706</v>
      </c>
      <c r="F940" s="64" t="s">
        <v>707</v>
      </c>
      <c r="G940" s="64" t="s">
        <v>708</v>
      </c>
      <c r="H940" s="64" t="s">
        <v>709</v>
      </c>
      <c r="I940" s="59" t="s">
        <v>749</v>
      </c>
    </row>
    <row r="941" spans="2:9" x14ac:dyDescent="0.15">
      <c r="B941" s="5" t="s">
        <v>45</v>
      </c>
      <c r="C941" s="6"/>
      <c r="D941" s="9" t="s">
        <v>7810</v>
      </c>
      <c r="E941" s="62" t="s">
        <v>3733</v>
      </c>
      <c r="F941" s="59" t="s">
        <v>62</v>
      </c>
      <c r="G941" s="59" t="s">
        <v>503</v>
      </c>
      <c r="H941" s="59" t="s">
        <v>710</v>
      </c>
      <c r="I941" s="9"/>
    </row>
    <row r="942" spans="2:9" x14ac:dyDescent="0.15">
      <c r="B942" s="5" t="s">
        <v>95</v>
      </c>
      <c r="C942" s="6"/>
      <c r="D942" s="9" t="s">
        <v>7811</v>
      </c>
      <c r="E942" s="62" t="s">
        <v>3733</v>
      </c>
      <c r="F942" s="59" t="s">
        <v>62</v>
      </c>
      <c r="G942" s="59" t="s">
        <v>503</v>
      </c>
      <c r="H942" s="59" t="s">
        <v>710</v>
      </c>
      <c r="I942" s="9"/>
    </row>
    <row r="943" spans="2:9" x14ac:dyDescent="0.15">
      <c r="B943" s="5" t="s">
        <v>46</v>
      </c>
      <c r="C943" s="6"/>
      <c r="D943" s="9" t="s">
        <v>7812</v>
      </c>
      <c r="E943" s="62" t="s">
        <v>3733</v>
      </c>
      <c r="F943" s="59" t="s">
        <v>62</v>
      </c>
      <c r="G943" s="59" t="s">
        <v>503</v>
      </c>
      <c r="H943" s="59" t="s">
        <v>710</v>
      </c>
      <c r="I943" s="9"/>
    </row>
    <row r="944" spans="2:9" x14ac:dyDescent="0.15">
      <c r="B944" s="5" t="s">
        <v>47</v>
      </c>
      <c r="C944" s="6"/>
      <c r="D944" s="9" t="s">
        <v>7813</v>
      </c>
      <c r="E944" s="62" t="s">
        <v>3733</v>
      </c>
      <c r="F944" s="59" t="s">
        <v>62</v>
      </c>
      <c r="G944" s="59" t="s">
        <v>503</v>
      </c>
      <c r="H944" s="59" t="s">
        <v>710</v>
      </c>
      <c r="I944" s="9"/>
    </row>
    <row r="946" spans="2:9" x14ac:dyDescent="0.15">
      <c r="B946" s="53" t="s">
        <v>674</v>
      </c>
      <c r="C946" s="54"/>
      <c r="D946" s="55" t="s">
        <v>2921</v>
      </c>
      <c r="E946" s="55" t="s">
        <v>2972</v>
      </c>
      <c r="F946" s="55"/>
      <c r="G946" s="55"/>
      <c r="H946" s="55"/>
      <c r="I946" s="55"/>
    </row>
    <row r="947" spans="2:9" x14ac:dyDescent="0.15">
      <c r="B947" s="53" t="s">
        <v>706</v>
      </c>
      <c r="C947" s="54"/>
      <c r="D947" s="55"/>
      <c r="E947" s="55"/>
      <c r="F947" s="55"/>
      <c r="G947" s="55"/>
      <c r="H947" s="55"/>
      <c r="I947" s="55"/>
    </row>
    <row r="948" spans="2:9" x14ac:dyDescent="0.15">
      <c r="B948" s="53" t="s">
        <v>44</v>
      </c>
      <c r="C948" s="54"/>
      <c r="D948" s="55" t="s">
        <v>2972</v>
      </c>
      <c r="E948" s="55"/>
      <c r="F948" s="55"/>
      <c r="G948" s="55"/>
      <c r="H948" s="55"/>
      <c r="I948" s="55"/>
    </row>
    <row r="949" spans="2:9" x14ac:dyDescent="0.15">
      <c r="B949" s="53" t="s">
        <v>705</v>
      </c>
      <c r="C949" s="54"/>
      <c r="D949" s="55" t="s">
        <v>2062</v>
      </c>
      <c r="E949" s="55"/>
      <c r="F949" s="55"/>
      <c r="G949" s="55"/>
      <c r="H949" s="55"/>
      <c r="I949" s="55"/>
    </row>
    <row r="950" spans="2:9" x14ac:dyDescent="0.15">
      <c r="B950" s="452" t="s">
        <v>673</v>
      </c>
      <c r="C950" s="453"/>
      <c r="D950" s="55" t="s">
        <v>681</v>
      </c>
      <c r="E950" s="55"/>
      <c r="F950" s="55"/>
      <c r="G950" s="55"/>
      <c r="H950" s="55"/>
      <c r="I950" s="55"/>
    </row>
    <row r="951" spans="2:9" x14ac:dyDescent="0.15">
      <c r="B951" s="56" t="s">
        <v>58</v>
      </c>
      <c r="C951" s="56" t="s">
        <v>59</v>
      </c>
      <c r="D951" s="64" t="s">
        <v>674</v>
      </c>
      <c r="E951" s="64" t="s">
        <v>706</v>
      </c>
      <c r="F951" s="64" t="s">
        <v>707</v>
      </c>
      <c r="G951" s="64" t="s">
        <v>708</v>
      </c>
      <c r="H951" s="64" t="s">
        <v>709</v>
      </c>
      <c r="I951" s="59" t="s">
        <v>749</v>
      </c>
    </row>
    <row r="952" spans="2:9" x14ac:dyDescent="0.15">
      <c r="B952" s="5" t="s">
        <v>45</v>
      </c>
      <c r="C952" s="6"/>
      <c r="D952" s="9" t="s">
        <v>7814</v>
      </c>
      <c r="E952" s="62" t="s">
        <v>3733</v>
      </c>
      <c r="F952" s="59" t="s">
        <v>62</v>
      </c>
      <c r="G952" s="59" t="s">
        <v>503</v>
      </c>
      <c r="H952" s="59" t="s">
        <v>710</v>
      </c>
      <c r="I952" s="9"/>
    </row>
    <row r="953" spans="2:9" x14ac:dyDescent="0.15">
      <c r="B953" s="5" t="s">
        <v>95</v>
      </c>
      <c r="C953" s="6"/>
      <c r="D953" s="9" t="s">
        <v>7815</v>
      </c>
      <c r="E953" s="62" t="s">
        <v>3733</v>
      </c>
      <c r="F953" s="59" t="s">
        <v>62</v>
      </c>
      <c r="G953" s="59" t="s">
        <v>503</v>
      </c>
      <c r="H953" s="59" t="s">
        <v>710</v>
      </c>
      <c r="I953" s="9"/>
    </row>
    <row r="954" spans="2:9" x14ac:dyDescent="0.15">
      <c r="B954" s="5" t="s">
        <v>46</v>
      </c>
      <c r="C954" s="6"/>
      <c r="D954" s="9" t="s">
        <v>7816</v>
      </c>
      <c r="E954" s="62" t="s">
        <v>3733</v>
      </c>
      <c r="F954" s="59" t="s">
        <v>62</v>
      </c>
      <c r="G954" s="59" t="s">
        <v>503</v>
      </c>
      <c r="H954" s="59" t="s">
        <v>710</v>
      </c>
      <c r="I954" s="9"/>
    </row>
    <row r="955" spans="2:9" x14ac:dyDescent="0.15">
      <c r="B955" s="5" t="s">
        <v>47</v>
      </c>
      <c r="C955" s="6"/>
      <c r="D955" s="9" t="s">
        <v>7817</v>
      </c>
      <c r="E955" s="62" t="s">
        <v>3733</v>
      </c>
      <c r="F955" s="59" t="s">
        <v>62</v>
      </c>
      <c r="G955" s="59" t="s">
        <v>503</v>
      </c>
      <c r="H955" s="59" t="s">
        <v>710</v>
      </c>
      <c r="I955" s="9"/>
    </row>
    <row r="957" spans="2:9" x14ac:dyDescent="0.15">
      <c r="B957" s="53" t="s">
        <v>674</v>
      </c>
      <c r="C957" s="54"/>
      <c r="D957" s="55" t="s">
        <v>2922</v>
      </c>
      <c r="E957" s="55" t="s">
        <v>2973</v>
      </c>
      <c r="F957" s="55"/>
      <c r="G957" s="55"/>
      <c r="H957" s="55"/>
      <c r="I957" s="55"/>
    </row>
    <row r="958" spans="2:9" x14ac:dyDescent="0.15">
      <c r="B958" s="53" t="s">
        <v>706</v>
      </c>
      <c r="C958" s="54"/>
      <c r="D958" s="55"/>
      <c r="E958" s="55"/>
      <c r="F958" s="55"/>
      <c r="G958" s="55"/>
      <c r="H958" s="55"/>
      <c r="I958" s="55"/>
    </row>
    <row r="959" spans="2:9" x14ac:dyDescent="0.15">
      <c r="B959" s="53" t="s">
        <v>44</v>
      </c>
      <c r="C959" s="54"/>
      <c r="D959" s="55" t="s">
        <v>2973</v>
      </c>
      <c r="E959" s="55"/>
      <c r="F959" s="55"/>
      <c r="G959" s="55"/>
      <c r="H959" s="55"/>
      <c r="I959" s="55"/>
    </row>
    <row r="960" spans="2:9" x14ac:dyDescent="0.15">
      <c r="B960" s="53" t="s">
        <v>705</v>
      </c>
      <c r="C960" s="54"/>
      <c r="D960" s="55" t="s">
        <v>2062</v>
      </c>
      <c r="E960" s="55"/>
      <c r="F960" s="55"/>
      <c r="G960" s="55"/>
      <c r="H960" s="55"/>
      <c r="I960" s="55"/>
    </row>
    <row r="961" spans="1:9" x14ac:dyDescent="0.15">
      <c r="B961" s="452" t="s">
        <v>673</v>
      </c>
      <c r="C961" s="453"/>
      <c r="D961" s="55" t="s">
        <v>681</v>
      </c>
      <c r="E961" s="55"/>
      <c r="F961" s="55"/>
      <c r="G961" s="55"/>
      <c r="H961" s="55"/>
      <c r="I961" s="55"/>
    </row>
    <row r="962" spans="1:9" x14ac:dyDescent="0.15">
      <c r="B962" s="56" t="s">
        <v>58</v>
      </c>
      <c r="C962" s="56" t="s">
        <v>59</v>
      </c>
      <c r="D962" s="64" t="s">
        <v>674</v>
      </c>
      <c r="E962" s="64" t="s">
        <v>706</v>
      </c>
      <c r="F962" s="64" t="s">
        <v>707</v>
      </c>
      <c r="G962" s="64" t="s">
        <v>708</v>
      </c>
      <c r="H962" s="64" t="s">
        <v>709</v>
      </c>
      <c r="I962" s="59" t="s">
        <v>749</v>
      </c>
    </row>
    <row r="963" spans="1:9" x14ac:dyDescent="0.15">
      <c r="B963" s="5" t="s">
        <v>45</v>
      </c>
      <c r="C963" s="6"/>
      <c r="D963" s="9" t="s">
        <v>7818</v>
      </c>
      <c r="E963" s="62" t="s">
        <v>3733</v>
      </c>
      <c r="F963" s="59" t="s">
        <v>62</v>
      </c>
      <c r="G963" s="59" t="s">
        <v>503</v>
      </c>
      <c r="H963" s="59" t="s">
        <v>710</v>
      </c>
      <c r="I963" s="9"/>
    </row>
    <row r="964" spans="1:9" x14ac:dyDescent="0.15">
      <c r="B964" s="5" t="s">
        <v>95</v>
      </c>
      <c r="C964" s="6"/>
      <c r="D964" s="9" t="s">
        <v>7819</v>
      </c>
      <c r="E964" s="62" t="s">
        <v>3733</v>
      </c>
      <c r="F964" s="59" t="s">
        <v>62</v>
      </c>
      <c r="G964" s="59" t="s">
        <v>503</v>
      </c>
      <c r="H964" s="59" t="s">
        <v>710</v>
      </c>
      <c r="I964" s="9"/>
    </row>
    <row r="965" spans="1:9" x14ac:dyDescent="0.15">
      <c r="B965" s="5" t="s">
        <v>855</v>
      </c>
      <c r="C965" s="6"/>
      <c r="D965" s="9" t="s">
        <v>63</v>
      </c>
      <c r="E965" s="62" t="s">
        <v>1753</v>
      </c>
      <c r="F965" s="59" t="s">
        <v>63</v>
      </c>
      <c r="G965" s="59" t="s">
        <v>63</v>
      </c>
      <c r="H965" s="59" t="s">
        <v>710</v>
      </c>
      <c r="I965" s="9"/>
    </row>
    <row r="967" spans="1:9" ht="21" x14ac:dyDescent="0.15">
      <c r="A967" s="71" t="s">
        <v>8119</v>
      </c>
      <c r="B967" s="72"/>
      <c r="C967" s="72"/>
      <c r="D967" s="73"/>
      <c r="E967" s="74"/>
      <c r="F967" s="75"/>
      <c r="G967" s="75"/>
      <c r="H967" s="76"/>
      <c r="I967" s="77"/>
    </row>
    <row r="968" spans="1:9" x14ac:dyDescent="0.15">
      <c r="B968" s="452" t="s">
        <v>674</v>
      </c>
      <c r="C968" s="453"/>
      <c r="D968" s="55" t="s">
        <v>2914</v>
      </c>
      <c r="E968" s="55" t="s">
        <v>3120</v>
      </c>
      <c r="F968" s="55"/>
      <c r="G968" s="55"/>
      <c r="H968" s="55"/>
      <c r="I968" s="55"/>
    </row>
    <row r="969" spans="1:9" x14ac:dyDescent="0.15">
      <c r="B969" s="452" t="s">
        <v>706</v>
      </c>
      <c r="C969" s="453"/>
      <c r="D969" s="55"/>
      <c r="E969" s="55"/>
      <c r="F969" s="55"/>
      <c r="G969" s="55"/>
      <c r="H969" s="55"/>
      <c r="I969" s="55"/>
    </row>
    <row r="970" spans="1:9" x14ac:dyDescent="0.15">
      <c r="B970" s="452" t="s">
        <v>44</v>
      </c>
      <c r="C970" s="453"/>
      <c r="D970" s="55" t="s">
        <v>3120</v>
      </c>
      <c r="E970" s="55"/>
      <c r="F970" s="55"/>
      <c r="G970" s="55"/>
      <c r="H970" s="55"/>
      <c r="I970" s="55"/>
    </row>
    <row r="971" spans="1:9" x14ac:dyDescent="0.15">
      <c r="B971" s="452" t="s">
        <v>705</v>
      </c>
      <c r="C971" s="453"/>
      <c r="D971" s="55" t="s">
        <v>2062</v>
      </c>
      <c r="E971" s="55"/>
      <c r="F971" s="55"/>
      <c r="G971" s="55"/>
      <c r="H971" s="55"/>
      <c r="I971" s="55"/>
    </row>
    <row r="972" spans="1:9" x14ac:dyDescent="0.15">
      <c r="B972" s="452" t="s">
        <v>673</v>
      </c>
      <c r="C972" s="453"/>
      <c r="D972" s="55" t="s">
        <v>681</v>
      </c>
      <c r="E972" s="55"/>
      <c r="F972" s="55"/>
      <c r="G972" s="55"/>
      <c r="H972" s="55"/>
      <c r="I972" s="55"/>
    </row>
    <row r="973" spans="1:9" x14ac:dyDescent="0.15">
      <c r="B973" s="56" t="s">
        <v>58</v>
      </c>
      <c r="C973" s="56" t="s">
        <v>59</v>
      </c>
      <c r="D973" s="64" t="s">
        <v>674</v>
      </c>
      <c r="E973" s="64" t="s">
        <v>706</v>
      </c>
      <c r="F973" s="64" t="s">
        <v>707</v>
      </c>
      <c r="G973" s="64" t="s">
        <v>708</v>
      </c>
      <c r="H973" s="64" t="s">
        <v>709</v>
      </c>
      <c r="I973" s="59" t="s">
        <v>749</v>
      </c>
    </row>
    <row r="974" spans="1:9" x14ac:dyDescent="0.15">
      <c r="B974" s="5" t="s">
        <v>45</v>
      </c>
      <c r="C974" s="6"/>
      <c r="D974" s="9" t="s">
        <v>8120</v>
      </c>
      <c r="E974" s="62" t="s">
        <v>3733</v>
      </c>
      <c r="F974" s="59" t="s">
        <v>62</v>
      </c>
      <c r="G974" s="59" t="s">
        <v>8127</v>
      </c>
      <c r="H974" s="59" t="s">
        <v>710</v>
      </c>
      <c r="I974" s="9"/>
    </row>
    <row r="975" spans="1:9" x14ac:dyDescent="0.15">
      <c r="B975" s="5" t="s">
        <v>95</v>
      </c>
      <c r="C975" s="6"/>
      <c r="D975" s="9" t="s">
        <v>8121</v>
      </c>
      <c r="E975" s="62" t="s">
        <v>3733</v>
      </c>
      <c r="F975" s="59" t="s">
        <v>62</v>
      </c>
      <c r="G975" s="59" t="s">
        <v>8127</v>
      </c>
      <c r="H975" s="59" t="s">
        <v>710</v>
      </c>
      <c r="I975" s="9"/>
    </row>
    <row r="976" spans="1:9" x14ac:dyDescent="0.15">
      <c r="B976" s="5" t="s">
        <v>46</v>
      </c>
      <c r="C976" s="6"/>
      <c r="D976" s="9" t="s">
        <v>8122</v>
      </c>
      <c r="E976" s="62" t="s">
        <v>3733</v>
      </c>
      <c r="F976" s="59" t="s">
        <v>62</v>
      </c>
      <c r="G976" s="59" t="s">
        <v>8127</v>
      </c>
      <c r="H976" s="59" t="s">
        <v>710</v>
      </c>
      <c r="I976" s="9"/>
    </row>
    <row r="977" spans="1:9" x14ac:dyDescent="0.15">
      <c r="B977" s="5" t="s">
        <v>47</v>
      </c>
      <c r="C977" s="6"/>
      <c r="D977" s="9" t="s">
        <v>8123</v>
      </c>
      <c r="E977" s="62" t="s">
        <v>3733</v>
      </c>
      <c r="F977" s="59" t="s">
        <v>62</v>
      </c>
      <c r="G977" s="59" t="s">
        <v>8127</v>
      </c>
      <c r="H977" s="59" t="s">
        <v>710</v>
      </c>
      <c r="I977" s="9"/>
    </row>
    <row r="979" spans="1:9" x14ac:dyDescent="0.15">
      <c r="B979" s="452" t="s">
        <v>674</v>
      </c>
      <c r="C979" s="453"/>
      <c r="D979" s="55" t="s">
        <v>2904</v>
      </c>
      <c r="E979" s="55" t="s">
        <v>2951</v>
      </c>
      <c r="F979" s="55"/>
      <c r="G979" s="55"/>
      <c r="H979" s="55"/>
      <c r="I979" s="55"/>
    </row>
    <row r="980" spans="1:9" x14ac:dyDescent="0.15">
      <c r="B980" s="452" t="s">
        <v>706</v>
      </c>
      <c r="C980" s="453"/>
      <c r="D980" s="55"/>
      <c r="E980" s="55"/>
      <c r="F980" s="55"/>
      <c r="G980" s="55"/>
      <c r="H980" s="55"/>
      <c r="I980" s="55"/>
    </row>
    <row r="981" spans="1:9" x14ac:dyDescent="0.15">
      <c r="B981" s="452" t="s">
        <v>44</v>
      </c>
      <c r="C981" s="453"/>
      <c r="D981" s="55" t="s">
        <v>2951</v>
      </c>
      <c r="E981" s="55"/>
      <c r="F981" s="55"/>
      <c r="G981" s="55"/>
      <c r="H981" s="55"/>
      <c r="I981" s="55"/>
    </row>
    <row r="982" spans="1:9" x14ac:dyDescent="0.15">
      <c r="B982" s="452" t="s">
        <v>705</v>
      </c>
      <c r="C982" s="453"/>
      <c r="D982" s="55" t="s">
        <v>895</v>
      </c>
      <c r="E982" s="55"/>
      <c r="F982" s="55"/>
      <c r="G982" s="55"/>
      <c r="H982" s="55"/>
      <c r="I982" s="55"/>
    </row>
    <row r="983" spans="1:9" x14ac:dyDescent="0.15">
      <c r="B983" s="452" t="s">
        <v>673</v>
      </c>
      <c r="C983" s="453"/>
      <c r="D983" s="55" t="s">
        <v>681</v>
      </c>
      <c r="E983" s="55"/>
      <c r="F983" s="55"/>
      <c r="G983" s="55"/>
      <c r="H983" s="55"/>
      <c r="I983" s="55"/>
    </row>
    <row r="984" spans="1:9" x14ac:dyDescent="0.15">
      <c r="B984" s="56" t="s">
        <v>58</v>
      </c>
      <c r="C984" s="56" t="s">
        <v>59</v>
      </c>
      <c r="D984" s="64" t="s">
        <v>674</v>
      </c>
      <c r="E984" s="64" t="s">
        <v>706</v>
      </c>
      <c r="F984" s="64" t="s">
        <v>707</v>
      </c>
      <c r="G984" s="64" t="s">
        <v>708</v>
      </c>
      <c r="H984" s="64" t="s">
        <v>709</v>
      </c>
      <c r="I984" s="59" t="s">
        <v>749</v>
      </c>
    </row>
    <row r="985" spans="1:9" x14ac:dyDescent="0.15">
      <c r="B985" s="5" t="s">
        <v>61</v>
      </c>
      <c r="C985" s="6" t="s">
        <v>61</v>
      </c>
      <c r="D985" s="9" t="s">
        <v>8125</v>
      </c>
      <c r="E985" s="1" t="s">
        <v>143</v>
      </c>
      <c r="F985" s="59" t="s">
        <v>62</v>
      </c>
      <c r="G985" s="59"/>
      <c r="H985" s="59" t="s">
        <v>710</v>
      </c>
      <c r="I985" s="9"/>
    </row>
    <row r="986" spans="1:9" x14ac:dyDescent="0.15">
      <c r="B986" s="5" t="s">
        <v>61</v>
      </c>
      <c r="C986" s="6" t="s">
        <v>19</v>
      </c>
      <c r="D986" s="9" t="s">
        <v>8126</v>
      </c>
      <c r="E986" s="1" t="s">
        <v>143</v>
      </c>
      <c r="F986" s="59" t="s">
        <v>62</v>
      </c>
      <c r="G986" s="59"/>
      <c r="H986" s="59" t="s">
        <v>710</v>
      </c>
      <c r="I986" s="9"/>
    </row>
    <row r="987" spans="1:9" x14ac:dyDescent="0.15">
      <c r="B987" s="5" t="s">
        <v>61</v>
      </c>
      <c r="C987" s="6" t="s">
        <v>2688</v>
      </c>
      <c r="D987" s="9"/>
      <c r="E987" s="62" t="s">
        <v>8124</v>
      </c>
      <c r="F987" s="59" t="s">
        <v>63</v>
      </c>
      <c r="G987" s="59" t="s">
        <v>63</v>
      </c>
      <c r="H987" s="59" t="s">
        <v>710</v>
      </c>
      <c r="I987" s="9"/>
    </row>
    <row r="988" spans="1:9" x14ac:dyDescent="0.15">
      <c r="B988" s="5" t="s">
        <v>885</v>
      </c>
      <c r="C988" s="6"/>
      <c r="D988" s="9" t="s">
        <v>63</v>
      </c>
      <c r="E988" s="62" t="s">
        <v>8124</v>
      </c>
      <c r="F988" s="59" t="s">
        <v>63</v>
      </c>
      <c r="G988" s="59" t="s">
        <v>63</v>
      </c>
      <c r="H988" s="59" t="s">
        <v>710</v>
      </c>
      <c r="I988" s="9"/>
    </row>
    <row r="990" spans="1:9" x14ac:dyDescent="0.15">
      <c r="A990" s="3" t="s">
        <v>8236</v>
      </c>
    </row>
    <row r="991" spans="1:9" ht="21" x14ac:dyDescent="0.15">
      <c r="A991" s="71" t="s">
        <v>6903</v>
      </c>
      <c r="B991" s="72"/>
      <c r="C991" s="72"/>
      <c r="D991" s="73"/>
      <c r="E991" s="74"/>
      <c r="F991" s="75"/>
      <c r="G991" s="75"/>
      <c r="H991" s="76"/>
      <c r="I991" s="77"/>
    </row>
    <row r="992" spans="1:9" x14ac:dyDescent="0.15">
      <c r="B992" s="452" t="s">
        <v>674</v>
      </c>
      <c r="C992" s="453"/>
      <c r="D992" s="55" t="s">
        <v>2914</v>
      </c>
      <c r="E992" s="55"/>
      <c r="F992" s="55"/>
      <c r="G992" s="55"/>
      <c r="H992" s="55"/>
      <c r="I992" s="55"/>
    </row>
    <row r="993" spans="1:9" x14ac:dyDescent="0.15">
      <c r="B993" s="452" t="s">
        <v>706</v>
      </c>
      <c r="C993" s="453"/>
      <c r="D993" s="55" t="s">
        <v>8215</v>
      </c>
      <c r="E993" s="55"/>
      <c r="F993" s="55"/>
      <c r="G993" s="55"/>
      <c r="H993" s="55"/>
      <c r="I993" s="55"/>
    </row>
    <row r="994" spans="1:9" x14ac:dyDescent="0.15">
      <c r="B994" s="452" t="s">
        <v>44</v>
      </c>
      <c r="C994" s="453"/>
      <c r="D994" s="55" t="s">
        <v>3120</v>
      </c>
      <c r="E994" s="55"/>
      <c r="F994" s="55"/>
      <c r="G994" s="55"/>
      <c r="H994" s="55"/>
      <c r="I994" s="55"/>
    </row>
    <row r="995" spans="1:9" x14ac:dyDescent="0.15">
      <c r="B995" s="452" t="s">
        <v>705</v>
      </c>
      <c r="C995" s="453"/>
      <c r="D995" s="55" t="s">
        <v>2062</v>
      </c>
      <c r="E995" s="55"/>
      <c r="F995" s="55"/>
      <c r="G995" s="55"/>
      <c r="H995" s="55"/>
      <c r="I995" s="55"/>
    </row>
    <row r="996" spans="1:9" x14ac:dyDescent="0.15">
      <c r="B996" s="452" t="s">
        <v>673</v>
      </c>
      <c r="C996" s="453"/>
      <c r="D996" s="55" t="s">
        <v>1824</v>
      </c>
      <c r="E996" s="55"/>
      <c r="F996" s="55"/>
      <c r="G996" s="55"/>
      <c r="H996" s="55"/>
      <c r="I996" s="55"/>
    </row>
    <row r="997" spans="1:9" x14ac:dyDescent="0.15">
      <c r="A997" s="39"/>
      <c r="B997" s="56" t="s">
        <v>58</v>
      </c>
      <c r="C997" s="56" t="s">
        <v>59</v>
      </c>
      <c r="D997" s="64" t="s">
        <v>674</v>
      </c>
      <c r="E997" s="64" t="s">
        <v>706</v>
      </c>
      <c r="F997" s="64" t="s">
        <v>707</v>
      </c>
      <c r="G997" s="64" t="s">
        <v>708</v>
      </c>
      <c r="H997" s="64" t="s">
        <v>709</v>
      </c>
      <c r="I997" s="59" t="s">
        <v>749</v>
      </c>
    </row>
    <row r="998" spans="1:9" x14ac:dyDescent="0.15">
      <c r="A998" s="39"/>
      <c r="B998" s="5" t="s">
        <v>45</v>
      </c>
      <c r="C998" s="6"/>
      <c r="D998" s="9" t="s">
        <v>8216</v>
      </c>
      <c r="E998" s="62" t="s">
        <v>6389</v>
      </c>
      <c r="F998" s="59" t="s">
        <v>18</v>
      </c>
      <c r="G998" s="59" t="s">
        <v>869</v>
      </c>
      <c r="H998" s="59" t="s">
        <v>747</v>
      </c>
      <c r="I998" s="9"/>
    </row>
    <row r="999" spans="1:9" x14ac:dyDescent="0.15">
      <c r="A999" s="39"/>
      <c r="B999" s="5" t="s">
        <v>95</v>
      </c>
      <c r="C999" s="6"/>
      <c r="D999" s="9" t="s">
        <v>3484</v>
      </c>
      <c r="E999" s="62" t="s">
        <v>6389</v>
      </c>
      <c r="F999" s="59" t="s">
        <v>18</v>
      </c>
      <c r="G999" s="59" t="s">
        <v>869</v>
      </c>
      <c r="H999" s="59" t="s">
        <v>747</v>
      </c>
      <c r="I999" s="9"/>
    </row>
    <row r="1000" spans="1:9" x14ac:dyDescent="0.15">
      <c r="A1000" s="39"/>
      <c r="B1000" s="5" t="s">
        <v>46</v>
      </c>
      <c r="C1000" s="6"/>
      <c r="D1000" s="9" t="s">
        <v>7002</v>
      </c>
      <c r="E1000" s="62" t="s">
        <v>6389</v>
      </c>
      <c r="F1000" s="59" t="s">
        <v>18</v>
      </c>
      <c r="G1000" s="59" t="s">
        <v>869</v>
      </c>
      <c r="H1000" s="59" t="s">
        <v>747</v>
      </c>
      <c r="I1000" s="9"/>
    </row>
    <row r="1001" spans="1:9" x14ac:dyDescent="0.15">
      <c r="B1001" s="5" t="s">
        <v>47</v>
      </c>
      <c r="C1001" s="6"/>
      <c r="D1001" s="9" t="s">
        <v>6997</v>
      </c>
      <c r="E1001" s="62" t="s">
        <v>6389</v>
      </c>
      <c r="F1001" s="59" t="s">
        <v>18</v>
      </c>
      <c r="G1001" s="59" t="s">
        <v>869</v>
      </c>
      <c r="H1001" s="59" t="s">
        <v>747</v>
      </c>
      <c r="I1001" s="9"/>
    </row>
    <row r="1002" spans="1:9" x14ac:dyDescent="0.15">
      <c r="B1002" s="7"/>
      <c r="E1002" s="48"/>
      <c r="F1002" s="4"/>
      <c r="G1002" s="4"/>
      <c r="H1002" s="4"/>
    </row>
    <row r="1003" spans="1:9" x14ac:dyDescent="0.15">
      <c r="B1003" s="452" t="s">
        <v>674</v>
      </c>
      <c r="C1003" s="453"/>
      <c r="D1003" s="55" t="s">
        <v>2904</v>
      </c>
      <c r="E1003" s="55"/>
      <c r="F1003" s="55"/>
      <c r="G1003" s="55"/>
      <c r="H1003" s="55"/>
      <c r="I1003" s="55"/>
    </row>
    <row r="1004" spans="1:9" x14ac:dyDescent="0.15">
      <c r="B1004" s="452" t="s">
        <v>706</v>
      </c>
      <c r="C1004" s="453"/>
      <c r="D1004" s="55" t="s">
        <v>8217</v>
      </c>
      <c r="E1004" s="55"/>
      <c r="F1004" s="55"/>
      <c r="G1004" s="55"/>
      <c r="H1004" s="55"/>
      <c r="I1004" s="55"/>
    </row>
    <row r="1005" spans="1:9" x14ac:dyDescent="0.15">
      <c r="B1005" s="452" t="s">
        <v>44</v>
      </c>
      <c r="C1005" s="453"/>
      <c r="D1005" s="55" t="s">
        <v>2951</v>
      </c>
      <c r="E1005" s="55"/>
      <c r="F1005" s="55"/>
      <c r="G1005" s="55"/>
      <c r="H1005" s="55"/>
      <c r="I1005" s="55"/>
    </row>
    <row r="1006" spans="1:9" x14ac:dyDescent="0.15">
      <c r="B1006" s="452" t="s">
        <v>705</v>
      </c>
      <c r="C1006" s="453"/>
      <c r="D1006" s="55" t="s">
        <v>2062</v>
      </c>
      <c r="E1006" s="55"/>
      <c r="F1006" s="55"/>
      <c r="G1006" s="55"/>
      <c r="H1006" s="55"/>
      <c r="I1006" s="55"/>
    </row>
    <row r="1007" spans="1:9" x14ac:dyDescent="0.15">
      <c r="B1007" s="452" t="s">
        <v>673</v>
      </c>
      <c r="C1007" s="453"/>
      <c r="D1007" s="55" t="s">
        <v>1824</v>
      </c>
      <c r="E1007" s="55"/>
      <c r="F1007" s="55"/>
      <c r="G1007" s="55"/>
      <c r="H1007" s="55"/>
      <c r="I1007" s="55"/>
    </row>
    <row r="1008" spans="1:9" x14ac:dyDescent="0.15">
      <c r="B1008" s="56" t="s">
        <v>58</v>
      </c>
      <c r="C1008" s="56" t="s">
        <v>59</v>
      </c>
      <c r="D1008" s="64" t="s">
        <v>674</v>
      </c>
      <c r="E1008" s="64" t="s">
        <v>706</v>
      </c>
      <c r="F1008" s="64" t="s">
        <v>707</v>
      </c>
      <c r="G1008" s="64" t="s">
        <v>708</v>
      </c>
      <c r="H1008" s="64" t="s">
        <v>709</v>
      </c>
      <c r="I1008" s="59" t="s">
        <v>749</v>
      </c>
    </row>
    <row r="1009" spans="2:9" x14ac:dyDescent="0.15">
      <c r="B1009" s="5" t="s">
        <v>45</v>
      </c>
      <c r="C1009" s="6"/>
      <c r="D1009" s="9" t="s">
        <v>8218</v>
      </c>
      <c r="E1009" s="62" t="s">
        <v>6382</v>
      </c>
      <c r="F1009" s="59" t="s">
        <v>851</v>
      </c>
      <c r="G1009" s="59" t="s">
        <v>506</v>
      </c>
      <c r="H1009" s="59" t="s">
        <v>747</v>
      </c>
      <c r="I1009" s="9"/>
    </row>
    <row r="1010" spans="2:9" x14ac:dyDescent="0.15">
      <c r="B1010" s="5" t="s">
        <v>95</v>
      </c>
      <c r="C1010" s="6"/>
      <c r="D1010" s="9" t="s">
        <v>8219</v>
      </c>
      <c r="E1010" s="62" t="s">
        <v>6382</v>
      </c>
      <c r="F1010" s="59" t="s">
        <v>851</v>
      </c>
      <c r="G1010" s="59" t="s">
        <v>506</v>
      </c>
      <c r="H1010" s="59" t="s">
        <v>747</v>
      </c>
      <c r="I1010" s="9"/>
    </row>
    <row r="1011" spans="2:9" x14ac:dyDescent="0.15">
      <c r="B1011" s="5" t="s">
        <v>46</v>
      </c>
      <c r="C1011" s="6"/>
      <c r="D1011" s="9" t="s">
        <v>8220</v>
      </c>
      <c r="E1011" s="62" t="s">
        <v>6382</v>
      </c>
      <c r="F1011" s="59" t="s">
        <v>851</v>
      </c>
      <c r="G1011" s="59" t="s">
        <v>506</v>
      </c>
      <c r="H1011" s="59" t="s">
        <v>747</v>
      </c>
      <c r="I1011" s="9"/>
    </row>
    <row r="1012" spans="2:9" x14ac:dyDescent="0.15">
      <c r="B1012" s="5" t="s">
        <v>47</v>
      </c>
      <c r="C1012" s="6"/>
      <c r="D1012" s="9" t="s">
        <v>8221</v>
      </c>
      <c r="E1012" s="62" t="s">
        <v>6382</v>
      </c>
      <c r="F1012" s="59" t="s">
        <v>851</v>
      </c>
      <c r="G1012" s="59" t="s">
        <v>506</v>
      </c>
      <c r="H1012" s="59" t="s">
        <v>747</v>
      </c>
      <c r="I1012" s="9"/>
    </row>
    <row r="1014" spans="2:9" x14ac:dyDescent="0.15">
      <c r="B1014" s="452" t="s">
        <v>674</v>
      </c>
      <c r="C1014" s="453"/>
      <c r="D1014" s="55" t="s">
        <v>2906</v>
      </c>
      <c r="E1014" s="55"/>
      <c r="F1014" s="55"/>
      <c r="G1014" s="55"/>
      <c r="H1014" s="55"/>
      <c r="I1014" s="55"/>
    </row>
    <row r="1015" spans="2:9" x14ac:dyDescent="0.15">
      <c r="B1015" s="452" t="s">
        <v>706</v>
      </c>
      <c r="C1015" s="453"/>
      <c r="D1015" s="55" t="s">
        <v>8222</v>
      </c>
      <c r="E1015" s="55"/>
      <c r="F1015" s="55"/>
      <c r="G1015" s="55"/>
      <c r="H1015" s="55"/>
      <c r="I1015" s="55"/>
    </row>
    <row r="1016" spans="2:9" x14ac:dyDescent="0.15">
      <c r="B1016" s="452" t="s">
        <v>44</v>
      </c>
      <c r="C1016" s="453"/>
      <c r="D1016" s="55" t="s">
        <v>2965</v>
      </c>
      <c r="E1016" s="55"/>
      <c r="F1016" s="55"/>
      <c r="G1016" s="55"/>
      <c r="H1016" s="55"/>
      <c r="I1016" s="55"/>
    </row>
    <row r="1017" spans="2:9" x14ac:dyDescent="0.15">
      <c r="B1017" s="452" t="s">
        <v>705</v>
      </c>
      <c r="C1017" s="453"/>
      <c r="D1017" s="55" t="s">
        <v>2062</v>
      </c>
      <c r="E1017" s="55"/>
      <c r="F1017" s="55"/>
      <c r="G1017" s="55"/>
      <c r="H1017" s="55"/>
      <c r="I1017" s="55"/>
    </row>
    <row r="1018" spans="2:9" x14ac:dyDescent="0.15">
      <c r="B1018" s="452" t="s">
        <v>673</v>
      </c>
      <c r="C1018" s="453"/>
      <c r="D1018" s="55" t="s">
        <v>1824</v>
      </c>
      <c r="E1018" s="55"/>
      <c r="F1018" s="55"/>
      <c r="G1018" s="55"/>
      <c r="H1018" s="55"/>
      <c r="I1018" s="55"/>
    </row>
    <row r="1019" spans="2:9" x14ac:dyDescent="0.15">
      <c r="B1019" s="56" t="s">
        <v>58</v>
      </c>
      <c r="C1019" s="56" t="s">
        <v>59</v>
      </c>
      <c r="D1019" s="64" t="s">
        <v>674</v>
      </c>
      <c r="E1019" s="64" t="s">
        <v>706</v>
      </c>
      <c r="F1019" s="64" t="s">
        <v>707</v>
      </c>
      <c r="G1019" s="64" t="s">
        <v>708</v>
      </c>
      <c r="H1019" s="64" t="s">
        <v>709</v>
      </c>
      <c r="I1019" s="59" t="s">
        <v>749</v>
      </c>
    </row>
    <row r="1020" spans="2:9" x14ac:dyDescent="0.15">
      <c r="B1020" s="5" t="s">
        <v>45</v>
      </c>
      <c r="C1020" s="6"/>
      <c r="D1020" s="9" t="s">
        <v>8218</v>
      </c>
      <c r="E1020" s="62" t="s">
        <v>6382</v>
      </c>
      <c r="F1020" s="59" t="s">
        <v>851</v>
      </c>
      <c r="G1020" s="59" t="s">
        <v>506</v>
      </c>
      <c r="H1020" s="59" t="s">
        <v>747</v>
      </c>
      <c r="I1020" s="9"/>
    </row>
    <row r="1021" spans="2:9" x14ac:dyDescent="0.15">
      <c r="B1021" s="5" t="s">
        <v>95</v>
      </c>
      <c r="C1021" s="6"/>
      <c r="D1021" s="9" t="s">
        <v>8219</v>
      </c>
      <c r="E1021" s="62" t="s">
        <v>6382</v>
      </c>
      <c r="F1021" s="59" t="s">
        <v>851</v>
      </c>
      <c r="G1021" s="59" t="s">
        <v>506</v>
      </c>
      <c r="H1021" s="59" t="s">
        <v>747</v>
      </c>
      <c r="I1021" s="9"/>
    </row>
    <row r="1022" spans="2:9" x14ac:dyDescent="0.15">
      <c r="B1022" s="5" t="s">
        <v>46</v>
      </c>
      <c r="C1022" s="6"/>
      <c r="D1022" s="9" t="s">
        <v>8220</v>
      </c>
      <c r="E1022" s="62" t="s">
        <v>6382</v>
      </c>
      <c r="F1022" s="59" t="s">
        <v>851</v>
      </c>
      <c r="G1022" s="59" t="s">
        <v>506</v>
      </c>
      <c r="H1022" s="59" t="s">
        <v>747</v>
      </c>
      <c r="I1022" s="9"/>
    </row>
    <row r="1023" spans="2:9" x14ac:dyDescent="0.15">
      <c r="B1023" s="5" t="s">
        <v>47</v>
      </c>
      <c r="C1023" s="6"/>
      <c r="D1023" s="9" t="s">
        <v>8221</v>
      </c>
      <c r="E1023" s="62" t="s">
        <v>6382</v>
      </c>
      <c r="F1023" s="59" t="s">
        <v>851</v>
      </c>
      <c r="G1023" s="59" t="s">
        <v>506</v>
      </c>
      <c r="H1023" s="59" t="s">
        <v>747</v>
      </c>
      <c r="I1023" s="9"/>
    </row>
    <row r="1024" spans="2:9" x14ac:dyDescent="0.15">
      <c r="B1024" s="7"/>
      <c r="E1024" s="48"/>
      <c r="F1024" s="4"/>
      <c r="G1024" s="4"/>
      <c r="H1024" s="4"/>
    </row>
    <row r="1025" spans="2:9" x14ac:dyDescent="0.15">
      <c r="B1025" s="452" t="s">
        <v>674</v>
      </c>
      <c r="C1025" s="453"/>
      <c r="D1025" s="55" t="s">
        <v>2915</v>
      </c>
      <c r="E1025" s="55"/>
      <c r="F1025" s="55"/>
      <c r="G1025" s="55"/>
      <c r="H1025" s="55"/>
      <c r="I1025" s="55"/>
    </row>
    <row r="1026" spans="2:9" x14ac:dyDescent="0.15">
      <c r="B1026" s="452" t="s">
        <v>706</v>
      </c>
      <c r="C1026" s="453"/>
      <c r="D1026" s="55" t="s">
        <v>8223</v>
      </c>
      <c r="E1026" s="55"/>
      <c r="F1026" s="55"/>
      <c r="G1026" s="55"/>
      <c r="H1026" s="55"/>
      <c r="I1026" s="55"/>
    </row>
    <row r="1027" spans="2:9" x14ac:dyDescent="0.15">
      <c r="B1027" s="452" t="s">
        <v>44</v>
      </c>
      <c r="C1027" s="453"/>
      <c r="D1027" s="55" t="s">
        <v>2966</v>
      </c>
      <c r="E1027" s="55"/>
      <c r="F1027" s="55"/>
      <c r="G1027" s="55"/>
      <c r="H1027" s="55"/>
      <c r="I1027" s="55"/>
    </row>
    <row r="1028" spans="2:9" x14ac:dyDescent="0.15">
      <c r="B1028" s="452" t="s">
        <v>705</v>
      </c>
      <c r="C1028" s="453"/>
      <c r="D1028" s="55" t="s">
        <v>2062</v>
      </c>
      <c r="E1028" s="55"/>
      <c r="F1028" s="55"/>
      <c r="G1028" s="55"/>
      <c r="H1028" s="55"/>
      <c r="I1028" s="55"/>
    </row>
    <row r="1029" spans="2:9" x14ac:dyDescent="0.15">
      <c r="B1029" s="452" t="s">
        <v>673</v>
      </c>
      <c r="C1029" s="453"/>
      <c r="D1029" s="55" t="s">
        <v>1824</v>
      </c>
      <c r="E1029" s="55"/>
      <c r="F1029" s="55"/>
      <c r="G1029" s="55"/>
      <c r="H1029" s="55"/>
      <c r="I1029" s="55"/>
    </row>
    <row r="1030" spans="2:9" x14ac:dyDescent="0.15">
      <c r="B1030" s="56" t="s">
        <v>58</v>
      </c>
      <c r="C1030" s="56" t="s">
        <v>59</v>
      </c>
      <c r="D1030" s="64" t="s">
        <v>674</v>
      </c>
      <c r="E1030" s="64" t="s">
        <v>706</v>
      </c>
      <c r="F1030" s="64" t="s">
        <v>707</v>
      </c>
      <c r="G1030" s="64" t="s">
        <v>708</v>
      </c>
      <c r="H1030" s="64" t="s">
        <v>709</v>
      </c>
      <c r="I1030" s="59" t="s">
        <v>749</v>
      </c>
    </row>
    <row r="1031" spans="2:9" x14ac:dyDescent="0.15">
      <c r="B1031" s="5" t="s">
        <v>45</v>
      </c>
      <c r="C1031" s="6"/>
      <c r="D1031" s="9" t="s">
        <v>8224</v>
      </c>
      <c r="E1031" s="62" t="s">
        <v>8231</v>
      </c>
      <c r="F1031" s="59" t="s">
        <v>851</v>
      </c>
      <c r="G1031" s="59" t="s">
        <v>1241</v>
      </c>
      <c r="H1031" s="59" t="s">
        <v>747</v>
      </c>
      <c r="I1031" s="9" t="s">
        <v>1475</v>
      </c>
    </row>
    <row r="1032" spans="2:9" x14ac:dyDescent="0.15">
      <c r="B1032" s="5" t="s">
        <v>95</v>
      </c>
      <c r="C1032" s="6"/>
      <c r="D1032" s="9" t="s">
        <v>8226</v>
      </c>
      <c r="E1032" s="62" t="s">
        <v>8231</v>
      </c>
      <c r="F1032" s="59" t="s">
        <v>851</v>
      </c>
      <c r="G1032" s="59" t="s">
        <v>1241</v>
      </c>
      <c r="H1032" s="59" t="s">
        <v>747</v>
      </c>
      <c r="I1032" s="9" t="s">
        <v>1475</v>
      </c>
    </row>
    <row r="1033" spans="2:9" x14ac:dyDescent="0.15">
      <c r="B1033" s="5" t="s">
        <v>46</v>
      </c>
      <c r="C1033" s="6"/>
      <c r="D1033" s="9" t="s">
        <v>8227</v>
      </c>
      <c r="E1033" s="62" t="s">
        <v>8231</v>
      </c>
      <c r="F1033" s="59" t="s">
        <v>851</v>
      </c>
      <c r="G1033" s="59" t="s">
        <v>1241</v>
      </c>
      <c r="H1033" s="59" t="s">
        <v>747</v>
      </c>
      <c r="I1033" s="9" t="s">
        <v>1475</v>
      </c>
    </row>
    <row r="1034" spans="2:9" x14ac:dyDescent="0.15">
      <c r="B1034" s="5" t="s">
        <v>47</v>
      </c>
      <c r="C1034" s="6"/>
      <c r="D1034" s="9" t="s">
        <v>8228</v>
      </c>
      <c r="E1034" s="62" t="s">
        <v>8231</v>
      </c>
      <c r="F1034" s="59" t="s">
        <v>851</v>
      </c>
      <c r="G1034" s="59" t="s">
        <v>1241</v>
      </c>
      <c r="H1034" s="59" t="s">
        <v>747</v>
      </c>
      <c r="I1034" s="9" t="s">
        <v>1475</v>
      </c>
    </row>
    <row r="1035" spans="2:9" x14ac:dyDescent="0.15">
      <c r="B1035" s="7"/>
      <c r="E1035" s="48"/>
      <c r="F1035" s="4"/>
      <c r="G1035" s="4"/>
      <c r="H1035" s="4"/>
    </row>
    <row r="1036" spans="2:9" x14ac:dyDescent="0.15">
      <c r="B1036" s="452" t="s">
        <v>674</v>
      </c>
      <c r="C1036" s="453"/>
      <c r="D1036" s="55" t="s">
        <v>2916</v>
      </c>
      <c r="E1036" s="55"/>
      <c r="F1036" s="55"/>
      <c r="G1036" s="55"/>
      <c r="H1036" s="55"/>
      <c r="I1036" s="55"/>
    </row>
    <row r="1037" spans="2:9" x14ac:dyDescent="0.15">
      <c r="B1037" s="452" t="s">
        <v>706</v>
      </c>
      <c r="C1037" s="453"/>
      <c r="D1037" s="55" t="s">
        <v>8229</v>
      </c>
      <c r="E1037" s="55"/>
      <c r="F1037" s="55"/>
      <c r="G1037" s="55"/>
      <c r="H1037" s="55"/>
      <c r="I1037" s="55"/>
    </row>
    <row r="1038" spans="2:9" x14ac:dyDescent="0.15">
      <c r="B1038" s="452" t="s">
        <v>44</v>
      </c>
      <c r="C1038" s="453"/>
      <c r="D1038" s="55" t="s">
        <v>2967</v>
      </c>
      <c r="E1038" s="55"/>
      <c r="F1038" s="55"/>
      <c r="G1038" s="55"/>
      <c r="H1038" s="55"/>
      <c r="I1038" s="55"/>
    </row>
    <row r="1039" spans="2:9" x14ac:dyDescent="0.15">
      <c r="B1039" s="452" t="s">
        <v>705</v>
      </c>
      <c r="C1039" s="453"/>
      <c r="D1039" s="55" t="s">
        <v>2062</v>
      </c>
      <c r="E1039" s="55"/>
      <c r="F1039" s="55"/>
      <c r="G1039" s="55"/>
      <c r="H1039" s="55"/>
      <c r="I1039" s="55"/>
    </row>
    <row r="1040" spans="2:9" x14ac:dyDescent="0.15">
      <c r="B1040" s="452" t="s">
        <v>673</v>
      </c>
      <c r="C1040" s="453"/>
      <c r="D1040" s="55" t="s">
        <v>1824</v>
      </c>
      <c r="E1040" s="55"/>
      <c r="F1040" s="55"/>
      <c r="G1040" s="55"/>
      <c r="H1040" s="55"/>
      <c r="I1040" s="55"/>
    </row>
    <row r="1041" spans="2:9" x14ac:dyDescent="0.15">
      <c r="B1041" s="56" t="s">
        <v>58</v>
      </c>
      <c r="C1041" s="56" t="s">
        <v>59</v>
      </c>
      <c r="D1041" s="64" t="s">
        <v>674</v>
      </c>
      <c r="E1041" s="64" t="s">
        <v>706</v>
      </c>
      <c r="F1041" s="64" t="s">
        <v>707</v>
      </c>
      <c r="G1041" s="64" t="s">
        <v>708</v>
      </c>
      <c r="H1041" s="64" t="s">
        <v>709</v>
      </c>
      <c r="I1041" s="59" t="s">
        <v>749</v>
      </c>
    </row>
    <row r="1042" spans="2:9" x14ac:dyDescent="0.15">
      <c r="B1042" s="5" t="s">
        <v>45</v>
      </c>
      <c r="C1042" s="6"/>
      <c r="D1042" s="9" t="s">
        <v>8230</v>
      </c>
      <c r="E1042" s="62" t="s">
        <v>8231</v>
      </c>
      <c r="F1042" s="59" t="s">
        <v>851</v>
      </c>
      <c r="G1042" s="59" t="s">
        <v>1241</v>
      </c>
      <c r="H1042" s="59" t="s">
        <v>747</v>
      </c>
      <c r="I1042" s="9" t="s">
        <v>1475</v>
      </c>
    </row>
    <row r="1043" spans="2:9" x14ac:dyDescent="0.15">
      <c r="B1043" s="5" t="s">
        <v>95</v>
      </c>
      <c r="C1043" s="6"/>
      <c r="D1043" s="9" t="s">
        <v>8226</v>
      </c>
      <c r="E1043" s="62" t="s">
        <v>8225</v>
      </c>
      <c r="F1043" s="59" t="s">
        <v>851</v>
      </c>
      <c r="G1043" s="59" t="s">
        <v>1241</v>
      </c>
      <c r="H1043" s="59" t="s">
        <v>747</v>
      </c>
      <c r="I1043" s="9"/>
    </row>
    <row r="1044" spans="2:9" x14ac:dyDescent="0.15">
      <c r="B1044" s="5" t="s">
        <v>46</v>
      </c>
      <c r="C1044" s="6"/>
      <c r="D1044" s="9" t="s">
        <v>8227</v>
      </c>
      <c r="E1044" s="62" t="s">
        <v>8225</v>
      </c>
      <c r="F1044" s="59" t="s">
        <v>851</v>
      </c>
      <c r="G1044" s="59" t="s">
        <v>1241</v>
      </c>
      <c r="H1044" s="59" t="s">
        <v>747</v>
      </c>
      <c r="I1044" s="9"/>
    </row>
    <row r="1045" spans="2:9" x14ac:dyDescent="0.15">
      <c r="B1045" s="5" t="s">
        <v>47</v>
      </c>
      <c r="C1045" s="6"/>
      <c r="D1045" s="9" t="s">
        <v>8228</v>
      </c>
      <c r="E1045" s="62" t="s">
        <v>8225</v>
      </c>
      <c r="F1045" s="59" t="s">
        <v>851</v>
      </c>
      <c r="G1045" s="59" t="s">
        <v>1241</v>
      </c>
      <c r="H1045" s="59" t="s">
        <v>747</v>
      </c>
      <c r="I1045" s="9"/>
    </row>
    <row r="1052" spans="2:9" x14ac:dyDescent="0.15">
      <c r="B1052" s="452" t="s">
        <v>674</v>
      </c>
      <c r="C1052" s="453"/>
      <c r="D1052" s="55" t="s">
        <v>2920</v>
      </c>
      <c r="E1052" s="55"/>
      <c r="F1052" s="55"/>
      <c r="G1052" s="55"/>
      <c r="H1052" s="55"/>
      <c r="I1052" s="55"/>
    </row>
    <row r="1053" spans="2:9" x14ac:dyDescent="0.15">
      <c r="B1053" s="452" t="s">
        <v>706</v>
      </c>
      <c r="C1053" s="453"/>
      <c r="D1053" s="55" t="s">
        <v>8232</v>
      </c>
      <c r="E1053" s="55"/>
      <c r="F1053" s="55"/>
      <c r="G1053" s="55"/>
      <c r="H1053" s="55"/>
      <c r="I1053" s="55"/>
    </row>
    <row r="1054" spans="2:9" x14ac:dyDescent="0.15">
      <c r="B1054" s="452" t="s">
        <v>44</v>
      </c>
      <c r="C1054" s="453"/>
      <c r="D1054" s="55" t="s">
        <v>2971</v>
      </c>
      <c r="E1054" s="55"/>
      <c r="F1054" s="55"/>
      <c r="G1054" s="55"/>
      <c r="H1054" s="55"/>
      <c r="I1054" s="55"/>
    </row>
    <row r="1055" spans="2:9" x14ac:dyDescent="0.15">
      <c r="B1055" s="452" t="s">
        <v>705</v>
      </c>
      <c r="C1055" s="453"/>
      <c r="D1055" s="55" t="s">
        <v>2062</v>
      </c>
      <c r="E1055" s="55"/>
      <c r="F1055" s="55"/>
      <c r="G1055" s="55"/>
      <c r="H1055" s="55"/>
      <c r="I1055" s="55"/>
    </row>
    <row r="1056" spans="2:9" x14ac:dyDescent="0.15">
      <c r="B1056" s="452" t="s">
        <v>673</v>
      </c>
      <c r="C1056" s="453"/>
      <c r="D1056" s="55" t="s">
        <v>1824</v>
      </c>
      <c r="E1056" s="55"/>
      <c r="F1056" s="55"/>
      <c r="G1056" s="55"/>
      <c r="H1056" s="55"/>
      <c r="I1056" s="55"/>
    </row>
    <row r="1057" spans="2:9" x14ac:dyDescent="0.15">
      <c r="B1057" s="56" t="s">
        <v>58</v>
      </c>
      <c r="C1057" s="56" t="s">
        <v>59</v>
      </c>
      <c r="D1057" s="64" t="s">
        <v>674</v>
      </c>
      <c r="E1057" s="64" t="s">
        <v>706</v>
      </c>
      <c r="F1057" s="64" t="s">
        <v>707</v>
      </c>
      <c r="G1057" s="64" t="s">
        <v>708</v>
      </c>
      <c r="H1057" s="64" t="s">
        <v>709</v>
      </c>
      <c r="I1057" s="59" t="s">
        <v>749</v>
      </c>
    </row>
    <row r="1058" spans="2:9" x14ac:dyDescent="0.15">
      <c r="B1058" s="5" t="s">
        <v>45</v>
      </c>
      <c r="C1058" s="6"/>
      <c r="D1058" s="9" t="s">
        <v>6373</v>
      </c>
      <c r="E1058" s="62" t="s">
        <v>6389</v>
      </c>
      <c r="F1058" s="59" t="s">
        <v>18</v>
      </c>
      <c r="G1058" s="59" t="s">
        <v>869</v>
      </c>
      <c r="H1058" s="59" t="s">
        <v>747</v>
      </c>
      <c r="I1058" s="9"/>
    </row>
    <row r="1059" spans="2:9" x14ac:dyDescent="0.15">
      <c r="B1059" s="5" t="s">
        <v>95</v>
      </c>
      <c r="C1059" s="6"/>
      <c r="D1059" s="9" t="s">
        <v>6372</v>
      </c>
      <c r="E1059" s="62" t="s">
        <v>6389</v>
      </c>
      <c r="F1059" s="59" t="s">
        <v>18</v>
      </c>
      <c r="G1059" s="59" t="s">
        <v>869</v>
      </c>
      <c r="H1059" s="59" t="s">
        <v>747</v>
      </c>
      <c r="I1059" s="9"/>
    </row>
    <row r="1060" spans="2:9" x14ac:dyDescent="0.15">
      <c r="B1060" s="5" t="s">
        <v>46</v>
      </c>
      <c r="C1060" s="6"/>
      <c r="D1060" s="9" t="s">
        <v>6374</v>
      </c>
      <c r="E1060" s="62" t="s">
        <v>6389</v>
      </c>
      <c r="F1060" s="59" t="s">
        <v>18</v>
      </c>
      <c r="G1060" s="59" t="s">
        <v>869</v>
      </c>
      <c r="H1060" s="59" t="s">
        <v>747</v>
      </c>
      <c r="I1060" s="9"/>
    </row>
    <row r="1061" spans="2:9" x14ac:dyDescent="0.15">
      <c r="B1061" s="5" t="s">
        <v>47</v>
      </c>
      <c r="C1061" s="6"/>
      <c r="D1061" s="9" t="s">
        <v>6375</v>
      </c>
      <c r="E1061" s="62" t="s">
        <v>6389</v>
      </c>
      <c r="F1061" s="59" t="s">
        <v>18</v>
      </c>
      <c r="G1061" s="59" t="s">
        <v>869</v>
      </c>
      <c r="H1061" s="59" t="s">
        <v>747</v>
      </c>
      <c r="I1061" s="9"/>
    </row>
    <row r="1063" spans="2:9" x14ac:dyDescent="0.15">
      <c r="B1063" s="452" t="s">
        <v>674</v>
      </c>
      <c r="C1063" s="453"/>
      <c r="D1063" s="55" t="s">
        <v>2921</v>
      </c>
      <c r="E1063" s="55"/>
      <c r="F1063" s="55"/>
      <c r="G1063" s="55"/>
      <c r="H1063" s="55"/>
      <c r="I1063" s="55"/>
    </row>
    <row r="1064" spans="2:9" x14ac:dyDescent="0.15">
      <c r="B1064" s="452" t="s">
        <v>706</v>
      </c>
      <c r="C1064" s="453"/>
      <c r="D1064" s="55" t="s">
        <v>6383</v>
      </c>
      <c r="E1064" s="55"/>
      <c r="F1064" s="55"/>
      <c r="G1064" s="55"/>
      <c r="H1064" s="55"/>
      <c r="I1064" s="55"/>
    </row>
    <row r="1065" spans="2:9" x14ac:dyDescent="0.15">
      <c r="B1065" s="452" t="s">
        <v>44</v>
      </c>
      <c r="C1065" s="453"/>
      <c r="D1065" s="55" t="s">
        <v>2972</v>
      </c>
      <c r="E1065" s="55"/>
      <c r="F1065" s="55"/>
      <c r="G1065" s="55"/>
      <c r="H1065" s="55"/>
      <c r="I1065" s="55"/>
    </row>
    <row r="1066" spans="2:9" x14ac:dyDescent="0.15">
      <c r="B1066" s="452" t="s">
        <v>705</v>
      </c>
      <c r="C1066" s="453"/>
      <c r="D1066" s="55" t="s">
        <v>2062</v>
      </c>
      <c r="E1066" s="55"/>
      <c r="F1066" s="55"/>
      <c r="G1066" s="55"/>
      <c r="H1066" s="55"/>
      <c r="I1066" s="55"/>
    </row>
    <row r="1067" spans="2:9" x14ac:dyDescent="0.15">
      <c r="B1067" s="452" t="s">
        <v>673</v>
      </c>
      <c r="C1067" s="453"/>
      <c r="D1067" s="55" t="s">
        <v>1824</v>
      </c>
      <c r="E1067" s="55"/>
      <c r="F1067" s="55"/>
      <c r="G1067" s="55"/>
      <c r="H1067" s="55"/>
      <c r="I1067" s="55"/>
    </row>
    <row r="1068" spans="2:9" x14ac:dyDescent="0.15">
      <c r="B1068" s="56" t="s">
        <v>58</v>
      </c>
      <c r="C1068" s="56" t="s">
        <v>59</v>
      </c>
      <c r="D1068" s="64" t="s">
        <v>674</v>
      </c>
      <c r="E1068" s="64" t="s">
        <v>706</v>
      </c>
      <c r="F1068" s="64" t="s">
        <v>707</v>
      </c>
      <c r="G1068" s="64" t="s">
        <v>708</v>
      </c>
      <c r="H1068" s="64" t="s">
        <v>709</v>
      </c>
      <c r="I1068" s="59" t="s">
        <v>749</v>
      </c>
    </row>
    <row r="1069" spans="2:9" x14ac:dyDescent="0.15">
      <c r="B1069" s="5" t="s">
        <v>45</v>
      </c>
      <c r="C1069" s="6"/>
      <c r="D1069" s="9" t="s">
        <v>6378</v>
      </c>
      <c r="E1069" s="62" t="s">
        <v>6382</v>
      </c>
      <c r="F1069" s="59" t="s">
        <v>851</v>
      </c>
      <c r="G1069" s="59" t="s">
        <v>506</v>
      </c>
      <c r="H1069" s="59" t="s">
        <v>747</v>
      </c>
      <c r="I1069" s="9"/>
    </row>
    <row r="1070" spans="2:9" x14ac:dyDescent="0.15">
      <c r="B1070" s="5" t="s">
        <v>95</v>
      </c>
      <c r="C1070" s="6"/>
      <c r="D1070" s="9" t="s">
        <v>6379</v>
      </c>
      <c r="E1070" s="62" t="s">
        <v>6382</v>
      </c>
      <c r="F1070" s="59" t="s">
        <v>851</v>
      </c>
      <c r="G1070" s="59" t="s">
        <v>506</v>
      </c>
      <c r="H1070" s="59" t="s">
        <v>747</v>
      </c>
      <c r="I1070" s="9"/>
    </row>
    <row r="1071" spans="2:9" x14ac:dyDescent="0.15">
      <c r="B1071" s="5" t="s">
        <v>46</v>
      </c>
      <c r="C1071" s="6"/>
      <c r="D1071" s="9" t="s">
        <v>6380</v>
      </c>
      <c r="E1071" s="62" t="s">
        <v>6382</v>
      </c>
      <c r="F1071" s="59" t="s">
        <v>851</v>
      </c>
      <c r="G1071" s="59" t="s">
        <v>506</v>
      </c>
      <c r="H1071" s="59" t="s">
        <v>747</v>
      </c>
      <c r="I1071" s="9"/>
    </row>
    <row r="1072" spans="2:9" x14ac:dyDescent="0.15">
      <c r="B1072" s="5" t="s">
        <v>47</v>
      </c>
      <c r="C1072" s="6"/>
      <c r="D1072" s="9" t="s">
        <v>6381</v>
      </c>
      <c r="E1072" s="62" t="s">
        <v>6382</v>
      </c>
      <c r="F1072" s="59" t="s">
        <v>851</v>
      </c>
      <c r="G1072" s="59" t="s">
        <v>506</v>
      </c>
      <c r="H1072" s="59" t="s">
        <v>747</v>
      </c>
      <c r="I1072" s="9"/>
    </row>
    <row r="1074" spans="2:9" x14ac:dyDescent="0.15">
      <c r="B1074" s="452" t="s">
        <v>674</v>
      </c>
      <c r="C1074" s="453"/>
      <c r="D1074" s="55" t="s">
        <v>2922</v>
      </c>
      <c r="E1074" s="55"/>
      <c r="F1074" s="55"/>
      <c r="G1074" s="55"/>
      <c r="H1074" s="55"/>
      <c r="I1074" s="55"/>
    </row>
    <row r="1075" spans="2:9" x14ac:dyDescent="0.15">
      <c r="B1075" s="452" t="s">
        <v>706</v>
      </c>
      <c r="C1075" s="453"/>
      <c r="D1075" s="55" t="s">
        <v>6384</v>
      </c>
      <c r="E1075" s="55"/>
      <c r="F1075" s="55"/>
      <c r="G1075" s="55"/>
      <c r="H1075" s="55"/>
      <c r="I1075" s="55"/>
    </row>
    <row r="1076" spans="2:9" x14ac:dyDescent="0.15">
      <c r="B1076" s="452" t="s">
        <v>44</v>
      </c>
      <c r="C1076" s="453"/>
      <c r="D1076" s="55" t="s">
        <v>2973</v>
      </c>
      <c r="E1076" s="55"/>
      <c r="F1076" s="55"/>
      <c r="G1076" s="55"/>
      <c r="H1076" s="55"/>
      <c r="I1076" s="55"/>
    </row>
    <row r="1077" spans="2:9" x14ac:dyDescent="0.15">
      <c r="B1077" s="452" t="s">
        <v>705</v>
      </c>
      <c r="C1077" s="453"/>
      <c r="D1077" s="55" t="s">
        <v>2062</v>
      </c>
      <c r="E1077" s="55"/>
      <c r="F1077" s="55"/>
      <c r="G1077" s="55"/>
      <c r="H1077" s="55"/>
      <c r="I1077" s="55"/>
    </row>
    <row r="1078" spans="2:9" x14ac:dyDescent="0.15">
      <c r="B1078" s="452" t="s">
        <v>673</v>
      </c>
      <c r="C1078" s="453"/>
      <c r="D1078" s="55" t="s">
        <v>1824</v>
      </c>
      <c r="E1078" s="55"/>
      <c r="F1078" s="55"/>
      <c r="G1078" s="55"/>
      <c r="H1078" s="55"/>
      <c r="I1078" s="55"/>
    </row>
    <row r="1079" spans="2:9" x14ac:dyDescent="0.15">
      <c r="B1079" s="56" t="s">
        <v>58</v>
      </c>
      <c r="C1079" s="56" t="s">
        <v>59</v>
      </c>
      <c r="D1079" s="64" t="s">
        <v>674</v>
      </c>
      <c r="E1079" s="64" t="s">
        <v>706</v>
      </c>
      <c r="F1079" s="64" t="s">
        <v>707</v>
      </c>
      <c r="G1079" s="64" t="s">
        <v>708</v>
      </c>
      <c r="H1079" s="64" t="s">
        <v>709</v>
      </c>
      <c r="I1079" s="59" t="s">
        <v>749</v>
      </c>
    </row>
    <row r="1080" spans="2:9" x14ac:dyDescent="0.15">
      <c r="B1080" s="5" t="s">
        <v>45</v>
      </c>
      <c r="C1080" s="6"/>
      <c r="D1080" s="9" t="s">
        <v>6378</v>
      </c>
      <c r="E1080" s="62" t="s">
        <v>6382</v>
      </c>
      <c r="F1080" s="59" t="s">
        <v>851</v>
      </c>
      <c r="G1080" s="59" t="s">
        <v>506</v>
      </c>
      <c r="H1080" s="59" t="s">
        <v>747</v>
      </c>
      <c r="I1080" s="9"/>
    </row>
    <row r="1081" spans="2:9" x14ac:dyDescent="0.15">
      <c r="B1081" s="5" t="s">
        <v>95</v>
      </c>
      <c r="C1081" s="6"/>
      <c r="D1081" s="9" t="s">
        <v>6379</v>
      </c>
      <c r="E1081" s="62" t="s">
        <v>6382</v>
      </c>
      <c r="F1081" s="59" t="s">
        <v>851</v>
      </c>
      <c r="G1081" s="59" t="s">
        <v>506</v>
      </c>
      <c r="H1081" s="59" t="s">
        <v>747</v>
      </c>
      <c r="I1081" s="9"/>
    </row>
    <row r="1082" spans="2:9" x14ac:dyDescent="0.15">
      <c r="B1082" s="5" t="s">
        <v>46</v>
      </c>
      <c r="C1082" s="6"/>
      <c r="D1082" s="9" t="s">
        <v>6380</v>
      </c>
      <c r="E1082" s="62" t="s">
        <v>6382</v>
      </c>
      <c r="F1082" s="59" t="s">
        <v>851</v>
      </c>
      <c r="G1082" s="59" t="s">
        <v>506</v>
      </c>
      <c r="H1082" s="59" t="s">
        <v>747</v>
      </c>
      <c r="I1082" s="9"/>
    </row>
    <row r="1083" spans="2:9" x14ac:dyDescent="0.15">
      <c r="B1083" s="5" t="s">
        <v>47</v>
      </c>
      <c r="C1083" s="6"/>
      <c r="D1083" s="9" t="s">
        <v>6381</v>
      </c>
      <c r="E1083" s="62" t="s">
        <v>6382</v>
      </c>
      <c r="F1083" s="59" t="s">
        <v>851</v>
      </c>
      <c r="G1083" s="59" t="s">
        <v>506</v>
      </c>
      <c r="H1083" s="59" t="s">
        <v>747</v>
      </c>
      <c r="I1083" s="9"/>
    </row>
    <row r="1085" spans="2:9" x14ac:dyDescent="0.15">
      <c r="B1085" s="452" t="s">
        <v>674</v>
      </c>
      <c r="C1085" s="453"/>
      <c r="D1085" s="55" t="s">
        <v>2923</v>
      </c>
      <c r="E1085" s="55"/>
      <c r="F1085" s="55"/>
      <c r="G1085" s="55"/>
      <c r="H1085" s="55"/>
      <c r="I1085" s="55"/>
    </row>
    <row r="1086" spans="2:9" x14ac:dyDescent="0.15">
      <c r="B1086" s="452" t="s">
        <v>706</v>
      </c>
      <c r="C1086" s="453"/>
      <c r="D1086" s="55" t="s">
        <v>6385</v>
      </c>
      <c r="E1086" s="55"/>
      <c r="F1086" s="55"/>
      <c r="G1086" s="55"/>
      <c r="H1086" s="55"/>
      <c r="I1086" s="55"/>
    </row>
    <row r="1087" spans="2:9" x14ac:dyDescent="0.15">
      <c r="B1087" s="452" t="s">
        <v>44</v>
      </c>
      <c r="C1087" s="453"/>
      <c r="D1087" s="55" t="s">
        <v>2974</v>
      </c>
      <c r="E1087" s="55"/>
      <c r="F1087" s="55"/>
      <c r="G1087" s="55"/>
      <c r="H1087" s="55"/>
      <c r="I1087" s="55"/>
    </row>
    <row r="1088" spans="2:9" x14ac:dyDescent="0.15">
      <c r="B1088" s="452" t="s">
        <v>705</v>
      </c>
      <c r="C1088" s="453"/>
      <c r="D1088" s="55" t="s">
        <v>2062</v>
      </c>
      <c r="E1088" s="55"/>
      <c r="F1088" s="55"/>
      <c r="G1088" s="55"/>
      <c r="H1088" s="55"/>
      <c r="I1088" s="55"/>
    </row>
    <row r="1089" spans="2:9" x14ac:dyDescent="0.15">
      <c r="B1089" s="452" t="s">
        <v>673</v>
      </c>
      <c r="C1089" s="453"/>
      <c r="D1089" s="55" t="s">
        <v>1824</v>
      </c>
      <c r="E1089" s="55"/>
      <c r="F1089" s="55"/>
      <c r="G1089" s="55"/>
      <c r="H1089" s="55"/>
      <c r="I1089" s="55"/>
    </row>
    <row r="1090" spans="2:9" x14ac:dyDescent="0.15">
      <c r="B1090" s="56" t="s">
        <v>58</v>
      </c>
      <c r="C1090" s="56" t="s">
        <v>59</v>
      </c>
      <c r="D1090" s="64" t="s">
        <v>674</v>
      </c>
      <c r="E1090" s="64" t="s">
        <v>706</v>
      </c>
      <c r="F1090" s="64" t="s">
        <v>707</v>
      </c>
      <c r="G1090" s="64" t="s">
        <v>708</v>
      </c>
      <c r="H1090" s="64" t="s">
        <v>709</v>
      </c>
      <c r="I1090" s="59" t="s">
        <v>749</v>
      </c>
    </row>
    <row r="1091" spans="2:9" x14ac:dyDescent="0.15">
      <c r="B1091" s="5" t="s">
        <v>45</v>
      </c>
      <c r="C1091" s="6"/>
      <c r="D1091" s="9" t="s">
        <v>8233</v>
      </c>
      <c r="E1091" s="62" t="s">
        <v>23</v>
      </c>
      <c r="F1091" s="59" t="s">
        <v>62</v>
      </c>
      <c r="G1091" s="59" t="s">
        <v>8234</v>
      </c>
      <c r="H1091" s="59" t="s">
        <v>747</v>
      </c>
      <c r="I1091" s="9"/>
    </row>
    <row r="1092" spans="2:9" x14ac:dyDescent="0.15">
      <c r="B1092" s="5" t="s">
        <v>95</v>
      </c>
      <c r="C1092" s="6"/>
      <c r="D1092" s="9" t="s">
        <v>6393</v>
      </c>
      <c r="E1092" s="62"/>
      <c r="F1092" s="59" t="s">
        <v>62</v>
      </c>
      <c r="G1092" s="59" t="s">
        <v>8274</v>
      </c>
      <c r="H1092" s="59" t="s">
        <v>747</v>
      </c>
      <c r="I1092" s="9"/>
    </row>
    <row r="1093" spans="2:9" x14ac:dyDescent="0.15">
      <c r="B1093" s="5" t="s">
        <v>46</v>
      </c>
      <c r="C1093" s="6"/>
      <c r="D1093" s="9" t="s">
        <v>8235</v>
      </c>
      <c r="E1093" s="62" t="s">
        <v>23</v>
      </c>
      <c r="F1093" s="59" t="s">
        <v>62</v>
      </c>
      <c r="G1093" s="59" t="s">
        <v>8234</v>
      </c>
      <c r="H1093" s="59" t="s">
        <v>747</v>
      </c>
      <c r="I1093" s="9"/>
    </row>
    <row r="1094" spans="2:9" x14ac:dyDescent="0.15">
      <c r="B1094" s="5" t="s">
        <v>47</v>
      </c>
      <c r="C1094" s="6"/>
      <c r="D1094" s="9" t="s">
        <v>6394</v>
      </c>
      <c r="E1094" s="62"/>
      <c r="F1094" s="59" t="s">
        <v>62</v>
      </c>
      <c r="G1094" s="59" t="s">
        <v>8274</v>
      </c>
      <c r="H1094" s="59" t="s">
        <v>747</v>
      </c>
      <c r="I1094" s="9"/>
    </row>
    <row r="1096" spans="2:9" x14ac:dyDescent="0.15">
      <c r="B1096" s="452" t="s">
        <v>674</v>
      </c>
      <c r="C1096" s="453"/>
      <c r="D1096" s="55" t="s">
        <v>2925</v>
      </c>
      <c r="E1096" s="55"/>
      <c r="F1096" s="55"/>
      <c r="G1096" s="55"/>
      <c r="H1096" s="55"/>
      <c r="I1096" s="55"/>
    </row>
    <row r="1097" spans="2:9" x14ac:dyDescent="0.15">
      <c r="B1097" s="452" t="s">
        <v>706</v>
      </c>
      <c r="C1097" s="453"/>
      <c r="D1097" s="55" t="s">
        <v>8275</v>
      </c>
      <c r="E1097" s="55"/>
      <c r="F1097" s="55"/>
      <c r="G1097" s="55"/>
      <c r="H1097" s="55"/>
      <c r="I1097" s="55"/>
    </row>
    <row r="1098" spans="2:9" x14ac:dyDescent="0.15">
      <c r="B1098" s="452" t="s">
        <v>44</v>
      </c>
      <c r="C1098" s="453"/>
      <c r="D1098" s="55" t="s">
        <v>2976</v>
      </c>
      <c r="E1098" s="55"/>
      <c r="F1098" s="55"/>
      <c r="G1098" s="55"/>
      <c r="H1098" s="55"/>
      <c r="I1098" s="55"/>
    </row>
    <row r="1099" spans="2:9" x14ac:dyDescent="0.15">
      <c r="B1099" s="452" t="s">
        <v>705</v>
      </c>
      <c r="C1099" s="453"/>
      <c r="D1099" s="55" t="s">
        <v>57</v>
      </c>
      <c r="E1099" s="55"/>
      <c r="F1099" s="55"/>
      <c r="G1099" s="55"/>
      <c r="H1099" s="55"/>
      <c r="I1099" s="55"/>
    </row>
    <row r="1100" spans="2:9" x14ac:dyDescent="0.15">
      <c r="B1100" s="452" t="s">
        <v>673</v>
      </c>
      <c r="C1100" s="453"/>
      <c r="D1100" s="55" t="s">
        <v>1824</v>
      </c>
      <c r="E1100" s="55"/>
      <c r="F1100" s="55"/>
      <c r="G1100" s="55"/>
      <c r="H1100" s="55"/>
      <c r="I1100" s="55"/>
    </row>
    <row r="1101" spans="2:9" x14ac:dyDescent="0.15">
      <c r="B1101" s="56" t="s">
        <v>58</v>
      </c>
      <c r="C1101" s="56" t="s">
        <v>59</v>
      </c>
      <c r="D1101" s="64" t="s">
        <v>674</v>
      </c>
      <c r="E1101" s="64" t="s">
        <v>706</v>
      </c>
      <c r="F1101" s="64" t="s">
        <v>707</v>
      </c>
      <c r="G1101" s="64" t="s">
        <v>708</v>
      </c>
      <c r="H1101" s="64" t="s">
        <v>709</v>
      </c>
      <c r="I1101" s="59" t="s">
        <v>749</v>
      </c>
    </row>
    <row r="1102" spans="2:9" x14ac:dyDescent="0.15">
      <c r="B1102" s="5" t="s">
        <v>61</v>
      </c>
      <c r="C1102" s="6" t="s">
        <v>61</v>
      </c>
      <c r="D1102" s="9" t="s">
        <v>8276</v>
      </c>
      <c r="E1102" s="62" t="s">
        <v>8277</v>
      </c>
      <c r="F1102" s="59" t="s">
        <v>62</v>
      </c>
      <c r="G1102" s="59" t="s">
        <v>63</v>
      </c>
      <c r="H1102" s="59" t="s">
        <v>747</v>
      </c>
      <c r="I1102" s="9"/>
    </row>
    <row r="1103" spans="2:9" x14ac:dyDescent="0.15">
      <c r="B1103" s="5"/>
      <c r="C1103" s="6" t="s">
        <v>19</v>
      </c>
      <c r="D1103" s="9" t="s">
        <v>8278</v>
      </c>
      <c r="E1103" s="62" t="s">
        <v>8277</v>
      </c>
      <c r="F1103" s="59" t="s">
        <v>62</v>
      </c>
      <c r="G1103" s="59" t="s">
        <v>63</v>
      </c>
      <c r="H1103" s="59" t="s">
        <v>747</v>
      </c>
      <c r="I1103" s="9"/>
    </row>
    <row r="1104" spans="2:9" x14ac:dyDescent="0.15">
      <c r="B1104" s="5"/>
      <c r="C1104" s="6" t="s">
        <v>69</v>
      </c>
      <c r="D1104" s="9" t="s">
        <v>8279</v>
      </c>
      <c r="E1104" s="62" t="s">
        <v>8277</v>
      </c>
      <c r="F1104" s="59" t="s">
        <v>62</v>
      </c>
      <c r="G1104" s="59" t="s">
        <v>63</v>
      </c>
      <c r="H1104" s="59" t="s">
        <v>747</v>
      </c>
      <c r="I1104" s="9"/>
    </row>
    <row r="1127" spans="1:9" x14ac:dyDescent="0.15">
      <c r="A1127" s="3" t="s">
        <v>8196</v>
      </c>
    </row>
    <row r="1128" spans="1:9" ht="21" x14ac:dyDescent="0.15">
      <c r="A1128" s="71" t="s">
        <v>8187</v>
      </c>
      <c r="B1128" s="72"/>
      <c r="C1128" s="72"/>
      <c r="D1128" s="73"/>
      <c r="E1128" s="74"/>
      <c r="F1128" s="75"/>
      <c r="G1128" s="75"/>
      <c r="H1128" s="76"/>
      <c r="I1128" s="77"/>
    </row>
    <row r="1129" spans="1:9" x14ac:dyDescent="0.15">
      <c r="B1129" s="452" t="s">
        <v>674</v>
      </c>
      <c r="C1129" s="453"/>
      <c r="D1129" s="55" t="s">
        <v>2914</v>
      </c>
      <c r="E1129" s="55" t="s">
        <v>8189</v>
      </c>
      <c r="F1129" s="55"/>
      <c r="G1129" s="55"/>
      <c r="H1129" s="55"/>
      <c r="I1129" s="55"/>
    </row>
    <row r="1130" spans="1:9" x14ac:dyDescent="0.15">
      <c r="B1130" s="452" t="s">
        <v>706</v>
      </c>
      <c r="C1130" s="453"/>
      <c r="D1130" s="55" t="s">
        <v>8188</v>
      </c>
      <c r="E1130" s="55"/>
      <c r="F1130" s="55"/>
      <c r="G1130" s="55"/>
      <c r="H1130" s="55"/>
      <c r="I1130" s="55"/>
    </row>
    <row r="1131" spans="1:9" x14ac:dyDescent="0.15">
      <c r="B1131" s="452" t="s">
        <v>44</v>
      </c>
      <c r="C1131" s="453"/>
      <c r="D1131" s="55" t="s">
        <v>8189</v>
      </c>
      <c r="E1131" s="55"/>
      <c r="F1131" s="55"/>
      <c r="G1131" s="55"/>
      <c r="H1131" s="55"/>
      <c r="I1131" s="55"/>
    </row>
    <row r="1132" spans="1:9" x14ac:dyDescent="0.15">
      <c r="B1132" s="452" t="s">
        <v>705</v>
      </c>
      <c r="C1132" s="453"/>
      <c r="D1132" s="55" t="s">
        <v>1031</v>
      </c>
      <c r="E1132" s="55"/>
      <c r="F1132" s="55"/>
      <c r="G1132" s="55"/>
      <c r="H1132" s="55"/>
      <c r="I1132" s="55"/>
    </row>
    <row r="1133" spans="1:9" x14ac:dyDescent="0.15">
      <c r="B1133" s="452" t="s">
        <v>673</v>
      </c>
      <c r="C1133" s="453"/>
      <c r="D1133" s="55" t="s">
        <v>8190</v>
      </c>
      <c r="E1133" s="55"/>
      <c r="F1133" s="55"/>
      <c r="G1133" s="55"/>
      <c r="H1133" s="55"/>
      <c r="I1133" s="55"/>
    </row>
    <row r="1134" spans="1:9" x14ac:dyDescent="0.15">
      <c r="A1134" s="39"/>
      <c r="B1134" s="56" t="s">
        <v>58</v>
      </c>
      <c r="C1134" s="56" t="s">
        <v>59</v>
      </c>
      <c r="D1134" s="64" t="s">
        <v>674</v>
      </c>
      <c r="E1134" s="64" t="s">
        <v>706</v>
      </c>
      <c r="F1134" s="64" t="s">
        <v>707</v>
      </c>
      <c r="G1134" s="64" t="s">
        <v>708</v>
      </c>
      <c r="H1134" s="64" t="s">
        <v>709</v>
      </c>
      <c r="I1134" s="59" t="s">
        <v>749</v>
      </c>
    </row>
    <row r="1135" spans="1:9" x14ac:dyDescent="0.15">
      <c r="A1135" s="39"/>
      <c r="B1135" s="37" t="s">
        <v>45</v>
      </c>
      <c r="C1135" s="6"/>
      <c r="D1135" s="9" t="s">
        <v>8192</v>
      </c>
      <c r="E1135" s="62" t="s">
        <v>8195</v>
      </c>
      <c r="F1135" s="59" t="s">
        <v>62</v>
      </c>
      <c r="G1135" s="59" t="s">
        <v>2066</v>
      </c>
      <c r="H1135" s="59" t="s">
        <v>710</v>
      </c>
      <c r="I1135" s="9"/>
    </row>
    <row r="1136" spans="1:9" x14ac:dyDescent="0.15">
      <c r="A1136" s="39"/>
      <c r="B1136" s="37" t="s">
        <v>95</v>
      </c>
      <c r="C1136" s="6"/>
      <c r="D1136" s="9" t="s">
        <v>8191</v>
      </c>
      <c r="E1136" s="62" t="s">
        <v>8195</v>
      </c>
      <c r="F1136" s="59" t="s">
        <v>62</v>
      </c>
      <c r="G1136" s="59" t="s">
        <v>2066</v>
      </c>
      <c r="H1136" s="59" t="s">
        <v>710</v>
      </c>
      <c r="I1136" s="9"/>
    </row>
    <row r="1137" spans="1:9" x14ac:dyDescent="0.15">
      <c r="A1137" s="39"/>
      <c r="B1137" s="37" t="s">
        <v>407</v>
      </c>
      <c r="C1137" s="6"/>
      <c r="D1137" s="9" t="s">
        <v>8193</v>
      </c>
      <c r="E1137" s="62" t="s">
        <v>8194</v>
      </c>
      <c r="F1137" s="59" t="s">
        <v>62</v>
      </c>
      <c r="G1137" s="59" t="s">
        <v>1098</v>
      </c>
      <c r="H1137" s="59" t="s">
        <v>710</v>
      </c>
      <c r="I1137" s="9"/>
    </row>
    <row r="1138" spans="1:9" x14ac:dyDescent="0.15">
      <c r="B1138" s="5"/>
      <c r="C1138" s="6"/>
      <c r="D1138" s="9"/>
      <c r="E1138" s="62"/>
      <c r="F1138" s="59"/>
      <c r="G1138" s="59"/>
      <c r="H1138" s="59"/>
      <c r="I1138" s="9"/>
    </row>
    <row r="1140" spans="1:9" s="39" customFormat="1" x14ac:dyDescent="0.15">
      <c r="A1140" s="3" t="s">
        <v>8562</v>
      </c>
      <c r="B1140" s="2"/>
      <c r="C1140" s="2"/>
      <c r="D1140" s="3"/>
      <c r="E1140" s="3"/>
      <c r="F1140" s="3"/>
      <c r="G1140" s="3"/>
      <c r="H1140" s="3"/>
      <c r="I1140" s="3"/>
    </row>
    <row r="1141" spans="1:9" s="39" customFormat="1" ht="21" x14ac:dyDescent="0.15">
      <c r="A1141" s="71" t="s">
        <v>8547</v>
      </c>
      <c r="B1141" s="72"/>
      <c r="C1141" s="72"/>
      <c r="D1141" s="73"/>
      <c r="E1141" s="74"/>
      <c r="F1141" s="75"/>
      <c r="G1141" s="75"/>
      <c r="H1141" s="76"/>
      <c r="I1141" s="77"/>
    </row>
    <row r="1142" spans="1:9" s="39" customFormat="1" x14ac:dyDescent="0.15">
      <c r="A1142" s="3"/>
      <c r="B1142" s="452" t="s">
        <v>674</v>
      </c>
      <c r="C1142" s="453"/>
      <c r="D1142" s="55" t="s">
        <v>2914</v>
      </c>
      <c r="E1142" s="55"/>
      <c r="F1142" s="55"/>
      <c r="G1142" s="55"/>
      <c r="H1142" s="55"/>
      <c r="I1142" s="55"/>
    </row>
    <row r="1143" spans="1:9" s="39" customFormat="1" x14ac:dyDescent="0.15">
      <c r="A1143" s="3"/>
      <c r="B1143" s="452" t="s">
        <v>706</v>
      </c>
      <c r="C1143" s="453"/>
      <c r="D1143" s="55"/>
      <c r="E1143" s="55"/>
      <c r="F1143" s="55"/>
      <c r="G1143" s="55"/>
      <c r="H1143" s="55"/>
      <c r="I1143" s="55"/>
    </row>
    <row r="1144" spans="1:9" s="39" customFormat="1" x14ac:dyDescent="0.15">
      <c r="A1144" s="3"/>
      <c r="B1144" s="452" t="s">
        <v>44</v>
      </c>
      <c r="C1144" s="453"/>
      <c r="D1144" s="55" t="s">
        <v>8189</v>
      </c>
      <c r="E1144" s="55"/>
      <c r="F1144" s="55"/>
      <c r="G1144" s="55"/>
      <c r="H1144" s="55"/>
      <c r="I1144" s="55"/>
    </row>
    <row r="1145" spans="1:9" s="39" customFormat="1" x14ac:dyDescent="0.15">
      <c r="A1145" s="3"/>
      <c r="B1145" s="452" t="s">
        <v>705</v>
      </c>
      <c r="C1145" s="453"/>
      <c r="D1145" s="55" t="s">
        <v>1031</v>
      </c>
      <c r="E1145" s="55"/>
      <c r="F1145" s="55"/>
      <c r="G1145" s="55"/>
      <c r="H1145" s="55"/>
      <c r="I1145" s="55"/>
    </row>
    <row r="1146" spans="1:9" s="39" customFormat="1" x14ac:dyDescent="0.15">
      <c r="A1146" s="3"/>
      <c r="B1146" s="452" t="s">
        <v>673</v>
      </c>
      <c r="C1146" s="453"/>
      <c r="D1146" s="55" t="s">
        <v>8548</v>
      </c>
      <c r="E1146" s="55"/>
      <c r="F1146" s="55"/>
      <c r="G1146" s="55"/>
      <c r="H1146" s="55"/>
      <c r="I1146" s="55"/>
    </row>
    <row r="1147" spans="1:9" s="39" customFormat="1" x14ac:dyDescent="0.15">
      <c r="B1147" s="56" t="s">
        <v>58</v>
      </c>
      <c r="C1147" s="56" t="s">
        <v>59</v>
      </c>
      <c r="D1147" s="64" t="s">
        <v>674</v>
      </c>
      <c r="E1147" s="64" t="s">
        <v>706</v>
      </c>
      <c r="F1147" s="64" t="s">
        <v>707</v>
      </c>
      <c r="G1147" s="64" t="s">
        <v>708</v>
      </c>
      <c r="H1147" s="64" t="s">
        <v>709</v>
      </c>
      <c r="I1147" s="59" t="s">
        <v>749</v>
      </c>
    </row>
    <row r="1148" spans="1:9" s="39" customFormat="1" x14ac:dyDescent="0.15">
      <c r="B1148" s="37" t="s">
        <v>45</v>
      </c>
      <c r="C1148" s="6"/>
      <c r="D1148" s="9" t="s">
        <v>8549</v>
      </c>
      <c r="E1148" s="62" t="s">
        <v>8550</v>
      </c>
      <c r="F1148" s="59" t="s">
        <v>62</v>
      </c>
      <c r="G1148" s="59" t="s">
        <v>950</v>
      </c>
      <c r="H1148" s="59" t="s">
        <v>710</v>
      </c>
      <c r="I1148" s="9"/>
    </row>
    <row r="1149" spans="1:9" s="39" customFormat="1" x14ac:dyDescent="0.15">
      <c r="B1149" s="37" t="s">
        <v>95</v>
      </c>
      <c r="C1149" s="6"/>
      <c r="D1149" s="9" t="s">
        <v>8551</v>
      </c>
      <c r="E1149" s="62" t="s">
        <v>8550</v>
      </c>
      <c r="F1149" s="59" t="s">
        <v>62</v>
      </c>
      <c r="G1149" s="59" t="s">
        <v>950</v>
      </c>
      <c r="H1149" s="59" t="s">
        <v>710</v>
      </c>
      <c r="I1149" s="9"/>
    </row>
    <row r="1150" spans="1:9" s="39" customFormat="1" x14ac:dyDescent="0.15">
      <c r="B1150" s="37" t="s">
        <v>46</v>
      </c>
      <c r="C1150" s="6"/>
      <c r="D1150" s="9" t="s">
        <v>8552</v>
      </c>
      <c r="E1150" s="62" t="s">
        <v>8550</v>
      </c>
      <c r="F1150" s="59" t="s">
        <v>62</v>
      </c>
      <c r="G1150" s="59" t="s">
        <v>950</v>
      </c>
      <c r="H1150" s="59" t="s">
        <v>710</v>
      </c>
      <c r="I1150" s="9"/>
    </row>
    <row r="1151" spans="1:9" s="39" customFormat="1" x14ac:dyDescent="0.15">
      <c r="A1151" s="3"/>
      <c r="B1151" s="5" t="s">
        <v>47</v>
      </c>
      <c r="C1151" s="6"/>
      <c r="D1151" s="9" t="s">
        <v>8553</v>
      </c>
      <c r="E1151" s="62" t="s">
        <v>8550</v>
      </c>
      <c r="F1151" s="59" t="s">
        <v>62</v>
      </c>
      <c r="G1151" s="59" t="s">
        <v>950</v>
      </c>
      <c r="H1151" s="59" t="s">
        <v>710</v>
      </c>
      <c r="I1151" s="9"/>
    </row>
    <row r="1153" spans="1:9" s="39" customFormat="1" x14ac:dyDescent="0.15">
      <c r="A1153" s="3"/>
      <c r="B1153" s="452" t="s">
        <v>674</v>
      </c>
      <c r="C1153" s="453"/>
      <c r="D1153" s="55" t="s">
        <v>2904</v>
      </c>
      <c r="E1153" s="55"/>
      <c r="F1153" s="55"/>
      <c r="G1153" s="55"/>
      <c r="H1153" s="55"/>
      <c r="I1153" s="55"/>
    </row>
    <row r="1154" spans="1:9" s="39" customFormat="1" x14ac:dyDescent="0.15">
      <c r="A1154" s="3"/>
      <c r="B1154" s="452" t="s">
        <v>706</v>
      </c>
      <c r="C1154" s="453"/>
      <c r="D1154" s="55"/>
      <c r="E1154" s="55"/>
      <c r="F1154" s="55"/>
      <c r="G1154" s="55"/>
      <c r="H1154" s="55"/>
      <c r="I1154" s="55"/>
    </row>
    <row r="1155" spans="1:9" s="39" customFormat="1" x14ac:dyDescent="0.15">
      <c r="A1155" s="3"/>
      <c r="B1155" s="452" t="s">
        <v>44</v>
      </c>
      <c r="C1155" s="453"/>
      <c r="D1155" s="55" t="s">
        <v>8362</v>
      </c>
      <c r="E1155" s="55"/>
      <c r="F1155" s="55"/>
      <c r="G1155" s="55"/>
      <c r="H1155" s="55"/>
      <c r="I1155" s="55"/>
    </row>
    <row r="1156" spans="1:9" s="39" customFormat="1" x14ac:dyDescent="0.15">
      <c r="A1156" s="3"/>
      <c r="B1156" s="452" t="s">
        <v>705</v>
      </c>
      <c r="C1156" s="453"/>
      <c r="D1156" s="55" t="s">
        <v>1031</v>
      </c>
      <c r="E1156" s="55"/>
      <c r="F1156" s="55"/>
      <c r="G1156" s="55"/>
      <c r="H1156" s="55"/>
      <c r="I1156" s="55"/>
    </row>
    <row r="1157" spans="1:9" s="39" customFormat="1" x14ac:dyDescent="0.15">
      <c r="A1157" s="3"/>
      <c r="B1157" s="452" t="s">
        <v>673</v>
      </c>
      <c r="C1157" s="453"/>
      <c r="D1157" s="55" t="s">
        <v>8548</v>
      </c>
      <c r="E1157" s="55"/>
      <c r="F1157" s="55"/>
      <c r="G1157" s="55"/>
      <c r="H1157" s="55"/>
      <c r="I1157" s="55"/>
    </row>
    <row r="1158" spans="1:9" s="39" customFormat="1" x14ac:dyDescent="0.15">
      <c r="B1158" s="56" t="s">
        <v>58</v>
      </c>
      <c r="C1158" s="56" t="s">
        <v>59</v>
      </c>
      <c r="D1158" s="64" t="s">
        <v>674</v>
      </c>
      <c r="E1158" s="64" t="s">
        <v>706</v>
      </c>
      <c r="F1158" s="64" t="s">
        <v>707</v>
      </c>
      <c r="G1158" s="64" t="s">
        <v>708</v>
      </c>
      <c r="H1158" s="64" t="s">
        <v>709</v>
      </c>
      <c r="I1158" s="59" t="s">
        <v>749</v>
      </c>
    </row>
    <row r="1159" spans="1:9" s="39" customFormat="1" x14ac:dyDescent="0.15">
      <c r="B1159" s="37" t="s">
        <v>45</v>
      </c>
      <c r="C1159" s="6"/>
      <c r="D1159" s="9" t="s">
        <v>8554</v>
      </c>
      <c r="E1159" s="62" t="s">
        <v>8550</v>
      </c>
      <c r="F1159" s="59" t="s">
        <v>62</v>
      </c>
      <c r="G1159" s="59" t="s">
        <v>950</v>
      </c>
      <c r="H1159" s="59" t="s">
        <v>710</v>
      </c>
      <c r="I1159" s="9"/>
    </row>
    <row r="1160" spans="1:9" s="39" customFormat="1" x14ac:dyDescent="0.15">
      <c r="B1160" s="37" t="s">
        <v>95</v>
      </c>
      <c r="C1160" s="6"/>
      <c r="D1160" s="9" t="s">
        <v>8555</v>
      </c>
      <c r="E1160" s="62" t="s">
        <v>8550</v>
      </c>
      <c r="F1160" s="59" t="s">
        <v>62</v>
      </c>
      <c r="G1160" s="59" t="s">
        <v>950</v>
      </c>
      <c r="H1160" s="59" t="s">
        <v>710</v>
      </c>
      <c r="I1160" s="9"/>
    </row>
    <row r="1161" spans="1:9" s="39" customFormat="1" x14ac:dyDescent="0.15">
      <c r="B1161" s="37" t="s">
        <v>46</v>
      </c>
      <c r="C1161" s="6"/>
      <c r="D1161" s="9" t="s">
        <v>8556</v>
      </c>
      <c r="E1161" s="62" t="s">
        <v>8550</v>
      </c>
      <c r="F1161" s="59" t="s">
        <v>62</v>
      </c>
      <c r="G1161" s="59" t="s">
        <v>950</v>
      </c>
      <c r="H1161" s="59" t="s">
        <v>710</v>
      </c>
      <c r="I1161" s="9"/>
    </row>
    <row r="1162" spans="1:9" s="39" customFormat="1" x14ac:dyDescent="0.15">
      <c r="B1162" s="5" t="s">
        <v>47</v>
      </c>
      <c r="C1162" s="6"/>
      <c r="D1162" s="9" t="s">
        <v>8557</v>
      </c>
      <c r="E1162" s="62" t="s">
        <v>8550</v>
      </c>
      <c r="F1162" s="59" t="s">
        <v>62</v>
      </c>
      <c r="G1162" s="59" t="s">
        <v>950</v>
      </c>
      <c r="H1162" s="59" t="s">
        <v>710</v>
      </c>
      <c r="I1162" s="9"/>
    </row>
    <row r="1164" spans="1:9" s="39" customFormat="1" x14ac:dyDescent="0.15">
      <c r="B1164" s="452" t="s">
        <v>674</v>
      </c>
      <c r="C1164" s="453"/>
      <c r="D1164" s="55" t="s">
        <v>2906</v>
      </c>
      <c r="E1164" s="55"/>
      <c r="F1164" s="55"/>
      <c r="G1164" s="55"/>
      <c r="H1164" s="55"/>
      <c r="I1164" s="55"/>
    </row>
    <row r="1165" spans="1:9" s="39" customFormat="1" x14ac:dyDescent="0.15">
      <c r="B1165" s="452" t="s">
        <v>706</v>
      </c>
      <c r="C1165" s="453"/>
      <c r="D1165" s="55"/>
      <c r="E1165" s="55"/>
      <c r="F1165" s="55"/>
      <c r="G1165" s="55"/>
      <c r="H1165" s="55"/>
      <c r="I1165" s="55"/>
    </row>
    <row r="1166" spans="1:9" s="39" customFormat="1" x14ac:dyDescent="0.15">
      <c r="B1166" s="452" t="s">
        <v>44</v>
      </c>
      <c r="C1166" s="453"/>
      <c r="D1166" s="55" t="s">
        <v>8563</v>
      </c>
      <c r="E1166" s="55"/>
      <c r="F1166" s="55"/>
      <c r="G1166" s="55"/>
      <c r="H1166" s="55"/>
      <c r="I1166" s="55"/>
    </row>
    <row r="1167" spans="1:9" s="39" customFormat="1" x14ac:dyDescent="0.15">
      <c r="B1167" s="452" t="s">
        <v>705</v>
      </c>
      <c r="C1167" s="453"/>
      <c r="D1167" s="55" t="s">
        <v>1031</v>
      </c>
      <c r="E1167" s="55"/>
      <c r="F1167" s="55"/>
      <c r="G1167" s="55"/>
      <c r="H1167" s="55"/>
      <c r="I1167" s="55"/>
    </row>
    <row r="1168" spans="1:9" s="39" customFormat="1" x14ac:dyDescent="0.15">
      <c r="B1168" s="452" t="s">
        <v>673</v>
      </c>
      <c r="C1168" s="453"/>
      <c r="D1168" s="55" t="s">
        <v>8548</v>
      </c>
      <c r="E1168" s="55"/>
      <c r="F1168" s="55"/>
      <c r="G1168" s="55"/>
      <c r="H1168" s="55"/>
      <c r="I1168" s="55"/>
    </row>
    <row r="1169" spans="2:9" s="39" customFormat="1" x14ac:dyDescent="0.15">
      <c r="B1169" s="56" t="s">
        <v>58</v>
      </c>
      <c r="C1169" s="56" t="s">
        <v>59</v>
      </c>
      <c r="D1169" s="64" t="s">
        <v>674</v>
      </c>
      <c r="E1169" s="64" t="s">
        <v>706</v>
      </c>
      <c r="F1169" s="64" t="s">
        <v>707</v>
      </c>
      <c r="G1169" s="64" t="s">
        <v>708</v>
      </c>
      <c r="H1169" s="64" t="s">
        <v>709</v>
      </c>
      <c r="I1169" s="59" t="s">
        <v>749</v>
      </c>
    </row>
    <row r="1170" spans="2:9" s="39" customFormat="1" x14ac:dyDescent="0.15">
      <c r="B1170" s="37" t="s">
        <v>45</v>
      </c>
      <c r="C1170" s="6"/>
      <c r="D1170" s="9" t="s">
        <v>8558</v>
      </c>
      <c r="E1170" s="62" t="s">
        <v>8550</v>
      </c>
      <c r="F1170" s="59" t="s">
        <v>62</v>
      </c>
      <c r="G1170" s="59" t="s">
        <v>950</v>
      </c>
      <c r="H1170" s="59" t="s">
        <v>710</v>
      </c>
      <c r="I1170" s="9"/>
    </row>
    <row r="1171" spans="2:9" s="39" customFormat="1" x14ac:dyDescent="0.15">
      <c r="B1171" s="37" t="s">
        <v>95</v>
      </c>
      <c r="C1171" s="6"/>
      <c r="D1171" s="9" t="s">
        <v>8559</v>
      </c>
      <c r="E1171" s="62" t="s">
        <v>8550</v>
      </c>
      <c r="F1171" s="59" t="s">
        <v>62</v>
      </c>
      <c r="G1171" s="59" t="s">
        <v>950</v>
      </c>
      <c r="H1171" s="59" t="s">
        <v>710</v>
      </c>
      <c r="I1171" s="9"/>
    </row>
    <row r="1172" spans="2:9" s="39" customFormat="1" x14ac:dyDescent="0.15">
      <c r="B1172" s="37" t="s">
        <v>46</v>
      </c>
      <c r="C1172" s="6"/>
      <c r="D1172" s="9"/>
      <c r="E1172" s="62"/>
      <c r="F1172" s="59"/>
      <c r="G1172" s="59"/>
      <c r="H1172" s="59"/>
      <c r="I1172" s="9"/>
    </row>
    <row r="1173" spans="2:9" s="39" customFormat="1" x14ac:dyDescent="0.15">
      <c r="B1173" s="5" t="s">
        <v>47</v>
      </c>
      <c r="C1173" s="6"/>
      <c r="D1173" s="9"/>
      <c r="E1173" s="62"/>
      <c r="F1173" s="59"/>
      <c r="G1173" s="59"/>
      <c r="H1173" s="59"/>
      <c r="I1173" s="9"/>
    </row>
    <row r="1174" spans="2:9" x14ac:dyDescent="0.15">
      <c r="B1174" s="2" t="s">
        <v>8926</v>
      </c>
    </row>
    <row r="1175" spans="2:9" s="39" customFormat="1" x14ac:dyDescent="0.15">
      <c r="B1175" s="452" t="s">
        <v>674</v>
      </c>
      <c r="C1175" s="453"/>
      <c r="D1175" s="55" t="s">
        <v>2915</v>
      </c>
      <c r="E1175" s="55"/>
      <c r="F1175" s="55"/>
      <c r="G1175" s="55"/>
      <c r="H1175" s="55"/>
      <c r="I1175" s="55"/>
    </row>
    <row r="1176" spans="2:9" s="39" customFormat="1" x14ac:dyDescent="0.15">
      <c r="B1176" s="452" t="s">
        <v>706</v>
      </c>
      <c r="C1176" s="453"/>
      <c r="D1176" s="55"/>
      <c r="E1176" s="55"/>
      <c r="F1176" s="55"/>
      <c r="G1176" s="55"/>
      <c r="H1176" s="55"/>
      <c r="I1176" s="55"/>
    </row>
    <row r="1177" spans="2:9" s="39" customFormat="1" x14ac:dyDescent="0.15">
      <c r="B1177" s="452" t="s">
        <v>44</v>
      </c>
      <c r="C1177" s="453"/>
      <c r="D1177" s="55" t="s">
        <v>8564</v>
      </c>
      <c r="E1177" s="55"/>
      <c r="F1177" s="55"/>
      <c r="G1177" s="55"/>
      <c r="H1177" s="55"/>
      <c r="I1177" s="55"/>
    </row>
    <row r="1178" spans="2:9" s="39" customFormat="1" x14ac:dyDescent="0.15">
      <c r="B1178" s="452" t="s">
        <v>705</v>
      </c>
      <c r="C1178" s="453"/>
      <c r="D1178" s="55" t="s">
        <v>1031</v>
      </c>
      <c r="E1178" s="55"/>
      <c r="F1178" s="55"/>
      <c r="G1178" s="55"/>
      <c r="H1178" s="55"/>
      <c r="I1178" s="55"/>
    </row>
    <row r="1179" spans="2:9" s="39" customFormat="1" x14ac:dyDescent="0.15">
      <c r="B1179" s="452" t="s">
        <v>673</v>
      </c>
      <c r="C1179" s="453"/>
      <c r="D1179" s="55" t="s">
        <v>8548</v>
      </c>
      <c r="E1179" s="55"/>
      <c r="F1179" s="55"/>
      <c r="G1179" s="55"/>
      <c r="H1179" s="55"/>
      <c r="I1179" s="55"/>
    </row>
    <row r="1180" spans="2:9" s="39" customFormat="1" x14ac:dyDescent="0.15">
      <c r="B1180" s="56" t="s">
        <v>58</v>
      </c>
      <c r="C1180" s="56" t="s">
        <v>59</v>
      </c>
      <c r="D1180" s="64" t="s">
        <v>674</v>
      </c>
      <c r="E1180" s="64" t="s">
        <v>706</v>
      </c>
      <c r="F1180" s="64" t="s">
        <v>707</v>
      </c>
      <c r="G1180" s="64" t="s">
        <v>708</v>
      </c>
      <c r="H1180" s="64" t="s">
        <v>709</v>
      </c>
      <c r="I1180" s="59" t="s">
        <v>749</v>
      </c>
    </row>
    <row r="1181" spans="2:9" s="39" customFormat="1" x14ac:dyDescent="0.15">
      <c r="B1181" s="37" t="s">
        <v>45</v>
      </c>
      <c r="C1181" s="6"/>
      <c r="D1181" s="9" t="s">
        <v>8560</v>
      </c>
      <c r="E1181" s="62" t="s">
        <v>8561</v>
      </c>
      <c r="F1181" s="59" t="s">
        <v>62</v>
      </c>
      <c r="G1181" s="59" t="s">
        <v>506</v>
      </c>
      <c r="H1181" s="59" t="s">
        <v>710</v>
      </c>
      <c r="I1181" s="9"/>
    </row>
    <row r="1182" spans="2:9" s="39" customFormat="1" x14ac:dyDescent="0.15">
      <c r="B1182" s="37" t="s">
        <v>95</v>
      </c>
      <c r="C1182" s="6"/>
      <c r="D1182" s="9"/>
      <c r="E1182" s="62"/>
      <c r="F1182" s="59"/>
      <c r="G1182" s="59"/>
      <c r="H1182" s="59"/>
      <c r="I1182" s="9"/>
    </row>
    <row r="1183" spans="2:9" s="39" customFormat="1" x14ac:dyDescent="0.15">
      <c r="B1183" s="37" t="s">
        <v>46</v>
      </c>
      <c r="C1183" s="6"/>
      <c r="D1183" s="9"/>
      <c r="E1183" s="62"/>
      <c r="F1183" s="59"/>
      <c r="G1183" s="59"/>
      <c r="H1183" s="59"/>
      <c r="I1183" s="9"/>
    </row>
    <row r="1184" spans="2:9" s="39" customFormat="1" x14ac:dyDescent="0.15">
      <c r="B1184" s="5" t="s">
        <v>47</v>
      </c>
      <c r="C1184" s="6"/>
      <c r="D1184" s="9"/>
      <c r="E1184" s="62"/>
      <c r="F1184" s="59"/>
      <c r="G1184" s="59"/>
      <c r="H1184" s="59"/>
      <c r="I1184" s="9"/>
    </row>
    <row r="1185" spans="2:9" x14ac:dyDescent="0.15">
      <c r="B1185" s="2" t="s">
        <v>8926</v>
      </c>
    </row>
    <row r="1186" spans="2:9" s="39" customFormat="1" x14ac:dyDescent="0.15">
      <c r="B1186" s="452" t="s">
        <v>674</v>
      </c>
      <c r="C1186" s="453"/>
      <c r="D1186" s="55" t="s">
        <v>2916</v>
      </c>
      <c r="E1186" s="55"/>
      <c r="F1186" s="55"/>
      <c r="G1186" s="55"/>
      <c r="H1186" s="55"/>
      <c r="I1186" s="55"/>
    </row>
    <row r="1187" spans="2:9" s="39" customFormat="1" x14ac:dyDescent="0.15">
      <c r="B1187" s="452" t="s">
        <v>706</v>
      </c>
      <c r="C1187" s="453"/>
      <c r="D1187" s="55"/>
      <c r="E1187" s="55"/>
      <c r="F1187" s="55"/>
      <c r="G1187" s="55"/>
      <c r="H1187" s="55"/>
      <c r="I1187" s="55"/>
    </row>
    <row r="1188" spans="2:9" s="39" customFormat="1" x14ac:dyDescent="0.15">
      <c r="B1188" s="452" t="s">
        <v>44</v>
      </c>
      <c r="C1188" s="453"/>
      <c r="D1188" s="55" t="s">
        <v>8913</v>
      </c>
      <c r="E1188" s="55"/>
      <c r="F1188" s="55"/>
      <c r="G1188" s="55"/>
      <c r="H1188" s="55"/>
      <c r="I1188" s="55"/>
    </row>
    <row r="1189" spans="2:9" s="39" customFormat="1" x14ac:dyDescent="0.15">
      <c r="B1189" s="452" t="s">
        <v>705</v>
      </c>
      <c r="C1189" s="453"/>
      <c r="D1189" s="55" t="s">
        <v>1031</v>
      </c>
      <c r="E1189" s="55"/>
      <c r="F1189" s="55"/>
      <c r="G1189" s="55"/>
      <c r="H1189" s="55"/>
      <c r="I1189" s="55"/>
    </row>
    <row r="1190" spans="2:9" s="39" customFormat="1" x14ac:dyDescent="0.15">
      <c r="B1190" s="452" t="s">
        <v>673</v>
      </c>
      <c r="C1190" s="453"/>
      <c r="D1190" s="55" t="s">
        <v>8548</v>
      </c>
      <c r="E1190" s="55"/>
      <c r="F1190" s="55"/>
      <c r="G1190" s="55"/>
      <c r="H1190" s="55"/>
      <c r="I1190" s="55"/>
    </row>
    <row r="1191" spans="2:9" s="39" customFormat="1" x14ac:dyDescent="0.15">
      <c r="B1191" s="56" t="s">
        <v>58</v>
      </c>
      <c r="C1191" s="56" t="s">
        <v>59</v>
      </c>
      <c r="D1191" s="64" t="s">
        <v>674</v>
      </c>
      <c r="E1191" s="64" t="s">
        <v>706</v>
      </c>
      <c r="F1191" s="64" t="s">
        <v>707</v>
      </c>
      <c r="G1191" s="64" t="s">
        <v>708</v>
      </c>
      <c r="H1191" s="64" t="s">
        <v>709</v>
      </c>
      <c r="I1191" s="59" t="s">
        <v>749</v>
      </c>
    </row>
    <row r="1192" spans="2:9" s="39" customFormat="1" x14ac:dyDescent="0.15">
      <c r="B1192" s="37" t="s">
        <v>45</v>
      </c>
      <c r="C1192" s="6"/>
      <c r="D1192" s="9" t="s">
        <v>8916</v>
      </c>
      <c r="E1192" s="62" t="s">
        <v>8550</v>
      </c>
      <c r="F1192" s="59" t="s">
        <v>62</v>
      </c>
      <c r="G1192" s="59" t="s">
        <v>950</v>
      </c>
      <c r="H1192" s="59" t="s">
        <v>710</v>
      </c>
      <c r="I1192" s="9"/>
    </row>
    <row r="1193" spans="2:9" s="39" customFormat="1" x14ac:dyDescent="0.15">
      <c r="B1193" s="37" t="s">
        <v>95</v>
      </c>
      <c r="C1193" s="6"/>
      <c r="D1193" s="9" t="s">
        <v>8917</v>
      </c>
      <c r="E1193" s="62" t="s">
        <v>8550</v>
      </c>
      <c r="F1193" s="59" t="s">
        <v>62</v>
      </c>
      <c r="G1193" s="59" t="s">
        <v>950</v>
      </c>
      <c r="H1193" s="59" t="s">
        <v>710</v>
      </c>
      <c r="I1193" s="9"/>
    </row>
    <row r="1194" spans="2:9" s="39" customFormat="1" x14ac:dyDescent="0.15">
      <c r="B1194" s="37" t="s">
        <v>46</v>
      </c>
      <c r="C1194" s="6"/>
      <c r="D1194" s="9" t="s">
        <v>8918</v>
      </c>
      <c r="E1194" s="62" t="s">
        <v>8550</v>
      </c>
      <c r="F1194" s="59" t="s">
        <v>62</v>
      </c>
      <c r="G1194" s="59" t="s">
        <v>950</v>
      </c>
      <c r="H1194" s="59" t="s">
        <v>710</v>
      </c>
      <c r="I1194" s="9"/>
    </row>
    <row r="1195" spans="2:9" s="39" customFormat="1" x14ac:dyDescent="0.15">
      <c r="B1195" s="5" t="s">
        <v>47</v>
      </c>
      <c r="C1195" s="6"/>
      <c r="D1195" s="9" t="s">
        <v>8919</v>
      </c>
      <c r="E1195" s="62" t="s">
        <v>8550</v>
      </c>
      <c r="F1195" s="59" t="s">
        <v>62</v>
      </c>
      <c r="G1195" s="59" t="s">
        <v>950</v>
      </c>
      <c r="H1195" s="59" t="s">
        <v>710</v>
      </c>
      <c r="I1195" s="9"/>
    </row>
    <row r="1196" spans="2:9" x14ac:dyDescent="0.15">
      <c r="B1196" s="2" t="s">
        <v>8926</v>
      </c>
    </row>
    <row r="1197" spans="2:9" s="39" customFormat="1" x14ac:dyDescent="0.15">
      <c r="B1197" s="452" t="s">
        <v>674</v>
      </c>
      <c r="C1197" s="453"/>
      <c r="D1197" s="55" t="s">
        <v>2917</v>
      </c>
      <c r="E1197" s="55"/>
      <c r="F1197" s="55"/>
      <c r="G1197" s="55"/>
      <c r="H1197" s="55"/>
      <c r="I1197" s="55"/>
    </row>
    <row r="1198" spans="2:9" s="39" customFormat="1" x14ac:dyDescent="0.15">
      <c r="B1198" s="452" t="s">
        <v>706</v>
      </c>
      <c r="C1198" s="453"/>
      <c r="D1198" s="55"/>
      <c r="E1198" s="55"/>
      <c r="F1198" s="55"/>
      <c r="G1198" s="55"/>
      <c r="H1198" s="55"/>
      <c r="I1198" s="55"/>
    </row>
    <row r="1199" spans="2:9" s="39" customFormat="1" x14ac:dyDescent="0.15">
      <c r="B1199" s="452" t="s">
        <v>44</v>
      </c>
      <c r="C1199" s="453"/>
      <c r="D1199" s="55" t="s">
        <v>8914</v>
      </c>
      <c r="E1199" s="55"/>
      <c r="F1199" s="55"/>
      <c r="G1199" s="55"/>
      <c r="H1199" s="55"/>
      <c r="I1199" s="55"/>
    </row>
    <row r="1200" spans="2:9" s="39" customFormat="1" x14ac:dyDescent="0.15">
      <c r="B1200" s="452" t="s">
        <v>705</v>
      </c>
      <c r="C1200" s="453"/>
      <c r="D1200" s="55" t="s">
        <v>1031</v>
      </c>
      <c r="E1200" s="55"/>
      <c r="F1200" s="55"/>
      <c r="G1200" s="55"/>
      <c r="H1200" s="55"/>
      <c r="I1200" s="55"/>
    </row>
    <row r="1201" spans="1:9" s="39" customFormat="1" x14ac:dyDescent="0.15">
      <c r="B1201" s="452" t="s">
        <v>673</v>
      </c>
      <c r="C1201" s="453"/>
      <c r="D1201" s="55" t="s">
        <v>8548</v>
      </c>
      <c r="E1201" s="55"/>
      <c r="F1201" s="55"/>
      <c r="G1201" s="55"/>
      <c r="H1201" s="55"/>
      <c r="I1201" s="55"/>
    </row>
    <row r="1202" spans="1:9" s="39" customFormat="1" x14ac:dyDescent="0.15">
      <c r="B1202" s="56" t="s">
        <v>58</v>
      </c>
      <c r="C1202" s="56" t="s">
        <v>59</v>
      </c>
      <c r="D1202" s="64" t="s">
        <v>674</v>
      </c>
      <c r="E1202" s="64" t="s">
        <v>706</v>
      </c>
      <c r="F1202" s="64" t="s">
        <v>707</v>
      </c>
      <c r="G1202" s="64" t="s">
        <v>708</v>
      </c>
      <c r="H1202" s="64" t="s">
        <v>709</v>
      </c>
      <c r="I1202" s="59" t="s">
        <v>749</v>
      </c>
    </row>
    <row r="1203" spans="1:9" s="39" customFormat="1" x14ac:dyDescent="0.15">
      <c r="B1203" s="37" t="s">
        <v>45</v>
      </c>
      <c r="C1203" s="6"/>
      <c r="D1203" s="9" t="s">
        <v>8920</v>
      </c>
      <c r="E1203" s="62" t="s">
        <v>8550</v>
      </c>
      <c r="F1203" s="59" t="s">
        <v>62</v>
      </c>
      <c r="G1203" s="59" t="s">
        <v>950</v>
      </c>
      <c r="H1203" s="59" t="s">
        <v>710</v>
      </c>
      <c r="I1203" s="9"/>
    </row>
    <row r="1204" spans="1:9" s="39" customFormat="1" x14ac:dyDescent="0.15">
      <c r="B1204" s="37" t="s">
        <v>95</v>
      </c>
      <c r="C1204" s="6"/>
      <c r="D1204" s="9" t="s">
        <v>8921</v>
      </c>
      <c r="E1204" s="62" t="s">
        <v>8550</v>
      </c>
      <c r="F1204" s="59" t="s">
        <v>62</v>
      </c>
      <c r="G1204" s="59" t="s">
        <v>950</v>
      </c>
      <c r="H1204" s="59" t="s">
        <v>710</v>
      </c>
      <c r="I1204" s="9"/>
    </row>
    <row r="1205" spans="1:9" s="39" customFormat="1" x14ac:dyDescent="0.15">
      <c r="B1205" s="37" t="s">
        <v>46</v>
      </c>
      <c r="C1205" s="6"/>
      <c r="D1205" s="9" t="s">
        <v>8922</v>
      </c>
      <c r="E1205" s="62" t="s">
        <v>8550</v>
      </c>
      <c r="F1205" s="59" t="s">
        <v>62</v>
      </c>
      <c r="G1205" s="59" t="s">
        <v>950</v>
      </c>
      <c r="H1205" s="59" t="s">
        <v>710</v>
      </c>
      <c r="I1205" s="9"/>
    </row>
    <row r="1206" spans="1:9" s="39" customFormat="1" x14ac:dyDescent="0.15">
      <c r="A1206" s="3"/>
      <c r="B1206" s="5" t="s">
        <v>47</v>
      </c>
      <c r="C1206" s="6"/>
      <c r="D1206" s="9" t="s">
        <v>8923</v>
      </c>
      <c r="E1206" s="62" t="s">
        <v>8550</v>
      </c>
      <c r="F1206" s="59" t="s">
        <v>62</v>
      </c>
      <c r="G1206" s="59" t="s">
        <v>950</v>
      </c>
      <c r="H1206" s="59" t="s">
        <v>710</v>
      </c>
      <c r="I1206" s="9"/>
    </row>
    <row r="1207" spans="1:9" x14ac:dyDescent="0.15">
      <c r="B1207" s="2" t="s">
        <v>8926</v>
      </c>
    </row>
    <row r="1208" spans="1:9" s="39" customFormat="1" x14ac:dyDescent="0.15">
      <c r="A1208" s="3"/>
      <c r="B1208" s="452" t="s">
        <v>674</v>
      </c>
      <c r="C1208" s="453"/>
      <c r="D1208" s="55" t="s">
        <v>2918</v>
      </c>
      <c r="E1208" s="55"/>
      <c r="F1208" s="55"/>
      <c r="G1208" s="55"/>
      <c r="H1208" s="55"/>
      <c r="I1208" s="55"/>
    </row>
    <row r="1209" spans="1:9" s="39" customFormat="1" x14ac:dyDescent="0.15">
      <c r="A1209" s="3"/>
      <c r="B1209" s="452" t="s">
        <v>706</v>
      </c>
      <c r="C1209" s="453"/>
      <c r="D1209" s="55"/>
      <c r="E1209" s="55"/>
      <c r="F1209" s="55"/>
      <c r="G1209" s="55"/>
      <c r="H1209" s="55"/>
      <c r="I1209" s="55"/>
    </row>
    <row r="1210" spans="1:9" s="39" customFormat="1" x14ac:dyDescent="0.15">
      <c r="A1210" s="3"/>
      <c r="B1210" s="452" t="s">
        <v>44</v>
      </c>
      <c r="C1210" s="453"/>
      <c r="D1210" s="55" t="s">
        <v>8915</v>
      </c>
      <c r="E1210" s="55"/>
      <c r="F1210" s="55"/>
      <c r="G1210" s="55"/>
      <c r="H1210" s="55"/>
      <c r="I1210" s="55"/>
    </row>
    <row r="1211" spans="1:9" s="39" customFormat="1" x14ac:dyDescent="0.15">
      <c r="A1211" s="3"/>
      <c r="B1211" s="452" t="s">
        <v>705</v>
      </c>
      <c r="C1211" s="453"/>
      <c r="D1211" s="55" t="s">
        <v>1031</v>
      </c>
      <c r="E1211" s="55"/>
      <c r="F1211" s="55"/>
      <c r="G1211" s="55"/>
      <c r="H1211" s="55"/>
      <c r="I1211" s="55"/>
    </row>
    <row r="1212" spans="1:9" s="39" customFormat="1" x14ac:dyDescent="0.15">
      <c r="A1212" s="3"/>
      <c r="B1212" s="452" t="s">
        <v>673</v>
      </c>
      <c r="C1212" s="453"/>
      <c r="D1212" s="55" t="s">
        <v>8548</v>
      </c>
      <c r="E1212" s="55"/>
      <c r="F1212" s="55"/>
      <c r="G1212" s="55"/>
      <c r="H1212" s="55"/>
      <c r="I1212" s="55"/>
    </row>
    <row r="1213" spans="1:9" s="39" customFormat="1" x14ac:dyDescent="0.15">
      <c r="B1213" s="56" t="s">
        <v>58</v>
      </c>
      <c r="C1213" s="56" t="s">
        <v>59</v>
      </c>
      <c r="D1213" s="64" t="s">
        <v>674</v>
      </c>
      <c r="E1213" s="64" t="s">
        <v>706</v>
      </c>
      <c r="F1213" s="64" t="s">
        <v>707</v>
      </c>
      <c r="G1213" s="64" t="s">
        <v>708</v>
      </c>
      <c r="H1213" s="64" t="s">
        <v>709</v>
      </c>
      <c r="I1213" s="59" t="s">
        <v>749</v>
      </c>
    </row>
    <row r="1214" spans="1:9" s="39" customFormat="1" x14ac:dyDescent="0.15">
      <c r="B1214" s="37" t="s">
        <v>45</v>
      </c>
      <c r="C1214" s="6"/>
      <c r="D1214" s="9" t="s">
        <v>8925</v>
      </c>
      <c r="E1214" s="62" t="s">
        <v>8550</v>
      </c>
      <c r="F1214" s="59" t="s">
        <v>62</v>
      </c>
      <c r="G1214" s="59" t="s">
        <v>950</v>
      </c>
      <c r="H1214" s="59" t="s">
        <v>710</v>
      </c>
      <c r="I1214" s="9"/>
    </row>
    <row r="1215" spans="1:9" s="39" customFormat="1" x14ac:dyDescent="0.15">
      <c r="B1215" s="37" t="s">
        <v>95</v>
      </c>
      <c r="C1215" s="6"/>
      <c r="D1215" s="9" t="s">
        <v>8924</v>
      </c>
      <c r="E1215" s="62" t="s">
        <v>8550</v>
      </c>
      <c r="F1215" s="59" t="s">
        <v>62</v>
      </c>
      <c r="G1215" s="59" t="s">
        <v>950</v>
      </c>
      <c r="H1215" s="59" t="s">
        <v>710</v>
      </c>
      <c r="I1215" s="9"/>
    </row>
    <row r="1216" spans="1:9" s="39" customFormat="1" x14ac:dyDescent="0.15">
      <c r="B1216" s="37" t="s">
        <v>46</v>
      </c>
      <c r="C1216" s="6"/>
      <c r="D1216" s="9"/>
      <c r="E1216" s="62"/>
      <c r="F1216" s="59"/>
      <c r="G1216" s="59"/>
      <c r="H1216" s="59"/>
      <c r="I1216" s="9"/>
    </row>
    <row r="1217" spans="1:9" s="39" customFormat="1" x14ac:dyDescent="0.15">
      <c r="A1217" s="3"/>
      <c r="B1217" s="5" t="s">
        <v>47</v>
      </c>
      <c r="C1217" s="6"/>
      <c r="D1217" s="9"/>
      <c r="E1217" s="62"/>
      <c r="F1217" s="59"/>
      <c r="G1217" s="59"/>
      <c r="H1217" s="59"/>
      <c r="I1217" s="9"/>
    </row>
    <row r="1220" spans="1:9" x14ac:dyDescent="0.15">
      <c r="A1220" s="3" t="s">
        <v>9480</v>
      </c>
    </row>
    <row r="1221" spans="1:9" ht="25.5" customHeight="1" x14ac:dyDescent="0.15">
      <c r="A1221" s="71" t="s">
        <v>9478</v>
      </c>
      <c r="B1221" s="72"/>
      <c r="C1221" s="72"/>
      <c r="D1221" s="73"/>
      <c r="E1221" s="74"/>
      <c r="F1221" s="75"/>
      <c r="G1221" s="75"/>
      <c r="H1221" s="76"/>
      <c r="I1221" s="77"/>
    </row>
    <row r="1222" spans="1:9" x14ac:dyDescent="0.15">
      <c r="B1222" s="562" t="s">
        <v>674</v>
      </c>
      <c r="C1222" s="563"/>
      <c r="D1222" s="487" t="s">
        <v>8999</v>
      </c>
      <c r="E1222" s="487"/>
      <c r="F1222" s="487"/>
      <c r="G1222" s="487"/>
      <c r="H1222" s="487"/>
      <c r="I1222" s="487"/>
    </row>
    <row r="1223" spans="1:9" x14ac:dyDescent="0.15">
      <c r="B1223" s="452" t="s">
        <v>706</v>
      </c>
      <c r="C1223" s="453"/>
      <c r="D1223" s="454" t="s">
        <v>3477</v>
      </c>
      <c r="E1223" s="454"/>
      <c r="F1223" s="454"/>
      <c r="G1223" s="454"/>
      <c r="H1223" s="454"/>
      <c r="I1223" s="454"/>
    </row>
    <row r="1224" spans="1:9" x14ac:dyDescent="0.15">
      <c r="B1224" s="452" t="s">
        <v>44</v>
      </c>
      <c r="C1224" s="453"/>
      <c r="D1224" s="454" t="s">
        <v>9479</v>
      </c>
      <c r="E1224" s="454"/>
      <c r="F1224" s="454"/>
      <c r="G1224" s="454"/>
      <c r="H1224" s="454"/>
      <c r="I1224" s="454"/>
    </row>
    <row r="1225" spans="1:9" x14ac:dyDescent="0.15">
      <c r="B1225" s="452" t="s">
        <v>705</v>
      </c>
      <c r="C1225" s="453"/>
      <c r="D1225" s="454" t="s">
        <v>895</v>
      </c>
      <c r="E1225" s="454"/>
      <c r="F1225" s="454"/>
      <c r="G1225" s="454"/>
      <c r="H1225" s="454"/>
      <c r="I1225" s="454"/>
    </row>
    <row r="1226" spans="1:9" x14ac:dyDescent="0.15">
      <c r="B1226" s="452" t="s">
        <v>673</v>
      </c>
      <c r="C1226" s="453"/>
      <c r="D1226" s="454" t="s">
        <v>2898</v>
      </c>
      <c r="E1226" s="454"/>
      <c r="F1226" s="454"/>
      <c r="G1226" s="454"/>
      <c r="H1226" s="454"/>
      <c r="I1226" s="454"/>
    </row>
    <row r="1227" spans="1:9" s="39" customFormat="1" x14ac:dyDescent="0.15">
      <c r="B1227" s="56" t="s">
        <v>58</v>
      </c>
      <c r="C1227" s="56" t="s">
        <v>59</v>
      </c>
      <c r="D1227" s="64" t="s">
        <v>674</v>
      </c>
      <c r="E1227" s="64" t="s">
        <v>706</v>
      </c>
      <c r="F1227" s="64" t="s">
        <v>707</v>
      </c>
      <c r="G1227" s="64" t="s">
        <v>708</v>
      </c>
      <c r="H1227" s="64" t="s">
        <v>709</v>
      </c>
      <c r="I1227" s="59" t="s">
        <v>749</v>
      </c>
    </row>
    <row r="1228" spans="1:9" s="39" customFormat="1" x14ac:dyDescent="0.15">
      <c r="B1228" s="5" t="s">
        <v>45</v>
      </c>
      <c r="C1228" s="6"/>
      <c r="D1228" s="9" t="s">
        <v>9481</v>
      </c>
      <c r="E1228" s="62"/>
      <c r="F1228" s="59" t="s">
        <v>62</v>
      </c>
      <c r="G1228" s="59" t="s">
        <v>9483</v>
      </c>
      <c r="H1228" s="59" t="s">
        <v>747</v>
      </c>
      <c r="I1228" s="9"/>
    </row>
    <row r="1229" spans="1:9" s="39" customFormat="1" x14ac:dyDescent="0.15">
      <c r="B1229" s="5" t="s">
        <v>95</v>
      </c>
      <c r="C1229" s="6"/>
      <c r="D1229" s="9" t="s">
        <v>9482</v>
      </c>
      <c r="E1229" s="62"/>
      <c r="F1229" s="59" t="s">
        <v>62</v>
      </c>
      <c r="G1229" s="59" t="s">
        <v>503</v>
      </c>
      <c r="H1229" s="59" t="s">
        <v>747</v>
      </c>
      <c r="I1229" s="9"/>
    </row>
    <row r="1230" spans="1:9" s="39" customFormat="1" x14ac:dyDescent="0.15">
      <c r="B1230" s="5" t="s">
        <v>46</v>
      </c>
      <c r="C1230" s="6"/>
      <c r="D1230" s="9"/>
      <c r="E1230" s="62"/>
      <c r="F1230" s="59"/>
      <c r="G1230" s="59"/>
      <c r="H1230" s="59"/>
      <c r="I1230" s="9"/>
    </row>
    <row r="1231" spans="1:9" s="39" customFormat="1" x14ac:dyDescent="0.15">
      <c r="B1231" s="5" t="s">
        <v>47</v>
      </c>
      <c r="C1231" s="6"/>
      <c r="D1231" s="9"/>
      <c r="E1231" s="62"/>
      <c r="F1231" s="59"/>
      <c r="G1231" s="59"/>
      <c r="H1231" s="59"/>
      <c r="I1231" s="9"/>
    </row>
  </sheetData>
  <mergeCells count="591">
    <mergeCell ref="B323:C323"/>
    <mergeCell ref="B324:C324"/>
    <mergeCell ref="B325:C325"/>
    <mergeCell ref="B326:C326"/>
    <mergeCell ref="B1178:C1178"/>
    <mergeCell ref="B1179:C1179"/>
    <mergeCell ref="B1157:C1157"/>
    <mergeCell ref="B1164:C1164"/>
    <mergeCell ref="B1165:C1165"/>
    <mergeCell ref="B1166:C1166"/>
    <mergeCell ref="B1167:C1167"/>
    <mergeCell ref="B1168:C1168"/>
    <mergeCell ref="B1175:C1175"/>
    <mergeCell ref="B1176:C1176"/>
    <mergeCell ref="B1177:C1177"/>
    <mergeCell ref="B1142:C1142"/>
    <mergeCell ref="B1143:C1143"/>
    <mergeCell ref="B1144:C1144"/>
    <mergeCell ref="B1145:C1145"/>
    <mergeCell ref="B1146:C1146"/>
    <mergeCell ref="B1153:C1153"/>
    <mergeCell ref="B1154:C1154"/>
    <mergeCell ref="B1155:C1155"/>
    <mergeCell ref="B1156:C1156"/>
    <mergeCell ref="B852:C852"/>
    <mergeCell ref="B853:C853"/>
    <mergeCell ref="B854:C854"/>
    <mergeCell ref="B855:C855"/>
    <mergeCell ref="B856:C856"/>
    <mergeCell ref="B983:C983"/>
    <mergeCell ref="B968:C968"/>
    <mergeCell ref="B969:C969"/>
    <mergeCell ref="B970:C970"/>
    <mergeCell ref="B971:C971"/>
    <mergeCell ref="B972:C972"/>
    <mergeCell ref="B979:C979"/>
    <mergeCell ref="B980:C980"/>
    <mergeCell ref="B981:C981"/>
    <mergeCell ref="B982:C982"/>
    <mergeCell ref="B905:C905"/>
    <mergeCell ref="B906:C906"/>
    <mergeCell ref="B881:C881"/>
    <mergeCell ref="B892:C892"/>
    <mergeCell ref="B893:C893"/>
    <mergeCell ref="B894:C894"/>
    <mergeCell ref="B895:C895"/>
    <mergeCell ref="B896:C896"/>
    <mergeCell ref="B902:C902"/>
    <mergeCell ref="B903:C903"/>
    <mergeCell ref="B904:C904"/>
    <mergeCell ref="B764:C764"/>
    <mergeCell ref="B765:C765"/>
    <mergeCell ref="B766:C766"/>
    <mergeCell ref="B767:C767"/>
    <mergeCell ref="B741:C741"/>
    <mergeCell ref="B742:C742"/>
    <mergeCell ref="B743:C743"/>
    <mergeCell ref="B752:C752"/>
    <mergeCell ref="B753:C753"/>
    <mergeCell ref="B754:C754"/>
    <mergeCell ref="B755:C755"/>
    <mergeCell ref="B756:C756"/>
    <mergeCell ref="B763:C763"/>
    <mergeCell ref="B773:C773"/>
    <mergeCell ref="B774:C774"/>
    <mergeCell ref="B775:C775"/>
    <mergeCell ref="B776:C776"/>
    <mergeCell ref="B777:C777"/>
    <mergeCell ref="B784:C784"/>
    <mergeCell ref="B785:C785"/>
    <mergeCell ref="B786:C786"/>
    <mergeCell ref="B787:C787"/>
    <mergeCell ref="B717:C717"/>
    <mergeCell ref="B718:C718"/>
    <mergeCell ref="B724:C724"/>
    <mergeCell ref="B725:C725"/>
    <mergeCell ref="B726:C726"/>
    <mergeCell ref="B727:C727"/>
    <mergeCell ref="B728:C728"/>
    <mergeCell ref="B739:C739"/>
    <mergeCell ref="B740:C740"/>
    <mergeCell ref="B695:C695"/>
    <mergeCell ref="B702:C702"/>
    <mergeCell ref="B703:C703"/>
    <mergeCell ref="B704:C704"/>
    <mergeCell ref="B705:C705"/>
    <mergeCell ref="B706:C706"/>
    <mergeCell ref="B714:C714"/>
    <mergeCell ref="B715:C715"/>
    <mergeCell ref="B716:C716"/>
    <mergeCell ref="B680:C680"/>
    <mergeCell ref="B681:C681"/>
    <mergeCell ref="B682:C682"/>
    <mergeCell ref="B683:C683"/>
    <mergeCell ref="B684:C684"/>
    <mergeCell ref="B691:C691"/>
    <mergeCell ref="B692:C692"/>
    <mergeCell ref="B693:C693"/>
    <mergeCell ref="B694:C694"/>
    <mergeCell ref="B671:C671"/>
    <mergeCell ref="B672:C672"/>
    <mergeCell ref="B659:C659"/>
    <mergeCell ref="B660:C660"/>
    <mergeCell ref="B661:C661"/>
    <mergeCell ref="B668:C668"/>
    <mergeCell ref="B669:C669"/>
    <mergeCell ref="B670:C670"/>
    <mergeCell ref="B647:C647"/>
    <mergeCell ref="B648:C648"/>
    <mergeCell ref="B649:C649"/>
    <mergeCell ref="B650:C650"/>
    <mergeCell ref="B657:C657"/>
    <mergeCell ref="B658:C658"/>
    <mergeCell ref="B632:C632"/>
    <mergeCell ref="B633:C633"/>
    <mergeCell ref="B634:C634"/>
    <mergeCell ref="B635:C635"/>
    <mergeCell ref="B636:C636"/>
    <mergeCell ref="B646:C646"/>
    <mergeCell ref="B615:C615"/>
    <mergeCell ref="B621:C621"/>
    <mergeCell ref="B622:C622"/>
    <mergeCell ref="B623:C623"/>
    <mergeCell ref="B624:C624"/>
    <mergeCell ref="B625:C625"/>
    <mergeCell ref="B603:C603"/>
    <mergeCell ref="B604:C604"/>
    <mergeCell ref="B611:C611"/>
    <mergeCell ref="B612:C612"/>
    <mergeCell ref="B613:C613"/>
    <mergeCell ref="B614:C614"/>
    <mergeCell ref="B591:C591"/>
    <mergeCell ref="B592:C592"/>
    <mergeCell ref="B593:C593"/>
    <mergeCell ref="B600:C600"/>
    <mergeCell ref="B601:C601"/>
    <mergeCell ref="B602:C602"/>
    <mergeCell ref="B577:C577"/>
    <mergeCell ref="B578:C578"/>
    <mergeCell ref="B579:C579"/>
    <mergeCell ref="B580:C580"/>
    <mergeCell ref="B589:C589"/>
    <mergeCell ref="B590:C590"/>
    <mergeCell ref="B561:C561"/>
    <mergeCell ref="B562:C562"/>
    <mergeCell ref="B563:C563"/>
    <mergeCell ref="B564:C564"/>
    <mergeCell ref="B565:C565"/>
    <mergeCell ref="B576:C576"/>
    <mergeCell ref="B543:C543"/>
    <mergeCell ref="B551:C551"/>
    <mergeCell ref="B552:C552"/>
    <mergeCell ref="B553:C553"/>
    <mergeCell ref="B554:C554"/>
    <mergeCell ref="B555:C555"/>
    <mergeCell ref="B531:C531"/>
    <mergeCell ref="B532:C532"/>
    <mergeCell ref="B539:C539"/>
    <mergeCell ref="B540:C540"/>
    <mergeCell ref="B541:C541"/>
    <mergeCell ref="B542:C542"/>
    <mergeCell ref="B519:C519"/>
    <mergeCell ref="B520:C520"/>
    <mergeCell ref="B521:C521"/>
    <mergeCell ref="B528:C528"/>
    <mergeCell ref="B529:C529"/>
    <mergeCell ref="B530:C530"/>
    <mergeCell ref="B508:C508"/>
    <mergeCell ref="D508:I508"/>
    <mergeCell ref="B509:C509"/>
    <mergeCell ref="D509:I509"/>
    <mergeCell ref="B517:C517"/>
    <mergeCell ref="B518:C518"/>
    <mergeCell ref="B505:C505"/>
    <mergeCell ref="D505:I505"/>
    <mergeCell ref="B506:C506"/>
    <mergeCell ref="D506:I506"/>
    <mergeCell ref="B507:C507"/>
    <mergeCell ref="D507:I507"/>
    <mergeCell ref="B496:C496"/>
    <mergeCell ref="D496:I496"/>
    <mergeCell ref="B497:C497"/>
    <mergeCell ref="D497:I497"/>
    <mergeCell ref="B498:C498"/>
    <mergeCell ref="D498:I498"/>
    <mergeCell ref="B480:C480"/>
    <mergeCell ref="B481:C481"/>
    <mergeCell ref="B482:C482"/>
    <mergeCell ref="B494:C494"/>
    <mergeCell ref="D494:I494"/>
    <mergeCell ref="B495:C495"/>
    <mergeCell ref="D495:I495"/>
    <mergeCell ref="B459:C459"/>
    <mergeCell ref="B460:C460"/>
    <mergeCell ref="B461:C461"/>
    <mergeCell ref="B462:C462"/>
    <mergeCell ref="B478:C478"/>
    <mergeCell ref="B479:C479"/>
    <mergeCell ref="B469:C469"/>
    <mergeCell ref="B470:C470"/>
    <mergeCell ref="B471:C471"/>
    <mergeCell ref="B472:C472"/>
    <mergeCell ref="B473:C473"/>
    <mergeCell ref="B447:C447"/>
    <mergeCell ref="B448:C448"/>
    <mergeCell ref="B449:C449"/>
    <mergeCell ref="B450:C450"/>
    <mergeCell ref="B451:C451"/>
    <mergeCell ref="B458:C458"/>
    <mergeCell ref="B428:C428"/>
    <mergeCell ref="B435:C435"/>
    <mergeCell ref="B436:C436"/>
    <mergeCell ref="B437:C437"/>
    <mergeCell ref="B438:C438"/>
    <mergeCell ref="B439:C439"/>
    <mergeCell ref="B406:C406"/>
    <mergeCell ref="D406:I406"/>
    <mergeCell ref="B424:C424"/>
    <mergeCell ref="B425:C425"/>
    <mergeCell ref="B426:C426"/>
    <mergeCell ref="B427:C427"/>
    <mergeCell ref="B403:C403"/>
    <mergeCell ref="D403:I403"/>
    <mergeCell ref="B404:C404"/>
    <mergeCell ref="D404:I404"/>
    <mergeCell ref="B405:C405"/>
    <mergeCell ref="D405:I405"/>
    <mergeCell ref="B414:C414"/>
    <mergeCell ref="B415:C415"/>
    <mergeCell ref="B416:C416"/>
    <mergeCell ref="B417:C417"/>
    <mergeCell ref="B418:C418"/>
    <mergeCell ref="B393:C393"/>
    <mergeCell ref="D393:I393"/>
    <mergeCell ref="B394:C394"/>
    <mergeCell ref="D394:I394"/>
    <mergeCell ref="B402:C402"/>
    <mergeCell ref="D402:I402"/>
    <mergeCell ref="B282:C282"/>
    <mergeCell ref="B390:C390"/>
    <mergeCell ref="D390:I390"/>
    <mergeCell ref="B391:C391"/>
    <mergeCell ref="D391:I391"/>
    <mergeCell ref="B392:C392"/>
    <mergeCell ref="D392:I392"/>
    <mergeCell ref="B290:C290"/>
    <mergeCell ref="B291:C291"/>
    <mergeCell ref="B292:C292"/>
    <mergeCell ref="B293:C293"/>
    <mergeCell ref="B294:C294"/>
    <mergeCell ref="B305:C305"/>
    <mergeCell ref="B306:C306"/>
    <mergeCell ref="B307:C307"/>
    <mergeCell ref="B308:C308"/>
    <mergeCell ref="B309:C309"/>
    <mergeCell ref="B322:C322"/>
    <mergeCell ref="B269:C269"/>
    <mergeCell ref="B270:C270"/>
    <mergeCell ref="B278:C278"/>
    <mergeCell ref="B279:C279"/>
    <mergeCell ref="B280:C280"/>
    <mergeCell ref="B281:C281"/>
    <mergeCell ref="B256:C256"/>
    <mergeCell ref="B257:C257"/>
    <mergeCell ref="B258:C258"/>
    <mergeCell ref="B266:C266"/>
    <mergeCell ref="B267:C267"/>
    <mergeCell ref="B268:C268"/>
    <mergeCell ref="B238:C238"/>
    <mergeCell ref="B239:C239"/>
    <mergeCell ref="B240:C240"/>
    <mergeCell ref="B241:C241"/>
    <mergeCell ref="B254:C254"/>
    <mergeCell ref="B255:C255"/>
    <mergeCell ref="B222:C222"/>
    <mergeCell ref="B223:C223"/>
    <mergeCell ref="B224:C224"/>
    <mergeCell ref="B225:C225"/>
    <mergeCell ref="B226:C226"/>
    <mergeCell ref="B237:C237"/>
    <mergeCell ref="B196:C196"/>
    <mergeCell ref="B207:C207"/>
    <mergeCell ref="B208:C208"/>
    <mergeCell ref="B209:C209"/>
    <mergeCell ref="B210:C210"/>
    <mergeCell ref="B211:C211"/>
    <mergeCell ref="B180:C180"/>
    <mergeCell ref="B181:C181"/>
    <mergeCell ref="B192:C192"/>
    <mergeCell ref="B193:C193"/>
    <mergeCell ref="B194:C194"/>
    <mergeCell ref="B195:C195"/>
    <mergeCell ref="B164:C164"/>
    <mergeCell ref="B165:C165"/>
    <mergeCell ref="B166:C166"/>
    <mergeCell ref="B177:C177"/>
    <mergeCell ref="B178:C178"/>
    <mergeCell ref="B179:C179"/>
    <mergeCell ref="B148:C148"/>
    <mergeCell ref="B149:C149"/>
    <mergeCell ref="B150:C150"/>
    <mergeCell ref="B151:C151"/>
    <mergeCell ref="B162:C162"/>
    <mergeCell ref="B163:C163"/>
    <mergeCell ref="B132:C132"/>
    <mergeCell ref="B133:C133"/>
    <mergeCell ref="B134:C134"/>
    <mergeCell ref="B135:C135"/>
    <mergeCell ref="B136:C136"/>
    <mergeCell ref="B147:C147"/>
    <mergeCell ref="B113:C113"/>
    <mergeCell ref="B117:C117"/>
    <mergeCell ref="B118:C118"/>
    <mergeCell ref="B119:C119"/>
    <mergeCell ref="B120:C120"/>
    <mergeCell ref="B121:C121"/>
    <mergeCell ref="B97:C97"/>
    <mergeCell ref="B98:C98"/>
    <mergeCell ref="B109:C109"/>
    <mergeCell ref="B110:C110"/>
    <mergeCell ref="B111:C111"/>
    <mergeCell ref="B112:C112"/>
    <mergeCell ref="B85:C85"/>
    <mergeCell ref="B86:C86"/>
    <mergeCell ref="B87:C87"/>
    <mergeCell ref="B94:C94"/>
    <mergeCell ref="B95:C95"/>
    <mergeCell ref="B96:C96"/>
    <mergeCell ref="B73:C73"/>
    <mergeCell ref="B74:C74"/>
    <mergeCell ref="B75:C75"/>
    <mergeCell ref="B76:C76"/>
    <mergeCell ref="B83:C83"/>
    <mergeCell ref="B84:C84"/>
    <mergeCell ref="B61:C61"/>
    <mergeCell ref="B62:C62"/>
    <mergeCell ref="B63:C63"/>
    <mergeCell ref="B64:C64"/>
    <mergeCell ref="B65:C65"/>
    <mergeCell ref="B72:C72"/>
    <mergeCell ref="B52:C52"/>
    <mergeCell ref="D52:I52"/>
    <mergeCell ref="B53:C53"/>
    <mergeCell ref="D53:I53"/>
    <mergeCell ref="B54:C54"/>
    <mergeCell ref="D54:I54"/>
    <mergeCell ref="B47:C47"/>
    <mergeCell ref="F47:G47"/>
    <mergeCell ref="H47:I47"/>
    <mergeCell ref="B50:C50"/>
    <mergeCell ref="D50:I50"/>
    <mergeCell ref="B51:C51"/>
    <mergeCell ref="D51:I51"/>
    <mergeCell ref="B45:C45"/>
    <mergeCell ref="F45:G45"/>
    <mergeCell ref="H45:I45"/>
    <mergeCell ref="B46:C46"/>
    <mergeCell ref="F46:G46"/>
    <mergeCell ref="H46:I46"/>
    <mergeCell ref="B43:C43"/>
    <mergeCell ref="F43:G43"/>
    <mergeCell ref="H43:I43"/>
    <mergeCell ref="B44:C44"/>
    <mergeCell ref="F44:G44"/>
    <mergeCell ref="H44:I44"/>
    <mergeCell ref="B41:C41"/>
    <mergeCell ref="F41:G41"/>
    <mergeCell ref="H41:I41"/>
    <mergeCell ref="B42:C42"/>
    <mergeCell ref="F42:G42"/>
    <mergeCell ref="H42:I42"/>
    <mergeCell ref="B39:C39"/>
    <mergeCell ref="F39:G39"/>
    <mergeCell ref="H39:I39"/>
    <mergeCell ref="B40:C40"/>
    <mergeCell ref="F40:G40"/>
    <mergeCell ref="H40:I40"/>
    <mergeCell ref="B37:C37"/>
    <mergeCell ref="F37:G37"/>
    <mergeCell ref="H37:I37"/>
    <mergeCell ref="B38:C38"/>
    <mergeCell ref="F38:G38"/>
    <mergeCell ref="H38:I38"/>
    <mergeCell ref="B35:C35"/>
    <mergeCell ref="F35:G35"/>
    <mergeCell ref="H35:I35"/>
    <mergeCell ref="B36:C36"/>
    <mergeCell ref="F36:G36"/>
    <mergeCell ref="H36:I36"/>
    <mergeCell ref="B33:C33"/>
    <mergeCell ref="F33:G33"/>
    <mergeCell ref="H33:I33"/>
    <mergeCell ref="B34:C34"/>
    <mergeCell ref="F34:G34"/>
    <mergeCell ref="H34:I34"/>
    <mergeCell ref="B31:C31"/>
    <mergeCell ref="F31:G31"/>
    <mergeCell ref="H31:I31"/>
    <mergeCell ref="B32:C32"/>
    <mergeCell ref="F32:G32"/>
    <mergeCell ref="H32:I32"/>
    <mergeCell ref="B29:C29"/>
    <mergeCell ref="F29:G29"/>
    <mergeCell ref="H29:I29"/>
    <mergeCell ref="B30:C30"/>
    <mergeCell ref="F30:G30"/>
    <mergeCell ref="H30:I30"/>
    <mergeCell ref="B27:C27"/>
    <mergeCell ref="F27:G27"/>
    <mergeCell ref="H27:I27"/>
    <mergeCell ref="B28:C28"/>
    <mergeCell ref="F28:G28"/>
    <mergeCell ref="H28:I28"/>
    <mergeCell ref="B25:C25"/>
    <mergeCell ref="F25:G25"/>
    <mergeCell ref="H25:I25"/>
    <mergeCell ref="B26:C26"/>
    <mergeCell ref="F26:G26"/>
    <mergeCell ref="H26:I26"/>
    <mergeCell ref="B23:C23"/>
    <mergeCell ref="F23:G23"/>
    <mergeCell ref="H23:I23"/>
    <mergeCell ref="B24:C24"/>
    <mergeCell ref="F24:G24"/>
    <mergeCell ref="H24:I24"/>
    <mergeCell ref="B21:C21"/>
    <mergeCell ref="F21:G21"/>
    <mergeCell ref="H21:I21"/>
    <mergeCell ref="B22:C22"/>
    <mergeCell ref="F22:G22"/>
    <mergeCell ref="H22:I22"/>
    <mergeCell ref="B19:C19"/>
    <mergeCell ref="F19:G19"/>
    <mergeCell ref="H19:I19"/>
    <mergeCell ref="B20:C20"/>
    <mergeCell ref="F20:G20"/>
    <mergeCell ref="H20:I20"/>
    <mergeCell ref="B17:C17"/>
    <mergeCell ref="F17:G17"/>
    <mergeCell ref="H17:I17"/>
    <mergeCell ref="B18:C18"/>
    <mergeCell ref="F18:G18"/>
    <mergeCell ref="H18:I18"/>
    <mergeCell ref="B11:C11"/>
    <mergeCell ref="B12:C12"/>
    <mergeCell ref="B15:D15"/>
    <mergeCell ref="F15:G15"/>
    <mergeCell ref="H15:I15"/>
    <mergeCell ref="B16:C16"/>
    <mergeCell ref="F16:G16"/>
    <mergeCell ref="H16:I16"/>
    <mergeCell ref="B809:C809"/>
    <mergeCell ref="B810:C810"/>
    <mergeCell ref="B788:C788"/>
    <mergeCell ref="B795:C795"/>
    <mergeCell ref="B796:C796"/>
    <mergeCell ref="B797:C797"/>
    <mergeCell ref="B798:C798"/>
    <mergeCell ref="B799:C799"/>
    <mergeCell ref="B806:C806"/>
    <mergeCell ref="B807:C807"/>
    <mergeCell ref="B808:C808"/>
    <mergeCell ref="B833:C833"/>
    <mergeCell ref="B818:C818"/>
    <mergeCell ref="B819:C819"/>
    <mergeCell ref="B820:C820"/>
    <mergeCell ref="B821:C821"/>
    <mergeCell ref="B822:C822"/>
    <mergeCell ref="B829:C829"/>
    <mergeCell ref="B830:C830"/>
    <mergeCell ref="B831:C831"/>
    <mergeCell ref="B832:C832"/>
    <mergeCell ref="B1129:C1129"/>
    <mergeCell ref="B1130:C1130"/>
    <mergeCell ref="B1131:C1131"/>
    <mergeCell ref="B1132:C1132"/>
    <mergeCell ref="B1133:C1133"/>
    <mergeCell ref="B841:C841"/>
    <mergeCell ref="B842:C842"/>
    <mergeCell ref="B843:C843"/>
    <mergeCell ref="B844:C844"/>
    <mergeCell ref="B845:C845"/>
    <mergeCell ref="B866:C866"/>
    <mergeCell ref="B867:C867"/>
    <mergeCell ref="B868:C868"/>
    <mergeCell ref="B869:C869"/>
    <mergeCell ref="B870:C870"/>
    <mergeCell ref="B877:C877"/>
    <mergeCell ref="B878:C878"/>
    <mergeCell ref="B879:C879"/>
    <mergeCell ref="B880:C880"/>
    <mergeCell ref="B950:C950"/>
    <mergeCell ref="B917:C917"/>
    <mergeCell ref="B961:C961"/>
    <mergeCell ref="B928:C928"/>
    <mergeCell ref="B939:C939"/>
    <mergeCell ref="B992:C992"/>
    <mergeCell ref="B993:C993"/>
    <mergeCell ref="B994:C994"/>
    <mergeCell ref="B995:C995"/>
    <mergeCell ref="B996:C996"/>
    <mergeCell ref="B1003:C1003"/>
    <mergeCell ref="B1004:C1004"/>
    <mergeCell ref="B1005:C1005"/>
    <mergeCell ref="B1006:C1006"/>
    <mergeCell ref="B1007:C1007"/>
    <mergeCell ref="B1014:C1014"/>
    <mergeCell ref="B1015:C1015"/>
    <mergeCell ref="B1016:C1016"/>
    <mergeCell ref="B1017:C1017"/>
    <mergeCell ref="B1018:C1018"/>
    <mergeCell ref="B1025:C1025"/>
    <mergeCell ref="B1026:C1026"/>
    <mergeCell ref="B1027:C1027"/>
    <mergeCell ref="B1028:C1028"/>
    <mergeCell ref="B1029:C1029"/>
    <mergeCell ref="B1036:C1036"/>
    <mergeCell ref="B1037:C1037"/>
    <mergeCell ref="B1038:C1038"/>
    <mergeCell ref="B1039:C1039"/>
    <mergeCell ref="B1040:C1040"/>
    <mergeCell ref="B1052:C1052"/>
    <mergeCell ref="B1053:C1053"/>
    <mergeCell ref="B1054:C1054"/>
    <mergeCell ref="B1055:C1055"/>
    <mergeCell ref="B1056:C1056"/>
    <mergeCell ref="B1063:C1063"/>
    <mergeCell ref="B1064:C1064"/>
    <mergeCell ref="B1065:C1065"/>
    <mergeCell ref="B1066:C1066"/>
    <mergeCell ref="B1067:C1067"/>
    <mergeCell ref="B1074:C1074"/>
    <mergeCell ref="B1096:C1096"/>
    <mergeCell ref="B1097:C1097"/>
    <mergeCell ref="B1098:C1098"/>
    <mergeCell ref="B1099:C1099"/>
    <mergeCell ref="B1100:C1100"/>
    <mergeCell ref="B1075:C1075"/>
    <mergeCell ref="B1076:C1076"/>
    <mergeCell ref="B1077:C1077"/>
    <mergeCell ref="B1078:C1078"/>
    <mergeCell ref="B1085:C1085"/>
    <mergeCell ref="B1086:C1086"/>
    <mergeCell ref="B1087:C1087"/>
    <mergeCell ref="B1088:C1088"/>
    <mergeCell ref="B1089:C1089"/>
    <mergeCell ref="B1201:C1201"/>
    <mergeCell ref="B1208:C1208"/>
    <mergeCell ref="B1209:C1209"/>
    <mergeCell ref="B1210:C1210"/>
    <mergeCell ref="B1211:C1211"/>
    <mergeCell ref="B1212:C1212"/>
    <mergeCell ref="B1186:C1186"/>
    <mergeCell ref="B1187:C1187"/>
    <mergeCell ref="B1188:C1188"/>
    <mergeCell ref="B1189:C1189"/>
    <mergeCell ref="B1190:C1190"/>
    <mergeCell ref="B1197:C1197"/>
    <mergeCell ref="B1198:C1198"/>
    <mergeCell ref="B1199:C1199"/>
    <mergeCell ref="B1200:C1200"/>
    <mergeCell ref="B1222:C1222"/>
    <mergeCell ref="D1222:I1222"/>
    <mergeCell ref="B1223:C1223"/>
    <mergeCell ref="D1223:I1223"/>
    <mergeCell ref="B1224:C1224"/>
    <mergeCell ref="D1224:I1224"/>
    <mergeCell ref="B1225:C1225"/>
    <mergeCell ref="D1225:I1225"/>
    <mergeCell ref="B1226:C1226"/>
    <mergeCell ref="D1226:I1226"/>
    <mergeCell ref="B337:C337"/>
    <mergeCell ref="B338:C338"/>
    <mergeCell ref="B339:C339"/>
    <mergeCell ref="B340:C340"/>
    <mergeCell ref="B341:C341"/>
    <mergeCell ref="B353:C353"/>
    <mergeCell ref="B354:C354"/>
    <mergeCell ref="B355:C355"/>
    <mergeCell ref="B356:C356"/>
    <mergeCell ref="B380:C380"/>
    <mergeCell ref="B381:C381"/>
    <mergeCell ref="B357:C357"/>
    <mergeCell ref="B370:C370"/>
    <mergeCell ref="B369:C369"/>
    <mergeCell ref="B368:C368"/>
    <mergeCell ref="B367:C367"/>
    <mergeCell ref="B366:C366"/>
    <mergeCell ref="B377:C377"/>
    <mergeCell ref="B378:C378"/>
    <mergeCell ref="B379:C379"/>
  </mergeCells>
  <phoneticPr fontId="9"/>
  <conditionalFormatting sqref="B337:D341 B342:I352 B353:D356 B357:C357 B358:I364">
    <cfRule type="cellIs" dxfId="2" priority="7" stopIfTrue="1" operator="notEqual">
      <formula>INDIRECT("Dummy_for_Comparison1!"&amp;ADDRESS(ROW(),COLUMN()))</formula>
    </cfRule>
  </conditionalFormatting>
  <conditionalFormatting sqref="D366:D367">
    <cfRule type="cellIs" dxfId="1" priority="3" stopIfTrue="1" operator="notEqual">
      <formula>INDIRECT("Dummy_for_Comparison1!"&amp;ADDRESS(ROW(),COLUMN()))</formula>
    </cfRule>
  </conditionalFormatting>
  <conditionalFormatting sqref="D377:D378">
    <cfRule type="cellIs" dxfId="0" priority="1" stopIfTrue="1" operator="notEqual">
      <formula>INDIRECT("Dummy_for_Comparison1!"&amp;ADDRESS(ROW(),COLUMN()))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Height="0" orientation="portrait" r:id="rId1"/>
  <headerFooter alignWithMargins="0"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pageSetUpPr fitToPage="1"/>
  </sheetPr>
  <dimension ref="A3:I171"/>
  <sheetViews>
    <sheetView workbookViewId="0"/>
  </sheetViews>
  <sheetFormatPr defaultColWidth="9" defaultRowHeight="17.25" x14ac:dyDescent="0.15"/>
  <cols>
    <col min="1" max="1" width="6.5" style="2" bestFit="1" customWidth="1"/>
    <col min="2" max="2" width="5.5" style="2" bestFit="1" customWidth="1"/>
    <col min="3" max="3" width="33.125" style="3" bestFit="1" customWidth="1"/>
    <col min="4" max="4" width="64.125" style="3" bestFit="1" customWidth="1"/>
    <col min="5" max="5" width="10.75" style="3" bestFit="1" customWidth="1"/>
    <col min="6" max="6" width="6.625" style="3" bestFit="1" customWidth="1"/>
    <col min="7" max="7" width="6.625" style="3" customWidth="1"/>
    <col min="8" max="8" width="33.875" style="3" customWidth="1"/>
    <col min="9" max="9" width="9" style="39"/>
    <col min="10" max="226" width="9" style="3"/>
    <col min="227" max="227" width="9" style="3" customWidth="1"/>
    <col min="228" max="16384" width="9" style="3"/>
  </cols>
  <sheetData>
    <row r="3" spans="1:8" ht="18.75" x14ac:dyDescent="0.15">
      <c r="A3" s="14" t="s">
        <v>3907</v>
      </c>
      <c r="B3" s="14"/>
      <c r="C3" s="15"/>
      <c r="D3" s="15"/>
      <c r="E3" s="15"/>
      <c r="F3" s="15"/>
      <c r="G3" s="15"/>
      <c r="H3" s="15"/>
    </row>
    <row r="4" spans="1:8" ht="30.75" x14ac:dyDescent="0.15">
      <c r="A4" s="22" t="s">
        <v>3908</v>
      </c>
      <c r="B4" s="14"/>
      <c r="C4" s="14"/>
      <c r="D4" s="15"/>
      <c r="E4" s="15"/>
      <c r="F4" s="15"/>
      <c r="G4" s="15"/>
      <c r="H4" s="15"/>
    </row>
    <row r="5" spans="1:8" ht="17.25" customHeight="1" x14ac:dyDescent="0.15">
      <c r="A5" s="22"/>
      <c r="B5" s="14"/>
      <c r="C5" s="14"/>
      <c r="D5" s="15"/>
      <c r="E5" s="15"/>
      <c r="F5" s="15"/>
      <c r="G5" s="15"/>
      <c r="H5" s="15"/>
    </row>
    <row r="6" spans="1:8" ht="17.25" customHeight="1" x14ac:dyDescent="0.15">
      <c r="A6" s="3"/>
      <c r="B6" s="14"/>
      <c r="C6" s="14"/>
      <c r="D6" s="15"/>
      <c r="E6" s="15"/>
      <c r="F6" s="15"/>
      <c r="G6" s="15"/>
      <c r="H6" s="15"/>
    </row>
    <row r="7" spans="1:8" ht="17.25" customHeight="1" x14ac:dyDescent="0.15">
      <c r="A7" s="3"/>
      <c r="B7" s="14"/>
      <c r="C7" s="14"/>
      <c r="D7" s="15"/>
      <c r="E7" s="15"/>
      <c r="F7" s="15"/>
      <c r="G7" s="15"/>
      <c r="H7" s="15"/>
    </row>
    <row r="8" spans="1:8" ht="17.25" customHeight="1" x14ac:dyDescent="0.15">
      <c r="A8" s="3"/>
      <c r="B8" s="15"/>
      <c r="C8" s="14"/>
      <c r="D8" s="15"/>
      <c r="E8" s="15"/>
      <c r="F8" s="15"/>
      <c r="G8" s="15"/>
      <c r="H8" s="15"/>
    </row>
    <row r="9" spans="1:8" ht="17.25" customHeight="1" x14ac:dyDescent="0.15">
      <c r="A9" s="3"/>
      <c r="B9" s="15"/>
      <c r="C9" s="20"/>
      <c r="D9" s="15"/>
      <c r="E9" s="15"/>
      <c r="F9" s="15"/>
      <c r="G9" s="15"/>
      <c r="H9" s="15"/>
    </row>
    <row r="10" spans="1:8" ht="17.25" customHeight="1" x14ac:dyDescent="0.15">
      <c r="A10" s="3"/>
      <c r="B10" s="15"/>
      <c r="C10" s="20"/>
      <c r="D10" s="15"/>
      <c r="E10" s="15"/>
      <c r="F10" s="15"/>
      <c r="G10" s="15"/>
      <c r="H10" s="15"/>
    </row>
    <row r="11" spans="1:8" ht="17.25" customHeight="1" x14ac:dyDescent="0.15">
      <c r="A11" s="3"/>
      <c r="B11" s="15"/>
      <c r="C11" s="15"/>
      <c r="D11" s="15"/>
      <c r="E11" s="15"/>
      <c r="F11" s="15"/>
      <c r="G11" s="15"/>
      <c r="H11" s="15"/>
    </row>
    <row r="12" spans="1:8" ht="17.25" customHeight="1" x14ac:dyDescent="0.15">
      <c r="A12" s="20" t="s">
        <v>704</v>
      </c>
      <c r="B12" s="14"/>
      <c r="C12" s="14"/>
      <c r="D12" s="14"/>
      <c r="E12" s="15"/>
      <c r="F12" s="15"/>
      <c r="G12" s="15"/>
      <c r="H12" s="15"/>
    </row>
    <row r="13" spans="1:8" ht="17.25" customHeight="1" x14ac:dyDescent="0.15">
      <c r="A13" s="80" t="s">
        <v>3909</v>
      </c>
      <c r="B13" s="14"/>
      <c r="C13" s="14"/>
      <c r="D13" s="14"/>
      <c r="E13" s="15"/>
      <c r="F13" s="15"/>
      <c r="G13" s="15"/>
      <c r="H13" s="15"/>
    </row>
    <row r="14" spans="1:8" ht="17.25" customHeight="1" x14ac:dyDescent="0.15">
      <c r="A14" s="14" t="s">
        <v>3910</v>
      </c>
      <c r="B14" s="14"/>
      <c r="C14" s="14"/>
      <c r="D14" s="14"/>
      <c r="E14" s="15"/>
      <c r="F14" s="15"/>
      <c r="G14" s="15"/>
      <c r="H14" s="15"/>
    </row>
    <row r="15" spans="1:8" ht="17.25" customHeight="1" x14ac:dyDescent="0.15">
      <c r="A15" s="14" t="s">
        <v>3911</v>
      </c>
      <c r="B15" s="14"/>
      <c r="C15" s="14"/>
      <c r="D15" s="14"/>
      <c r="E15" s="15"/>
      <c r="F15" s="15"/>
      <c r="G15" s="15"/>
      <c r="H15" s="15"/>
    </row>
    <row r="16" spans="1:8" ht="17.25" customHeight="1" x14ac:dyDescent="0.15">
      <c r="A16" s="14" t="s">
        <v>25</v>
      </c>
      <c r="B16" s="14"/>
      <c r="C16" s="14"/>
      <c r="D16" s="14"/>
      <c r="E16" s="15"/>
      <c r="F16" s="15"/>
      <c r="G16" s="15"/>
      <c r="H16" s="15"/>
    </row>
    <row r="17" spans="1:8" ht="17.25" customHeight="1" x14ac:dyDescent="0.15">
      <c r="A17" s="14"/>
      <c r="B17" s="14"/>
      <c r="C17" s="14"/>
      <c r="D17" s="14"/>
      <c r="E17" s="15"/>
      <c r="F17" s="15"/>
      <c r="G17" s="15"/>
      <c r="H17" s="15"/>
    </row>
    <row r="18" spans="1:8" ht="17.25" customHeight="1" x14ac:dyDescent="0.15">
      <c r="A18" s="14" t="s">
        <v>4</v>
      </c>
      <c r="B18" s="14"/>
      <c r="C18" s="14"/>
      <c r="D18" s="14"/>
      <c r="E18" s="15"/>
      <c r="F18" s="15"/>
      <c r="G18" s="15"/>
      <c r="H18" s="15"/>
    </row>
    <row r="19" spans="1:8" ht="17.25" customHeight="1" x14ac:dyDescent="0.15">
      <c r="A19" s="507" t="s">
        <v>415</v>
      </c>
      <c r="B19" s="509"/>
      <c r="C19" s="43" t="s">
        <v>647</v>
      </c>
      <c r="D19" s="17"/>
      <c r="E19" s="16"/>
      <c r="F19" s="18"/>
      <c r="G19" s="15"/>
      <c r="H19" s="39"/>
    </row>
    <row r="20" spans="1:8" ht="18.75" x14ac:dyDescent="0.15">
      <c r="A20" s="507" t="s">
        <v>3658</v>
      </c>
      <c r="B20" s="509"/>
      <c r="C20" s="43" t="s">
        <v>3912</v>
      </c>
      <c r="D20" s="17"/>
      <c r="E20" s="16"/>
      <c r="F20" s="18"/>
      <c r="G20" s="15"/>
      <c r="H20" s="39"/>
    </row>
    <row r="21" spans="1:8" ht="18.75" x14ac:dyDescent="0.15">
      <c r="A21" s="567" t="s">
        <v>3683</v>
      </c>
      <c r="B21" s="567"/>
      <c r="C21" s="43" t="s">
        <v>3913</v>
      </c>
      <c r="D21" s="17"/>
      <c r="E21" s="16"/>
      <c r="F21" s="18"/>
      <c r="G21" s="15"/>
      <c r="H21" s="39"/>
    </row>
    <row r="22" spans="1:8" ht="17.25" customHeight="1" x14ac:dyDescent="0.15">
      <c r="A22" s="21"/>
      <c r="B22" s="14"/>
      <c r="C22" s="19"/>
      <c r="D22" s="16"/>
      <c r="E22" s="17"/>
      <c r="F22" s="16"/>
      <c r="G22" s="18"/>
      <c r="H22" s="15"/>
    </row>
    <row r="23" spans="1:8" ht="18.75" x14ac:dyDescent="0.15">
      <c r="A23" s="21" t="s">
        <v>14</v>
      </c>
      <c r="B23" s="14"/>
      <c r="C23" s="19"/>
      <c r="D23" s="16"/>
      <c r="E23" s="17"/>
      <c r="F23" s="16"/>
      <c r="G23" s="18"/>
      <c r="H23" s="15"/>
    </row>
    <row r="24" spans="1:8" ht="18.75" x14ac:dyDescent="0.15">
      <c r="A24" s="552" t="s">
        <v>402</v>
      </c>
      <c r="B24" s="552"/>
      <c r="C24" s="552"/>
      <c r="D24" s="61" t="s">
        <v>674</v>
      </c>
      <c r="E24" s="553" t="s">
        <v>1151</v>
      </c>
      <c r="F24" s="553"/>
      <c r="G24" s="554" t="s">
        <v>673</v>
      </c>
      <c r="H24" s="554"/>
    </row>
    <row r="25" spans="1:8" ht="25.5" customHeight="1" x14ac:dyDescent="0.15">
      <c r="A25" s="568" t="s">
        <v>3914</v>
      </c>
      <c r="B25" s="568"/>
      <c r="C25" s="23" t="s">
        <v>3915</v>
      </c>
      <c r="D25" s="61" t="s">
        <v>3916</v>
      </c>
      <c r="E25" s="566" t="s">
        <v>3917</v>
      </c>
      <c r="F25" s="566"/>
      <c r="G25" s="554" t="s">
        <v>415</v>
      </c>
      <c r="H25" s="554"/>
    </row>
    <row r="26" spans="1:8" ht="25.5" customHeight="1" x14ac:dyDescent="0.15">
      <c r="A26" s="568" t="s">
        <v>3914</v>
      </c>
      <c r="B26" s="568"/>
      <c r="C26" s="23" t="s">
        <v>3918</v>
      </c>
      <c r="D26" s="61" t="s">
        <v>3919</v>
      </c>
      <c r="E26" s="566" t="s">
        <v>3920</v>
      </c>
      <c r="F26" s="566"/>
      <c r="G26" s="554" t="s">
        <v>3658</v>
      </c>
      <c r="H26" s="554"/>
    </row>
    <row r="27" spans="1:8" ht="25.5" customHeight="1" x14ac:dyDescent="0.15">
      <c r="A27" s="568" t="s">
        <v>3914</v>
      </c>
      <c r="B27" s="568"/>
      <c r="C27" s="23" t="s">
        <v>3921</v>
      </c>
      <c r="D27" s="61" t="s">
        <v>3922</v>
      </c>
      <c r="E27" s="566" t="s">
        <v>3923</v>
      </c>
      <c r="F27" s="566"/>
      <c r="G27" s="554" t="s">
        <v>3658</v>
      </c>
      <c r="H27" s="554"/>
    </row>
    <row r="28" spans="1:8" ht="25.5" customHeight="1" x14ac:dyDescent="0.15">
      <c r="A28" s="568" t="s">
        <v>3914</v>
      </c>
      <c r="B28" s="568"/>
      <c r="C28" s="23" t="s">
        <v>3924</v>
      </c>
      <c r="D28" s="61" t="s">
        <v>3925</v>
      </c>
      <c r="E28" s="566" t="s">
        <v>3926</v>
      </c>
      <c r="F28" s="566"/>
      <c r="G28" s="554" t="s">
        <v>3658</v>
      </c>
      <c r="H28" s="554"/>
    </row>
    <row r="29" spans="1:8" ht="25.5" customHeight="1" x14ac:dyDescent="0.15">
      <c r="A29" s="568" t="s">
        <v>3914</v>
      </c>
      <c r="B29" s="568"/>
      <c r="C29" s="23" t="s">
        <v>3927</v>
      </c>
      <c r="D29" s="61" t="s">
        <v>3928</v>
      </c>
      <c r="E29" s="566" t="s">
        <v>3929</v>
      </c>
      <c r="F29" s="566"/>
      <c r="G29" s="554" t="s">
        <v>3658</v>
      </c>
      <c r="H29" s="554"/>
    </row>
    <row r="30" spans="1:8" ht="25.5" customHeight="1" x14ac:dyDescent="0.15">
      <c r="A30" s="568" t="s">
        <v>3914</v>
      </c>
      <c r="B30" s="568"/>
      <c r="C30" s="23" t="s">
        <v>3930</v>
      </c>
      <c r="D30" s="61" t="s">
        <v>3931</v>
      </c>
      <c r="E30" s="566" t="s">
        <v>3932</v>
      </c>
      <c r="F30" s="566"/>
      <c r="G30" s="554" t="s">
        <v>3658</v>
      </c>
      <c r="H30" s="554"/>
    </row>
    <row r="31" spans="1:8" ht="25.5" customHeight="1" x14ac:dyDescent="0.15">
      <c r="A31" s="568" t="s">
        <v>3914</v>
      </c>
      <c r="B31" s="568"/>
      <c r="C31" s="23" t="s">
        <v>3933</v>
      </c>
      <c r="D31" s="61" t="s">
        <v>3934</v>
      </c>
      <c r="E31" s="566" t="s">
        <v>3935</v>
      </c>
      <c r="F31" s="566"/>
      <c r="G31" s="554" t="s">
        <v>415</v>
      </c>
      <c r="H31" s="554"/>
    </row>
    <row r="32" spans="1:8" ht="25.5" customHeight="1" x14ac:dyDescent="0.15">
      <c r="A32" s="568" t="s">
        <v>3914</v>
      </c>
      <c r="B32" s="568"/>
      <c r="C32" s="23" t="s">
        <v>3936</v>
      </c>
      <c r="D32" s="61" t="s">
        <v>3937</v>
      </c>
      <c r="E32" s="566" t="s">
        <v>3938</v>
      </c>
      <c r="F32" s="566"/>
      <c r="G32" s="554" t="s">
        <v>3683</v>
      </c>
      <c r="H32" s="554"/>
    </row>
    <row r="33" spans="1:8" ht="25.5" customHeight="1" x14ac:dyDescent="0.15">
      <c r="A33" s="568" t="s">
        <v>3914</v>
      </c>
      <c r="B33" s="568"/>
      <c r="C33" s="23" t="s">
        <v>3939</v>
      </c>
      <c r="D33" s="61" t="s">
        <v>3940</v>
      </c>
      <c r="E33" s="566" t="s">
        <v>3941</v>
      </c>
      <c r="F33" s="566"/>
      <c r="G33" s="554" t="s">
        <v>3683</v>
      </c>
      <c r="H33" s="554"/>
    </row>
    <row r="34" spans="1:8" ht="25.5" customHeight="1" x14ac:dyDescent="0.15">
      <c r="A34" s="568" t="s">
        <v>3914</v>
      </c>
      <c r="B34" s="568"/>
      <c r="C34" s="23" t="s">
        <v>3942</v>
      </c>
      <c r="D34" s="61" t="s">
        <v>3943</v>
      </c>
      <c r="E34" s="566" t="s">
        <v>3944</v>
      </c>
      <c r="F34" s="566"/>
      <c r="G34" s="554" t="s">
        <v>3683</v>
      </c>
      <c r="H34" s="554"/>
    </row>
    <row r="35" spans="1:8" ht="25.5" customHeight="1" x14ac:dyDescent="0.15">
      <c r="A35" s="568" t="s">
        <v>3914</v>
      </c>
      <c r="B35" s="568"/>
      <c r="C35" s="23" t="s">
        <v>3945</v>
      </c>
      <c r="D35" s="61" t="s">
        <v>3946</v>
      </c>
      <c r="E35" s="566" t="s">
        <v>3947</v>
      </c>
      <c r="F35" s="566"/>
      <c r="G35" s="554" t="s">
        <v>3683</v>
      </c>
      <c r="H35" s="554"/>
    </row>
    <row r="36" spans="1:8" ht="25.5" customHeight="1" x14ac:dyDescent="0.15">
      <c r="A36" s="568" t="s">
        <v>3914</v>
      </c>
      <c r="B36" s="568"/>
      <c r="C36" s="23" t="s">
        <v>3948</v>
      </c>
      <c r="D36" s="61" t="s">
        <v>3949</v>
      </c>
      <c r="E36" s="566" t="s">
        <v>3950</v>
      </c>
      <c r="F36" s="566"/>
      <c r="G36" s="554" t="s">
        <v>3683</v>
      </c>
      <c r="H36" s="554"/>
    </row>
    <row r="37" spans="1:8" s="39" customFormat="1" x14ac:dyDescent="0.15">
      <c r="A37" s="7"/>
      <c r="B37" s="2"/>
      <c r="C37" s="8"/>
      <c r="D37" s="8"/>
      <c r="E37" s="10"/>
      <c r="F37" s="8"/>
      <c r="G37" s="4"/>
      <c r="H37" s="13"/>
    </row>
    <row r="38" spans="1:8" s="39" customFormat="1" x14ac:dyDescent="0.15">
      <c r="A38" s="7"/>
      <c r="B38" s="2"/>
      <c r="C38" s="8"/>
      <c r="D38" s="8"/>
      <c r="E38" s="10"/>
      <c r="F38" s="8"/>
      <c r="G38" s="4"/>
      <c r="H38" s="13"/>
    </row>
    <row r="39" spans="1:8" s="39" customFormat="1" x14ac:dyDescent="0.15">
      <c r="A39" s="7"/>
      <c r="B39" s="2"/>
      <c r="C39" s="8"/>
      <c r="D39" s="8"/>
      <c r="E39" s="10"/>
      <c r="F39" s="8"/>
      <c r="G39" s="4"/>
      <c r="H39" s="13"/>
    </row>
    <row r="40" spans="1:8" s="39" customFormat="1" x14ac:dyDescent="0.15">
      <c r="A40" s="452" t="s">
        <v>674</v>
      </c>
      <c r="B40" s="453"/>
      <c r="C40" s="454" t="s">
        <v>3951</v>
      </c>
      <c r="D40" s="454"/>
      <c r="E40" s="454"/>
      <c r="F40" s="454"/>
      <c r="G40" s="454"/>
      <c r="H40" s="454"/>
    </row>
    <row r="41" spans="1:8" s="39" customFormat="1" ht="17.25" customHeight="1" x14ac:dyDescent="0.15">
      <c r="A41" s="452" t="s">
        <v>706</v>
      </c>
      <c r="B41" s="453"/>
      <c r="C41" s="454" t="s">
        <v>3952</v>
      </c>
      <c r="D41" s="454"/>
      <c r="E41" s="454"/>
      <c r="F41" s="454"/>
      <c r="G41" s="454"/>
      <c r="H41" s="454"/>
    </row>
    <row r="42" spans="1:8" s="39" customFormat="1" x14ac:dyDescent="0.15">
      <c r="A42" s="452" t="s">
        <v>3493</v>
      </c>
      <c r="B42" s="453"/>
      <c r="C42" s="454">
        <v>100</v>
      </c>
      <c r="D42" s="454"/>
      <c r="E42" s="454"/>
      <c r="F42" s="454"/>
      <c r="G42" s="454"/>
      <c r="H42" s="454"/>
    </row>
    <row r="43" spans="1:8" s="39" customFormat="1" ht="17.25" customHeight="1" x14ac:dyDescent="0.15">
      <c r="A43" s="452" t="s">
        <v>705</v>
      </c>
      <c r="B43" s="453"/>
      <c r="C43" s="454">
        <v>50</v>
      </c>
      <c r="D43" s="454"/>
      <c r="E43" s="454"/>
      <c r="F43" s="454"/>
      <c r="G43" s="454"/>
      <c r="H43" s="454"/>
    </row>
    <row r="44" spans="1:8" s="39" customFormat="1" ht="17.25" customHeight="1" x14ac:dyDescent="0.15">
      <c r="A44" s="452" t="s">
        <v>673</v>
      </c>
      <c r="B44" s="453"/>
      <c r="C44" s="455" t="s">
        <v>415</v>
      </c>
      <c r="D44" s="456"/>
      <c r="E44" s="456"/>
      <c r="F44" s="456"/>
      <c r="G44" s="456"/>
      <c r="H44" s="457"/>
    </row>
    <row r="45" spans="1:8" s="39" customFormat="1" x14ac:dyDescent="0.15">
      <c r="A45" s="56" t="s">
        <v>822</v>
      </c>
      <c r="B45" s="56" t="s">
        <v>3496</v>
      </c>
      <c r="C45" s="59" t="s">
        <v>674</v>
      </c>
      <c r="D45" s="59" t="s">
        <v>706</v>
      </c>
      <c r="E45" s="59" t="s">
        <v>707</v>
      </c>
      <c r="F45" s="59" t="s">
        <v>708</v>
      </c>
      <c r="G45" s="59" t="s">
        <v>709</v>
      </c>
      <c r="H45" s="59" t="s">
        <v>749</v>
      </c>
    </row>
    <row r="46" spans="1:8" s="39" customFormat="1" ht="17.25" customHeight="1" x14ac:dyDescent="0.15">
      <c r="A46" s="5" t="s">
        <v>413</v>
      </c>
      <c r="B46" s="6" t="s">
        <v>3803</v>
      </c>
      <c r="C46" s="1" t="s">
        <v>3953</v>
      </c>
      <c r="D46" s="1"/>
      <c r="E46" s="63" t="s">
        <v>412</v>
      </c>
      <c r="F46" s="1" t="s">
        <v>3954</v>
      </c>
      <c r="G46" s="59" t="s">
        <v>710</v>
      </c>
      <c r="H46" s="12"/>
    </row>
    <row r="47" spans="1:8" s="39" customFormat="1" x14ac:dyDescent="0.15">
      <c r="A47" s="5" t="s">
        <v>3955</v>
      </c>
      <c r="B47" s="6" t="s">
        <v>3602</v>
      </c>
      <c r="C47" s="9" t="s">
        <v>3956</v>
      </c>
      <c r="D47" s="1" t="s">
        <v>3957</v>
      </c>
      <c r="E47" s="63" t="s">
        <v>3617</v>
      </c>
      <c r="F47" s="1" t="s">
        <v>3958</v>
      </c>
      <c r="G47" s="59" t="s">
        <v>710</v>
      </c>
      <c r="H47" s="24"/>
    </row>
    <row r="48" spans="1:8" s="39" customFormat="1" x14ac:dyDescent="0.15">
      <c r="A48" s="7"/>
      <c r="B48" s="2"/>
      <c r="C48" s="8"/>
      <c r="D48" s="8"/>
      <c r="E48" s="10"/>
      <c r="F48" s="8"/>
      <c r="G48" s="4"/>
      <c r="H48" s="13"/>
    </row>
    <row r="49" spans="1:8" s="39" customFormat="1" x14ac:dyDescent="0.15">
      <c r="A49" s="7"/>
      <c r="B49" s="2"/>
      <c r="C49" s="8"/>
      <c r="D49" s="8"/>
      <c r="E49" s="10"/>
      <c r="F49" s="8"/>
      <c r="G49" s="4"/>
      <c r="H49" s="13"/>
    </row>
    <row r="50" spans="1:8" s="39" customFormat="1" x14ac:dyDescent="0.15">
      <c r="A50" s="452" t="s">
        <v>674</v>
      </c>
      <c r="B50" s="453"/>
      <c r="C50" s="454" t="s">
        <v>3959</v>
      </c>
      <c r="D50" s="454"/>
      <c r="E50" s="454"/>
      <c r="F50" s="454"/>
      <c r="G50" s="454"/>
      <c r="H50" s="454"/>
    </row>
    <row r="51" spans="1:8" s="39" customFormat="1" ht="17.25" customHeight="1" x14ac:dyDescent="0.15">
      <c r="A51" s="452" t="s">
        <v>706</v>
      </c>
      <c r="B51" s="453"/>
      <c r="C51" s="454" t="s">
        <v>3960</v>
      </c>
      <c r="D51" s="454"/>
      <c r="E51" s="454"/>
      <c r="F51" s="454"/>
      <c r="G51" s="454"/>
      <c r="H51" s="454"/>
    </row>
    <row r="52" spans="1:8" s="39" customFormat="1" x14ac:dyDescent="0.15">
      <c r="A52" s="452" t="s">
        <v>3493</v>
      </c>
      <c r="B52" s="453"/>
      <c r="C52" s="454">
        <v>200</v>
      </c>
      <c r="D52" s="454"/>
      <c r="E52" s="454"/>
      <c r="F52" s="454"/>
      <c r="G52" s="454"/>
      <c r="H52" s="454"/>
    </row>
    <row r="53" spans="1:8" s="39" customFormat="1" ht="17.25" customHeight="1" x14ac:dyDescent="0.15">
      <c r="A53" s="452" t="s">
        <v>705</v>
      </c>
      <c r="B53" s="453"/>
      <c r="C53" s="454">
        <v>20</v>
      </c>
      <c r="D53" s="454"/>
      <c r="E53" s="454"/>
      <c r="F53" s="454"/>
      <c r="G53" s="454"/>
      <c r="H53" s="454"/>
    </row>
    <row r="54" spans="1:8" s="39" customFormat="1" ht="17.25" customHeight="1" x14ac:dyDescent="0.15">
      <c r="A54" s="452" t="s">
        <v>673</v>
      </c>
      <c r="B54" s="453"/>
      <c r="C54" s="455" t="s">
        <v>3675</v>
      </c>
      <c r="D54" s="456"/>
      <c r="E54" s="456"/>
      <c r="F54" s="456"/>
      <c r="G54" s="456"/>
      <c r="H54" s="457"/>
    </row>
    <row r="55" spans="1:8" s="39" customFormat="1" x14ac:dyDescent="0.15">
      <c r="A55" s="56" t="s">
        <v>3495</v>
      </c>
      <c r="B55" s="56" t="s">
        <v>3496</v>
      </c>
      <c r="C55" s="59" t="s">
        <v>674</v>
      </c>
      <c r="D55" s="59" t="s">
        <v>706</v>
      </c>
      <c r="E55" s="59" t="s">
        <v>707</v>
      </c>
      <c r="F55" s="59" t="s">
        <v>708</v>
      </c>
      <c r="G55" s="59" t="s">
        <v>709</v>
      </c>
      <c r="H55" s="59" t="s">
        <v>749</v>
      </c>
    </row>
    <row r="56" spans="1:8" s="39" customFormat="1" ht="17.25" customHeight="1" x14ac:dyDescent="0.15">
      <c r="A56" s="5" t="s">
        <v>413</v>
      </c>
      <c r="B56" s="6" t="s">
        <v>3602</v>
      </c>
      <c r="C56" s="1" t="s">
        <v>3961</v>
      </c>
      <c r="D56" s="1"/>
      <c r="E56" s="63" t="s">
        <v>3954</v>
      </c>
      <c r="F56" s="1" t="s">
        <v>3954</v>
      </c>
      <c r="G56" s="59" t="s">
        <v>710</v>
      </c>
      <c r="H56" s="12"/>
    </row>
    <row r="57" spans="1:8" s="39" customFormat="1" x14ac:dyDescent="0.15">
      <c r="A57" s="5" t="s">
        <v>3793</v>
      </c>
      <c r="B57" s="6" t="s">
        <v>451</v>
      </c>
      <c r="C57" s="9" t="s">
        <v>3962</v>
      </c>
      <c r="D57" s="1" t="s">
        <v>3963</v>
      </c>
      <c r="E57" s="63" t="s">
        <v>3807</v>
      </c>
      <c r="F57" s="1" t="s">
        <v>3954</v>
      </c>
      <c r="G57" s="59" t="s">
        <v>710</v>
      </c>
      <c r="H57" s="24"/>
    </row>
    <row r="58" spans="1:8" s="39" customFormat="1" x14ac:dyDescent="0.15">
      <c r="A58" s="7"/>
      <c r="B58" s="2"/>
      <c r="C58" s="8"/>
      <c r="D58" s="8"/>
      <c r="E58" s="10"/>
      <c r="F58" s="8"/>
      <c r="G58" s="4"/>
      <c r="H58" s="13"/>
    </row>
    <row r="59" spans="1:8" s="39" customFormat="1" x14ac:dyDescent="0.15">
      <c r="A59" s="7"/>
      <c r="B59" s="2"/>
      <c r="C59" s="8"/>
      <c r="D59" s="8"/>
      <c r="E59" s="10"/>
      <c r="F59" s="8"/>
      <c r="G59" s="4"/>
      <c r="H59" s="13"/>
    </row>
    <row r="60" spans="1:8" s="39" customFormat="1" x14ac:dyDescent="0.15">
      <c r="A60" s="452" t="s">
        <v>674</v>
      </c>
      <c r="B60" s="453"/>
      <c r="C60" s="454" t="s">
        <v>3964</v>
      </c>
      <c r="D60" s="454"/>
      <c r="E60" s="454"/>
      <c r="F60" s="454"/>
      <c r="G60" s="454"/>
      <c r="H60" s="454"/>
    </row>
    <row r="61" spans="1:8" s="39" customFormat="1" ht="17.25" customHeight="1" x14ac:dyDescent="0.15">
      <c r="A61" s="452" t="s">
        <v>706</v>
      </c>
      <c r="B61" s="453"/>
      <c r="C61" s="454" t="s">
        <v>3965</v>
      </c>
      <c r="D61" s="454"/>
      <c r="E61" s="454"/>
      <c r="F61" s="454"/>
      <c r="G61" s="454"/>
      <c r="H61" s="454"/>
    </row>
    <row r="62" spans="1:8" s="39" customFormat="1" x14ac:dyDescent="0.15">
      <c r="A62" s="452" t="s">
        <v>3493</v>
      </c>
      <c r="B62" s="453"/>
      <c r="C62" s="454">
        <v>201</v>
      </c>
      <c r="D62" s="454"/>
      <c r="E62" s="454"/>
      <c r="F62" s="454"/>
      <c r="G62" s="454"/>
      <c r="H62" s="454"/>
    </row>
    <row r="63" spans="1:8" s="39" customFormat="1" ht="17.25" customHeight="1" x14ac:dyDescent="0.15">
      <c r="A63" s="452" t="s">
        <v>705</v>
      </c>
      <c r="B63" s="453"/>
      <c r="C63" s="454">
        <v>20</v>
      </c>
      <c r="D63" s="454"/>
      <c r="E63" s="454"/>
      <c r="F63" s="454"/>
      <c r="G63" s="454"/>
      <c r="H63" s="454"/>
    </row>
    <row r="64" spans="1:8" s="39" customFormat="1" ht="17.25" customHeight="1" x14ac:dyDescent="0.15">
      <c r="A64" s="452" t="s">
        <v>673</v>
      </c>
      <c r="B64" s="453"/>
      <c r="C64" s="455" t="s">
        <v>3670</v>
      </c>
      <c r="D64" s="456"/>
      <c r="E64" s="456"/>
      <c r="F64" s="456"/>
      <c r="G64" s="456"/>
      <c r="H64" s="457"/>
    </row>
    <row r="65" spans="1:8" s="39" customFormat="1" x14ac:dyDescent="0.15">
      <c r="A65" s="56" t="s">
        <v>3495</v>
      </c>
      <c r="B65" s="56" t="s">
        <v>3591</v>
      </c>
      <c r="C65" s="59" t="s">
        <v>674</v>
      </c>
      <c r="D65" s="59" t="s">
        <v>706</v>
      </c>
      <c r="E65" s="59" t="s">
        <v>707</v>
      </c>
      <c r="F65" s="59" t="s">
        <v>708</v>
      </c>
      <c r="G65" s="59" t="s">
        <v>709</v>
      </c>
      <c r="H65" s="59" t="s">
        <v>749</v>
      </c>
    </row>
    <row r="66" spans="1:8" s="39" customFormat="1" ht="17.25" customHeight="1" x14ac:dyDescent="0.15">
      <c r="A66" s="5" t="s">
        <v>3509</v>
      </c>
      <c r="B66" s="6" t="s">
        <v>3559</v>
      </c>
      <c r="C66" s="1" t="s">
        <v>3966</v>
      </c>
      <c r="D66" s="1"/>
      <c r="E66" s="41" t="s">
        <v>3967</v>
      </c>
      <c r="F66" s="1" t="s">
        <v>3968</v>
      </c>
      <c r="G66" s="59" t="s">
        <v>2354</v>
      </c>
      <c r="H66" s="12"/>
    </row>
    <row r="67" spans="1:8" s="39" customFormat="1" ht="17.25" customHeight="1" x14ac:dyDescent="0.15">
      <c r="A67" s="5" t="s">
        <v>3735</v>
      </c>
      <c r="B67" s="6" t="s">
        <v>3528</v>
      </c>
      <c r="C67" s="1" t="s">
        <v>3969</v>
      </c>
      <c r="D67" s="1"/>
      <c r="E67" s="41" t="s">
        <v>3967</v>
      </c>
      <c r="F67" s="1" t="s">
        <v>3970</v>
      </c>
      <c r="G67" s="59" t="s">
        <v>2354</v>
      </c>
      <c r="H67" s="12"/>
    </row>
    <row r="68" spans="1:8" s="39" customFormat="1" ht="17.25" customHeight="1" x14ac:dyDescent="0.15">
      <c r="A68" s="5" t="s">
        <v>3487</v>
      </c>
      <c r="B68" s="6" t="s">
        <v>3602</v>
      </c>
      <c r="C68" s="1" t="s">
        <v>3971</v>
      </c>
      <c r="D68" s="1"/>
      <c r="E68" s="41" t="s">
        <v>3967</v>
      </c>
      <c r="F68" s="1" t="s">
        <v>3968</v>
      </c>
      <c r="G68" s="59" t="s">
        <v>2354</v>
      </c>
      <c r="H68" s="12"/>
    </row>
    <row r="69" spans="1:8" s="39" customFormat="1" ht="17.25" customHeight="1" x14ac:dyDescent="0.15">
      <c r="A69" s="5" t="s">
        <v>3515</v>
      </c>
      <c r="B69" s="6" t="s">
        <v>3556</v>
      </c>
      <c r="C69" s="1" t="s">
        <v>3972</v>
      </c>
      <c r="D69" s="1"/>
      <c r="E69" s="41" t="s">
        <v>3967</v>
      </c>
      <c r="F69" s="1" t="s">
        <v>3660</v>
      </c>
      <c r="G69" s="59" t="s">
        <v>2354</v>
      </c>
      <c r="H69" s="12"/>
    </row>
    <row r="71" spans="1:8" s="39" customFormat="1" x14ac:dyDescent="0.15">
      <c r="A71" s="7"/>
      <c r="B71" s="2"/>
      <c r="C71" s="8"/>
      <c r="D71" s="8"/>
      <c r="E71" s="10"/>
      <c r="F71" s="8"/>
      <c r="G71" s="4"/>
      <c r="H71" s="13"/>
    </row>
    <row r="72" spans="1:8" s="39" customFormat="1" x14ac:dyDescent="0.15">
      <c r="A72" s="452" t="s">
        <v>674</v>
      </c>
      <c r="B72" s="453"/>
      <c r="C72" s="454" t="s">
        <v>3973</v>
      </c>
      <c r="D72" s="454"/>
      <c r="E72" s="454"/>
      <c r="F72" s="454"/>
      <c r="G72" s="454"/>
      <c r="H72" s="454"/>
    </row>
    <row r="73" spans="1:8" s="39" customFormat="1" ht="17.25" customHeight="1" x14ac:dyDescent="0.15">
      <c r="A73" s="452" t="s">
        <v>706</v>
      </c>
      <c r="B73" s="453"/>
      <c r="C73" s="454" t="s">
        <v>3974</v>
      </c>
      <c r="D73" s="454"/>
      <c r="E73" s="454"/>
      <c r="F73" s="454"/>
      <c r="G73" s="454"/>
      <c r="H73" s="454"/>
    </row>
    <row r="74" spans="1:8" s="39" customFormat="1" x14ac:dyDescent="0.15">
      <c r="A74" s="452" t="s">
        <v>3517</v>
      </c>
      <c r="B74" s="453"/>
      <c r="C74" s="454">
        <v>202</v>
      </c>
      <c r="D74" s="454"/>
      <c r="E74" s="454"/>
      <c r="F74" s="454"/>
      <c r="G74" s="454"/>
      <c r="H74" s="454"/>
    </row>
    <row r="75" spans="1:8" s="39" customFormat="1" ht="17.25" customHeight="1" x14ac:dyDescent="0.15">
      <c r="A75" s="452" t="s">
        <v>705</v>
      </c>
      <c r="B75" s="453"/>
      <c r="C75" s="454">
        <v>20</v>
      </c>
      <c r="D75" s="454"/>
      <c r="E75" s="454"/>
      <c r="F75" s="454"/>
      <c r="G75" s="454"/>
      <c r="H75" s="454"/>
    </row>
    <row r="76" spans="1:8" s="39" customFormat="1" ht="17.25" customHeight="1" x14ac:dyDescent="0.15">
      <c r="A76" s="452" t="s">
        <v>673</v>
      </c>
      <c r="B76" s="453"/>
      <c r="C76" s="455" t="s">
        <v>3664</v>
      </c>
      <c r="D76" s="456"/>
      <c r="E76" s="456"/>
      <c r="F76" s="456"/>
      <c r="G76" s="456"/>
      <c r="H76" s="457"/>
    </row>
    <row r="77" spans="1:8" s="39" customFormat="1" x14ac:dyDescent="0.15">
      <c r="A77" s="56" t="s">
        <v>3508</v>
      </c>
      <c r="B77" s="56" t="s">
        <v>3555</v>
      </c>
      <c r="C77" s="59" t="s">
        <v>674</v>
      </c>
      <c r="D77" s="59" t="s">
        <v>706</v>
      </c>
      <c r="E77" s="59" t="s">
        <v>707</v>
      </c>
      <c r="F77" s="59" t="s">
        <v>708</v>
      </c>
      <c r="G77" s="59" t="s">
        <v>709</v>
      </c>
      <c r="H77" s="59" t="s">
        <v>749</v>
      </c>
    </row>
    <row r="78" spans="1:8" s="39" customFormat="1" ht="17.25" customHeight="1" x14ac:dyDescent="0.15">
      <c r="A78" s="5" t="s">
        <v>3975</v>
      </c>
      <c r="B78" s="6" t="s">
        <v>3803</v>
      </c>
      <c r="C78" s="1" t="s">
        <v>3976</v>
      </c>
      <c r="D78" s="1"/>
      <c r="E78" s="41" t="s">
        <v>3977</v>
      </c>
      <c r="F78" s="1" t="s">
        <v>3712</v>
      </c>
      <c r="G78" s="59" t="s">
        <v>2354</v>
      </c>
      <c r="H78" s="12"/>
    </row>
    <row r="79" spans="1:8" s="39" customFormat="1" ht="17.25" customHeight="1" x14ac:dyDescent="0.15">
      <c r="A79" s="5" t="s">
        <v>3499</v>
      </c>
      <c r="B79" s="6" t="s">
        <v>3556</v>
      </c>
      <c r="C79" s="1" t="s">
        <v>3978</v>
      </c>
      <c r="D79" s="1"/>
      <c r="E79" s="41" t="s">
        <v>3979</v>
      </c>
      <c r="F79" s="1" t="s">
        <v>3980</v>
      </c>
      <c r="G79" s="59" t="s">
        <v>2354</v>
      </c>
      <c r="H79" s="12"/>
    </row>
    <row r="80" spans="1:8" s="39" customFormat="1" ht="17.25" customHeight="1" x14ac:dyDescent="0.15">
      <c r="A80" s="5" t="s">
        <v>3513</v>
      </c>
      <c r="B80" s="6" t="s">
        <v>3559</v>
      </c>
      <c r="C80" s="1" t="s">
        <v>3981</v>
      </c>
      <c r="D80" s="1"/>
      <c r="E80" s="41" t="s">
        <v>3982</v>
      </c>
      <c r="F80" s="1" t="s">
        <v>3537</v>
      </c>
      <c r="G80" s="59" t="s">
        <v>747</v>
      </c>
      <c r="H80" s="12"/>
    </row>
    <row r="81" spans="1:8" s="39" customFormat="1" ht="17.25" customHeight="1" x14ac:dyDescent="0.15">
      <c r="A81" s="5" t="s">
        <v>3830</v>
      </c>
      <c r="B81" s="6" t="s">
        <v>3602</v>
      </c>
      <c r="C81" s="1" t="s">
        <v>3983</v>
      </c>
      <c r="D81" s="1"/>
      <c r="E81" s="41" t="s">
        <v>3984</v>
      </c>
      <c r="F81" s="1" t="s">
        <v>3985</v>
      </c>
      <c r="G81" s="59" t="s">
        <v>710</v>
      </c>
      <c r="H81" s="12"/>
    </row>
    <row r="83" spans="1:8" s="39" customFormat="1" x14ac:dyDescent="0.15">
      <c r="A83" s="7"/>
      <c r="B83" s="2"/>
      <c r="C83" s="8"/>
      <c r="D83" s="8"/>
      <c r="E83" s="10"/>
      <c r="F83" s="8"/>
      <c r="G83" s="4"/>
      <c r="H83" s="13"/>
    </row>
    <row r="84" spans="1:8" s="39" customFormat="1" x14ac:dyDescent="0.15">
      <c r="A84" s="452" t="s">
        <v>674</v>
      </c>
      <c r="B84" s="453"/>
      <c r="C84" s="454" t="s">
        <v>3986</v>
      </c>
      <c r="D84" s="454"/>
      <c r="E84" s="454"/>
      <c r="F84" s="454"/>
      <c r="G84" s="454"/>
      <c r="H84" s="454"/>
    </row>
    <row r="85" spans="1:8" s="39" customFormat="1" ht="17.25" customHeight="1" x14ac:dyDescent="0.15">
      <c r="A85" s="452" t="s">
        <v>706</v>
      </c>
      <c r="B85" s="453"/>
      <c r="C85" s="454" t="s">
        <v>3987</v>
      </c>
      <c r="D85" s="454"/>
      <c r="E85" s="454"/>
      <c r="F85" s="454"/>
      <c r="G85" s="454"/>
      <c r="H85" s="454"/>
    </row>
    <row r="86" spans="1:8" s="39" customFormat="1" x14ac:dyDescent="0.15">
      <c r="A86" s="452" t="s">
        <v>3493</v>
      </c>
      <c r="B86" s="453"/>
      <c r="C86" s="454">
        <v>203</v>
      </c>
      <c r="D86" s="454"/>
      <c r="E86" s="454"/>
      <c r="F86" s="454"/>
      <c r="G86" s="454"/>
      <c r="H86" s="454"/>
    </row>
    <row r="87" spans="1:8" s="39" customFormat="1" ht="17.25" customHeight="1" x14ac:dyDescent="0.15">
      <c r="A87" s="452" t="s">
        <v>705</v>
      </c>
      <c r="B87" s="453"/>
      <c r="C87" s="454">
        <v>20</v>
      </c>
      <c r="D87" s="454"/>
      <c r="E87" s="454"/>
      <c r="F87" s="454"/>
      <c r="G87" s="454"/>
      <c r="H87" s="454"/>
    </row>
    <row r="88" spans="1:8" s="39" customFormat="1" ht="17.25" customHeight="1" x14ac:dyDescent="0.15">
      <c r="A88" s="452" t="s">
        <v>673</v>
      </c>
      <c r="B88" s="453"/>
      <c r="C88" s="455" t="s">
        <v>3988</v>
      </c>
      <c r="D88" s="456"/>
      <c r="E88" s="456"/>
      <c r="F88" s="456"/>
      <c r="G88" s="456"/>
      <c r="H88" s="457"/>
    </row>
    <row r="89" spans="1:8" s="39" customFormat="1" x14ac:dyDescent="0.15">
      <c r="A89" s="56" t="s">
        <v>3495</v>
      </c>
      <c r="B89" s="56" t="s">
        <v>3555</v>
      </c>
      <c r="C89" s="59" t="s">
        <v>674</v>
      </c>
      <c r="D89" s="59" t="s">
        <v>706</v>
      </c>
      <c r="E89" s="59" t="s">
        <v>707</v>
      </c>
      <c r="F89" s="59" t="s">
        <v>708</v>
      </c>
      <c r="G89" s="59" t="s">
        <v>709</v>
      </c>
      <c r="H89" s="59" t="s">
        <v>749</v>
      </c>
    </row>
    <row r="90" spans="1:8" s="39" customFormat="1" ht="17.25" customHeight="1" x14ac:dyDescent="0.15">
      <c r="A90" s="81" t="s">
        <v>3975</v>
      </c>
      <c r="B90" s="82" t="s">
        <v>3602</v>
      </c>
      <c r="C90" s="83" t="s">
        <v>3989</v>
      </c>
      <c r="D90" s="83"/>
      <c r="E90" s="84" t="s">
        <v>3990</v>
      </c>
      <c r="F90" s="83" t="s">
        <v>3991</v>
      </c>
      <c r="G90" s="85" t="s">
        <v>2354</v>
      </c>
      <c r="H90" s="86"/>
    </row>
    <row r="91" spans="1:8" s="39" customFormat="1" ht="17.25" customHeight="1" x14ac:dyDescent="0.15">
      <c r="A91" s="81" t="s">
        <v>3705</v>
      </c>
      <c r="B91" s="82" t="s">
        <v>3556</v>
      </c>
      <c r="C91" s="83" t="s">
        <v>3992</v>
      </c>
      <c r="D91" s="83"/>
      <c r="E91" s="87" t="s">
        <v>3531</v>
      </c>
      <c r="F91" s="83" t="s">
        <v>3618</v>
      </c>
      <c r="G91" s="85" t="s">
        <v>2354</v>
      </c>
      <c r="H91" s="86"/>
    </row>
    <row r="92" spans="1:8" s="39" customFormat="1" ht="17.25" customHeight="1" x14ac:dyDescent="0.15">
      <c r="A92" s="81" t="s">
        <v>3993</v>
      </c>
      <c r="B92" s="82" t="s">
        <v>3556</v>
      </c>
      <c r="C92" s="83" t="s">
        <v>2426</v>
      </c>
      <c r="D92" s="83"/>
      <c r="E92" s="84" t="s">
        <v>3979</v>
      </c>
      <c r="F92" s="83" t="s">
        <v>3970</v>
      </c>
      <c r="G92" s="85" t="s">
        <v>2354</v>
      </c>
      <c r="H92" s="86"/>
    </row>
    <row r="93" spans="1:8" s="39" customFormat="1" ht="17.25" customHeight="1" x14ac:dyDescent="0.15">
      <c r="A93" s="81" t="s">
        <v>3673</v>
      </c>
      <c r="B93" s="82" t="s">
        <v>3528</v>
      </c>
      <c r="C93" s="83" t="s">
        <v>3994</v>
      </c>
      <c r="D93" s="83"/>
      <c r="E93" s="84" t="s">
        <v>3492</v>
      </c>
      <c r="F93" s="83" t="s">
        <v>3537</v>
      </c>
      <c r="G93" s="85" t="s">
        <v>2354</v>
      </c>
      <c r="H93" s="86"/>
    </row>
    <row r="95" spans="1:8" s="39" customFormat="1" x14ac:dyDescent="0.15">
      <c r="A95" s="7"/>
      <c r="B95" s="2"/>
      <c r="C95" s="8"/>
      <c r="D95" s="8"/>
      <c r="E95" s="10"/>
      <c r="F95" s="8"/>
      <c r="G95" s="4"/>
      <c r="H95" s="13"/>
    </row>
    <row r="96" spans="1:8" s="39" customFormat="1" x14ac:dyDescent="0.15">
      <c r="A96" s="452" t="s">
        <v>674</v>
      </c>
      <c r="B96" s="453"/>
      <c r="C96" s="454" t="s">
        <v>3995</v>
      </c>
      <c r="D96" s="454"/>
      <c r="E96" s="454"/>
      <c r="F96" s="454"/>
      <c r="G96" s="454"/>
      <c r="H96" s="454"/>
    </row>
    <row r="97" spans="1:8" s="39" customFormat="1" ht="17.25" customHeight="1" x14ac:dyDescent="0.15">
      <c r="A97" s="452" t="s">
        <v>706</v>
      </c>
      <c r="B97" s="453"/>
      <c r="C97" s="454" t="s">
        <v>3996</v>
      </c>
      <c r="D97" s="454"/>
      <c r="E97" s="454"/>
      <c r="F97" s="454"/>
      <c r="G97" s="454"/>
      <c r="H97" s="454"/>
    </row>
    <row r="98" spans="1:8" s="39" customFormat="1" x14ac:dyDescent="0.15">
      <c r="A98" s="452" t="s">
        <v>3517</v>
      </c>
      <c r="B98" s="453"/>
      <c r="C98" s="454">
        <v>204</v>
      </c>
      <c r="D98" s="454"/>
      <c r="E98" s="454"/>
      <c r="F98" s="454"/>
      <c r="G98" s="454"/>
      <c r="H98" s="454"/>
    </row>
    <row r="99" spans="1:8" s="39" customFormat="1" ht="17.25" customHeight="1" x14ac:dyDescent="0.15">
      <c r="A99" s="452" t="s">
        <v>705</v>
      </c>
      <c r="B99" s="453"/>
      <c r="C99" s="454">
        <v>20</v>
      </c>
      <c r="D99" s="454"/>
      <c r="E99" s="454"/>
      <c r="F99" s="454"/>
      <c r="G99" s="454"/>
      <c r="H99" s="454"/>
    </row>
    <row r="100" spans="1:8" s="39" customFormat="1" ht="17.25" customHeight="1" x14ac:dyDescent="0.15">
      <c r="A100" s="452" t="s">
        <v>673</v>
      </c>
      <c r="B100" s="453"/>
      <c r="C100" s="455" t="s">
        <v>3670</v>
      </c>
      <c r="D100" s="456"/>
      <c r="E100" s="456"/>
      <c r="F100" s="456"/>
      <c r="G100" s="456"/>
      <c r="H100" s="457"/>
    </row>
    <row r="101" spans="1:8" s="39" customFormat="1" x14ac:dyDescent="0.15">
      <c r="A101" s="56" t="s">
        <v>3495</v>
      </c>
      <c r="B101" s="56" t="s">
        <v>3555</v>
      </c>
      <c r="C101" s="59" t="s">
        <v>674</v>
      </c>
      <c r="D101" s="59" t="s">
        <v>706</v>
      </c>
      <c r="E101" s="59" t="s">
        <v>707</v>
      </c>
      <c r="F101" s="59" t="s">
        <v>708</v>
      </c>
      <c r="G101" s="59" t="s">
        <v>709</v>
      </c>
      <c r="H101" s="59" t="s">
        <v>749</v>
      </c>
    </row>
    <row r="102" spans="1:8" s="39" customFormat="1" ht="17.25" customHeight="1" x14ac:dyDescent="0.15">
      <c r="A102" s="81" t="s">
        <v>3997</v>
      </c>
      <c r="B102" s="82" t="s">
        <v>3602</v>
      </c>
      <c r="C102" s="83" t="s">
        <v>3998</v>
      </c>
      <c r="D102" s="83"/>
      <c r="E102" s="87" t="s">
        <v>3790</v>
      </c>
      <c r="F102" s="83" t="s">
        <v>3999</v>
      </c>
      <c r="G102" s="85" t="s">
        <v>2354</v>
      </c>
      <c r="H102" s="86"/>
    </row>
    <row r="103" spans="1:8" s="39" customFormat="1" ht="17.25" customHeight="1" x14ac:dyDescent="0.15">
      <c r="A103" s="81" t="s">
        <v>3487</v>
      </c>
      <c r="B103" s="82" t="s">
        <v>3528</v>
      </c>
      <c r="C103" s="83" t="s">
        <v>2437</v>
      </c>
      <c r="D103" s="83"/>
      <c r="E103" s="87" t="s">
        <v>3531</v>
      </c>
      <c r="F103" s="83" t="s">
        <v>4000</v>
      </c>
      <c r="G103" s="85" t="s">
        <v>2354</v>
      </c>
      <c r="H103" s="86"/>
    </row>
    <row r="104" spans="1:8" x14ac:dyDescent="0.15">
      <c r="A104" s="6" t="s">
        <v>4001</v>
      </c>
      <c r="B104" s="6" t="s">
        <v>3556</v>
      </c>
      <c r="C104" s="9" t="s">
        <v>4002</v>
      </c>
      <c r="D104" s="9"/>
      <c r="E104" s="9" t="s">
        <v>3481</v>
      </c>
      <c r="F104" s="9" t="s">
        <v>3980</v>
      </c>
      <c r="G104" s="9" t="s">
        <v>747</v>
      </c>
      <c r="H104" s="9"/>
    </row>
    <row r="106" spans="1:8" s="39" customFormat="1" x14ac:dyDescent="0.15">
      <c r="A106" s="7"/>
      <c r="B106" s="2"/>
      <c r="C106" s="8"/>
      <c r="D106" s="8"/>
      <c r="E106" s="10"/>
      <c r="F106" s="8"/>
      <c r="G106" s="4"/>
      <c r="H106" s="13"/>
    </row>
    <row r="107" spans="1:8" s="39" customFormat="1" x14ac:dyDescent="0.15">
      <c r="A107" s="452" t="s">
        <v>674</v>
      </c>
      <c r="B107" s="453"/>
      <c r="C107" s="454" t="s">
        <v>4003</v>
      </c>
      <c r="D107" s="454"/>
      <c r="E107" s="454"/>
      <c r="F107" s="454"/>
      <c r="G107" s="454"/>
      <c r="H107" s="454"/>
    </row>
    <row r="108" spans="1:8" s="39" customFormat="1" ht="17.25" customHeight="1" x14ac:dyDescent="0.15">
      <c r="A108" s="452" t="s">
        <v>706</v>
      </c>
      <c r="B108" s="453"/>
      <c r="C108" s="454" t="s">
        <v>4004</v>
      </c>
      <c r="D108" s="454"/>
      <c r="E108" s="454"/>
      <c r="F108" s="454"/>
      <c r="G108" s="454"/>
      <c r="H108" s="454"/>
    </row>
    <row r="109" spans="1:8" s="39" customFormat="1" x14ac:dyDescent="0.15">
      <c r="A109" s="452" t="s">
        <v>4005</v>
      </c>
      <c r="B109" s="453"/>
      <c r="C109" s="454">
        <v>300</v>
      </c>
      <c r="D109" s="454"/>
      <c r="E109" s="454"/>
      <c r="F109" s="454"/>
      <c r="G109" s="454"/>
      <c r="H109" s="454"/>
    </row>
    <row r="110" spans="1:8" s="39" customFormat="1" ht="17.25" customHeight="1" x14ac:dyDescent="0.15">
      <c r="A110" s="452" t="s">
        <v>705</v>
      </c>
      <c r="B110" s="453"/>
      <c r="C110" s="454">
        <v>50</v>
      </c>
      <c r="D110" s="454"/>
      <c r="E110" s="454"/>
      <c r="F110" s="454"/>
      <c r="G110" s="454"/>
      <c r="H110" s="454"/>
    </row>
    <row r="111" spans="1:8" s="39" customFormat="1" ht="17.25" customHeight="1" x14ac:dyDescent="0.15">
      <c r="A111" s="452" t="s">
        <v>673</v>
      </c>
      <c r="B111" s="453"/>
      <c r="C111" s="455" t="s">
        <v>4006</v>
      </c>
      <c r="D111" s="456"/>
      <c r="E111" s="456"/>
      <c r="F111" s="456"/>
      <c r="G111" s="456"/>
      <c r="H111" s="457"/>
    </row>
    <row r="112" spans="1:8" s="39" customFormat="1" x14ac:dyDescent="0.15">
      <c r="A112" s="56" t="s">
        <v>3495</v>
      </c>
      <c r="B112" s="56" t="s">
        <v>3496</v>
      </c>
      <c r="C112" s="59" t="s">
        <v>674</v>
      </c>
      <c r="D112" s="59" t="s">
        <v>706</v>
      </c>
      <c r="E112" s="59" t="s">
        <v>707</v>
      </c>
      <c r="F112" s="59" t="s">
        <v>708</v>
      </c>
      <c r="G112" s="59" t="s">
        <v>709</v>
      </c>
      <c r="H112" s="59" t="s">
        <v>749</v>
      </c>
    </row>
    <row r="113" spans="1:8" s="39" customFormat="1" ht="17.25" customHeight="1" x14ac:dyDescent="0.15">
      <c r="A113" s="5" t="s">
        <v>3509</v>
      </c>
      <c r="B113" s="6" t="s">
        <v>3559</v>
      </c>
      <c r="C113" s="1" t="s">
        <v>4007</v>
      </c>
      <c r="D113" s="1"/>
      <c r="E113" s="63" t="s">
        <v>4008</v>
      </c>
      <c r="F113" s="1" t="s">
        <v>3954</v>
      </c>
      <c r="G113" s="59" t="s">
        <v>710</v>
      </c>
      <c r="H113" s="12"/>
    </row>
    <row r="114" spans="1:8" s="39" customFormat="1" x14ac:dyDescent="0.15">
      <c r="A114" s="5" t="s">
        <v>3955</v>
      </c>
      <c r="B114" s="6" t="s">
        <v>3528</v>
      </c>
      <c r="C114" s="9" t="s">
        <v>4009</v>
      </c>
      <c r="D114" s="1" t="s">
        <v>4010</v>
      </c>
      <c r="E114" s="63" t="s">
        <v>3621</v>
      </c>
      <c r="F114" s="1" t="s">
        <v>3958</v>
      </c>
      <c r="G114" s="59" t="s">
        <v>710</v>
      </c>
      <c r="H114" s="24"/>
    </row>
    <row r="115" spans="1:8" s="39" customFormat="1" x14ac:dyDescent="0.15">
      <c r="A115" s="7"/>
      <c r="B115" s="2"/>
      <c r="C115" s="8"/>
      <c r="D115" s="8"/>
      <c r="E115" s="10"/>
      <c r="F115" s="8"/>
      <c r="G115" s="4"/>
      <c r="H115" s="13"/>
    </row>
    <row r="116" spans="1:8" s="39" customFormat="1" x14ac:dyDescent="0.15">
      <c r="A116" s="7"/>
      <c r="B116" s="2"/>
      <c r="C116" s="8"/>
      <c r="D116" s="8"/>
      <c r="E116" s="10"/>
      <c r="F116" s="8"/>
      <c r="G116" s="4"/>
      <c r="H116" s="13"/>
    </row>
    <row r="117" spans="1:8" s="39" customFormat="1" x14ac:dyDescent="0.15">
      <c r="A117" s="452" t="s">
        <v>674</v>
      </c>
      <c r="B117" s="453"/>
      <c r="C117" s="454" t="s">
        <v>4011</v>
      </c>
      <c r="D117" s="454"/>
      <c r="E117" s="454"/>
      <c r="F117" s="454"/>
      <c r="G117" s="454"/>
      <c r="H117" s="454"/>
    </row>
    <row r="118" spans="1:8" s="39" customFormat="1" ht="17.25" customHeight="1" x14ac:dyDescent="0.15">
      <c r="A118" s="452" t="s">
        <v>706</v>
      </c>
      <c r="B118" s="453"/>
      <c r="C118" s="454" t="s">
        <v>4012</v>
      </c>
      <c r="D118" s="454"/>
      <c r="E118" s="454"/>
      <c r="F118" s="454"/>
      <c r="G118" s="454"/>
      <c r="H118" s="454"/>
    </row>
    <row r="119" spans="1:8" s="39" customFormat="1" x14ac:dyDescent="0.15">
      <c r="A119" s="452" t="s">
        <v>3493</v>
      </c>
      <c r="B119" s="453"/>
      <c r="C119" s="454">
        <v>400</v>
      </c>
      <c r="D119" s="454"/>
      <c r="E119" s="454"/>
      <c r="F119" s="454"/>
      <c r="G119" s="454"/>
      <c r="H119" s="454"/>
    </row>
    <row r="120" spans="1:8" s="39" customFormat="1" ht="17.25" customHeight="1" x14ac:dyDescent="0.15">
      <c r="A120" s="452" t="s">
        <v>705</v>
      </c>
      <c r="B120" s="453"/>
      <c r="C120" s="454">
        <v>20</v>
      </c>
      <c r="D120" s="454"/>
      <c r="E120" s="454"/>
      <c r="F120" s="454"/>
      <c r="G120" s="454"/>
      <c r="H120" s="454"/>
    </row>
    <row r="121" spans="1:8" s="39" customFormat="1" ht="17.25" customHeight="1" x14ac:dyDescent="0.15">
      <c r="A121" s="452" t="s">
        <v>673</v>
      </c>
      <c r="B121" s="453"/>
      <c r="C121" s="455" t="s">
        <v>4013</v>
      </c>
      <c r="D121" s="456"/>
      <c r="E121" s="456"/>
      <c r="F121" s="456"/>
      <c r="G121" s="456"/>
      <c r="H121" s="457"/>
    </row>
    <row r="122" spans="1:8" s="39" customFormat="1" x14ac:dyDescent="0.15">
      <c r="A122" s="56" t="s">
        <v>3758</v>
      </c>
      <c r="B122" s="56" t="s">
        <v>3591</v>
      </c>
      <c r="C122" s="59" t="s">
        <v>674</v>
      </c>
      <c r="D122" s="59" t="s">
        <v>706</v>
      </c>
      <c r="E122" s="59" t="s">
        <v>707</v>
      </c>
      <c r="F122" s="59" t="s">
        <v>708</v>
      </c>
      <c r="G122" s="59" t="s">
        <v>709</v>
      </c>
      <c r="H122" s="59" t="s">
        <v>749</v>
      </c>
    </row>
    <row r="123" spans="1:8" s="39" customFormat="1" ht="17.25" customHeight="1" x14ac:dyDescent="0.15">
      <c r="A123" s="5" t="s">
        <v>3509</v>
      </c>
      <c r="B123" s="6" t="s">
        <v>3559</v>
      </c>
      <c r="C123" s="1" t="s">
        <v>4014</v>
      </c>
      <c r="D123" s="1"/>
      <c r="E123" s="63" t="s">
        <v>3954</v>
      </c>
      <c r="F123" s="1" t="s">
        <v>3809</v>
      </c>
      <c r="G123" s="59" t="s">
        <v>710</v>
      </c>
      <c r="H123" s="12"/>
    </row>
    <row r="124" spans="1:8" s="39" customFormat="1" x14ac:dyDescent="0.15">
      <c r="A124" s="5" t="s">
        <v>3793</v>
      </c>
      <c r="B124" s="6" t="s">
        <v>3804</v>
      </c>
      <c r="C124" s="9" t="s">
        <v>4015</v>
      </c>
      <c r="D124" s="1" t="s">
        <v>3963</v>
      </c>
      <c r="E124" s="63" t="s">
        <v>3807</v>
      </c>
      <c r="F124" s="1" t="s">
        <v>3807</v>
      </c>
      <c r="G124" s="59" t="s">
        <v>710</v>
      </c>
      <c r="H124" s="24"/>
    </row>
    <row r="125" spans="1:8" s="39" customFormat="1" x14ac:dyDescent="0.15">
      <c r="A125" s="7"/>
      <c r="B125" s="2"/>
      <c r="C125" s="8"/>
      <c r="D125" s="8"/>
      <c r="E125" s="10"/>
      <c r="F125" s="8"/>
      <c r="G125" s="4"/>
      <c r="H125" s="13"/>
    </row>
    <row r="126" spans="1:8" s="39" customFormat="1" x14ac:dyDescent="0.15">
      <c r="A126" s="7"/>
      <c r="B126" s="2"/>
      <c r="C126" s="8"/>
      <c r="D126" s="8"/>
      <c r="E126" s="10"/>
      <c r="F126" s="8"/>
      <c r="G126" s="4"/>
      <c r="H126" s="13"/>
    </row>
    <row r="127" spans="1:8" s="39" customFormat="1" x14ac:dyDescent="0.15">
      <c r="A127" s="452" t="s">
        <v>674</v>
      </c>
      <c r="B127" s="453"/>
      <c r="C127" s="454" t="s">
        <v>4016</v>
      </c>
      <c r="D127" s="454"/>
      <c r="E127" s="454"/>
      <c r="F127" s="454"/>
      <c r="G127" s="454"/>
      <c r="H127" s="454"/>
    </row>
    <row r="128" spans="1:8" s="39" customFormat="1" ht="17.25" customHeight="1" x14ac:dyDescent="0.15">
      <c r="A128" s="452" t="s">
        <v>706</v>
      </c>
      <c r="B128" s="453"/>
      <c r="C128" s="454" t="s">
        <v>4017</v>
      </c>
      <c r="D128" s="454"/>
      <c r="E128" s="454"/>
      <c r="F128" s="454"/>
      <c r="G128" s="454"/>
      <c r="H128" s="454"/>
    </row>
    <row r="129" spans="1:8" s="39" customFormat="1" x14ac:dyDescent="0.15">
      <c r="A129" s="452" t="s">
        <v>3588</v>
      </c>
      <c r="B129" s="453"/>
      <c r="C129" s="454">
        <v>401</v>
      </c>
      <c r="D129" s="454"/>
      <c r="E129" s="454"/>
      <c r="F129" s="454"/>
      <c r="G129" s="454"/>
      <c r="H129" s="454"/>
    </row>
    <row r="130" spans="1:8" s="39" customFormat="1" ht="17.25" customHeight="1" x14ac:dyDescent="0.15">
      <c r="A130" s="452" t="s">
        <v>705</v>
      </c>
      <c r="B130" s="453"/>
      <c r="C130" s="454">
        <v>20</v>
      </c>
      <c r="D130" s="454"/>
      <c r="E130" s="454"/>
      <c r="F130" s="454"/>
      <c r="G130" s="454"/>
      <c r="H130" s="454"/>
    </row>
    <row r="131" spans="1:8" s="39" customFormat="1" ht="17.25" customHeight="1" x14ac:dyDescent="0.15">
      <c r="A131" s="452" t="s">
        <v>673</v>
      </c>
      <c r="B131" s="453"/>
      <c r="C131" s="455" t="s">
        <v>4013</v>
      </c>
      <c r="D131" s="456"/>
      <c r="E131" s="456"/>
      <c r="F131" s="456"/>
      <c r="G131" s="456"/>
      <c r="H131" s="457"/>
    </row>
    <row r="132" spans="1:8" s="39" customFormat="1" x14ac:dyDescent="0.15">
      <c r="A132" s="56" t="s">
        <v>3495</v>
      </c>
      <c r="B132" s="56" t="s">
        <v>3496</v>
      </c>
      <c r="C132" s="59" t="s">
        <v>674</v>
      </c>
      <c r="D132" s="59" t="s">
        <v>706</v>
      </c>
      <c r="E132" s="59" t="s">
        <v>707</v>
      </c>
      <c r="F132" s="59" t="s">
        <v>708</v>
      </c>
      <c r="G132" s="59" t="s">
        <v>709</v>
      </c>
      <c r="H132" s="59" t="s">
        <v>749</v>
      </c>
    </row>
    <row r="133" spans="1:8" s="39" customFormat="1" ht="17.25" customHeight="1" x14ac:dyDescent="0.15">
      <c r="A133" s="5" t="s">
        <v>3509</v>
      </c>
      <c r="B133" s="6" t="s">
        <v>3559</v>
      </c>
      <c r="C133" s="1" t="s">
        <v>4018</v>
      </c>
      <c r="D133" s="1"/>
      <c r="E133" s="41" t="s">
        <v>3977</v>
      </c>
      <c r="F133" s="1" t="s">
        <v>3968</v>
      </c>
      <c r="G133" s="59" t="s">
        <v>2354</v>
      </c>
      <c r="H133" s="12"/>
    </row>
    <row r="134" spans="1:8" s="39" customFormat="1" ht="17.25" customHeight="1" x14ac:dyDescent="0.15">
      <c r="A134" s="5" t="s">
        <v>3735</v>
      </c>
      <c r="B134" s="6" t="s">
        <v>3602</v>
      </c>
      <c r="C134" s="1" t="s">
        <v>4019</v>
      </c>
      <c r="D134" s="1"/>
      <c r="E134" s="41" t="s">
        <v>3977</v>
      </c>
      <c r="F134" s="1" t="s">
        <v>3685</v>
      </c>
      <c r="G134" s="59" t="s">
        <v>2354</v>
      </c>
      <c r="H134" s="12"/>
    </row>
    <row r="135" spans="1:8" s="39" customFormat="1" ht="17.25" customHeight="1" x14ac:dyDescent="0.15">
      <c r="A135" s="5" t="s">
        <v>3487</v>
      </c>
      <c r="B135" s="6" t="s">
        <v>3602</v>
      </c>
      <c r="C135" s="1" t="s">
        <v>4020</v>
      </c>
      <c r="D135" s="1"/>
      <c r="E135" s="41" t="s">
        <v>3979</v>
      </c>
      <c r="F135" s="1" t="s">
        <v>3970</v>
      </c>
      <c r="G135" s="59" t="s">
        <v>2354</v>
      </c>
      <c r="H135" s="12"/>
    </row>
    <row r="136" spans="1:8" s="39" customFormat="1" ht="17.25" customHeight="1" x14ac:dyDescent="0.15">
      <c r="A136" s="5" t="s">
        <v>3830</v>
      </c>
      <c r="B136" s="6" t="s">
        <v>3556</v>
      </c>
      <c r="C136" s="1" t="s">
        <v>3972</v>
      </c>
      <c r="D136" s="1"/>
      <c r="E136" s="41" t="s">
        <v>4021</v>
      </c>
      <c r="F136" s="1" t="s">
        <v>3970</v>
      </c>
      <c r="G136" s="59" t="s">
        <v>2354</v>
      </c>
      <c r="H136" s="12"/>
    </row>
    <row r="138" spans="1:8" s="39" customFormat="1" x14ac:dyDescent="0.15">
      <c r="A138" s="7"/>
      <c r="B138" s="2"/>
      <c r="C138" s="8"/>
      <c r="D138" s="8"/>
      <c r="E138" s="10"/>
      <c r="F138" s="8"/>
      <c r="G138" s="4"/>
      <c r="H138" s="13"/>
    </row>
    <row r="139" spans="1:8" s="39" customFormat="1" x14ac:dyDescent="0.15">
      <c r="A139" s="452" t="s">
        <v>674</v>
      </c>
      <c r="B139" s="453"/>
      <c r="C139" s="454" t="s">
        <v>4022</v>
      </c>
      <c r="D139" s="454"/>
      <c r="E139" s="454"/>
      <c r="F139" s="454"/>
      <c r="G139" s="454"/>
      <c r="H139" s="454"/>
    </row>
    <row r="140" spans="1:8" s="39" customFormat="1" ht="17.25" customHeight="1" x14ac:dyDescent="0.15">
      <c r="A140" s="452" t="s">
        <v>706</v>
      </c>
      <c r="B140" s="453"/>
      <c r="C140" s="454" t="s">
        <v>4023</v>
      </c>
      <c r="D140" s="454"/>
      <c r="E140" s="454"/>
      <c r="F140" s="454"/>
      <c r="G140" s="454"/>
      <c r="H140" s="454"/>
    </row>
    <row r="141" spans="1:8" s="39" customFormat="1" x14ac:dyDescent="0.15">
      <c r="A141" s="452" t="s">
        <v>3517</v>
      </c>
      <c r="B141" s="453"/>
      <c r="C141" s="454">
        <v>402</v>
      </c>
      <c r="D141" s="454"/>
      <c r="E141" s="454"/>
      <c r="F141" s="454"/>
      <c r="G141" s="454"/>
      <c r="H141" s="454"/>
    </row>
    <row r="142" spans="1:8" s="39" customFormat="1" ht="17.25" customHeight="1" x14ac:dyDescent="0.15">
      <c r="A142" s="452" t="s">
        <v>705</v>
      </c>
      <c r="B142" s="453"/>
      <c r="C142" s="454">
        <v>20</v>
      </c>
      <c r="D142" s="454"/>
      <c r="E142" s="454"/>
      <c r="F142" s="454"/>
      <c r="G142" s="454"/>
      <c r="H142" s="454"/>
    </row>
    <row r="143" spans="1:8" s="39" customFormat="1" ht="17.25" customHeight="1" x14ac:dyDescent="0.15">
      <c r="A143" s="452" t="s">
        <v>673</v>
      </c>
      <c r="B143" s="453"/>
      <c r="C143" s="455" t="s">
        <v>4013</v>
      </c>
      <c r="D143" s="456"/>
      <c r="E143" s="456"/>
      <c r="F143" s="456"/>
      <c r="G143" s="456"/>
      <c r="H143" s="457"/>
    </row>
    <row r="144" spans="1:8" s="39" customFormat="1" x14ac:dyDescent="0.15">
      <c r="A144" s="56" t="s">
        <v>3508</v>
      </c>
      <c r="B144" s="56" t="s">
        <v>3496</v>
      </c>
      <c r="C144" s="59" t="s">
        <v>674</v>
      </c>
      <c r="D144" s="59" t="s">
        <v>706</v>
      </c>
      <c r="E144" s="59" t="s">
        <v>707</v>
      </c>
      <c r="F144" s="59" t="s">
        <v>708</v>
      </c>
      <c r="G144" s="59" t="s">
        <v>709</v>
      </c>
      <c r="H144" s="59" t="s">
        <v>749</v>
      </c>
    </row>
    <row r="145" spans="1:8" s="39" customFormat="1" ht="17.25" customHeight="1" x14ac:dyDescent="0.15">
      <c r="A145" s="5" t="s">
        <v>3519</v>
      </c>
      <c r="B145" s="6" t="s">
        <v>3602</v>
      </c>
      <c r="C145" s="1" t="s">
        <v>4024</v>
      </c>
      <c r="D145" s="1"/>
      <c r="E145" s="41" t="s">
        <v>3977</v>
      </c>
      <c r="F145" s="1" t="s">
        <v>3704</v>
      </c>
      <c r="G145" s="59" t="s">
        <v>2354</v>
      </c>
      <c r="H145" s="12"/>
    </row>
    <row r="146" spans="1:8" s="39" customFormat="1" ht="17.25" customHeight="1" x14ac:dyDescent="0.15">
      <c r="A146" s="5" t="s">
        <v>3499</v>
      </c>
      <c r="B146" s="6" t="s">
        <v>3556</v>
      </c>
      <c r="C146" s="1" t="s">
        <v>4025</v>
      </c>
      <c r="D146" s="1"/>
      <c r="E146" s="41" t="s">
        <v>3979</v>
      </c>
      <c r="F146" s="1" t="s">
        <v>3712</v>
      </c>
      <c r="G146" s="59" t="s">
        <v>2354</v>
      </c>
      <c r="H146" s="12"/>
    </row>
    <row r="147" spans="1:8" s="39" customFormat="1" ht="17.25" customHeight="1" x14ac:dyDescent="0.15">
      <c r="A147" s="5" t="s">
        <v>4026</v>
      </c>
      <c r="B147" s="6" t="s">
        <v>3556</v>
      </c>
      <c r="C147" s="1" t="s">
        <v>3981</v>
      </c>
      <c r="D147" s="1"/>
      <c r="E147" s="41" t="s">
        <v>4027</v>
      </c>
      <c r="F147" s="1" t="s">
        <v>4028</v>
      </c>
      <c r="G147" s="59" t="s">
        <v>747</v>
      </c>
      <c r="H147" s="12"/>
    </row>
    <row r="148" spans="1:8" s="39" customFormat="1" ht="17.25" customHeight="1" x14ac:dyDescent="0.15">
      <c r="A148" s="5" t="s">
        <v>3741</v>
      </c>
      <c r="B148" s="6" t="s">
        <v>3556</v>
      </c>
      <c r="C148" s="1" t="s">
        <v>3983</v>
      </c>
      <c r="D148" s="1"/>
      <c r="E148" s="41" t="s">
        <v>4029</v>
      </c>
      <c r="F148" s="1" t="s">
        <v>4030</v>
      </c>
      <c r="G148" s="59" t="s">
        <v>710</v>
      </c>
      <c r="H148" s="12"/>
    </row>
    <row r="150" spans="1:8" s="39" customFormat="1" x14ac:dyDescent="0.15">
      <c r="A150" s="7"/>
      <c r="B150" s="2"/>
      <c r="C150" s="8"/>
      <c r="D150" s="8"/>
      <c r="E150" s="10"/>
      <c r="F150" s="8"/>
      <c r="G150" s="4"/>
      <c r="H150" s="13"/>
    </row>
    <row r="151" spans="1:8" s="39" customFormat="1" x14ac:dyDescent="0.15">
      <c r="A151" s="452" t="s">
        <v>674</v>
      </c>
      <c r="B151" s="453"/>
      <c r="C151" s="454" t="s">
        <v>4031</v>
      </c>
      <c r="D151" s="454"/>
      <c r="E151" s="454"/>
      <c r="F151" s="454"/>
      <c r="G151" s="454"/>
      <c r="H151" s="454"/>
    </row>
    <row r="152" spans="1:8" s="39" customFormat="1" ht="17.25" customHeight="1" x14ac:dyDescent="0.15">
      <c r="A152" s="452" t="s">
        <v>706</v>
      </c>
      <c r="B152" s="453"/>
      <c r="C152" s="454" t="s">
        <v>4032</v>
      </c>
      <c r="D152" s="454"/>
      <c r="E152" s="454"/>
      <c r="F152" s="454"/>
      <c r="G152" s="454"/>
      <c r="H152" s="454"/>
    </row>
    <row r="153" spans="1:8" s="39" customFormat="1" x14ac:dyDescent="0.15">
      <c r="A153" s="452" t="s">
        <v>3493</v>
      </c>
      <c r="B153" s="453"/>
      <c r="C153" s="454">
        <v>403</v>
      </c>
      <c r="D153" s="454"/>
      <c r="E153" s="454"/>
      <c r="F153" s="454"/>
      <c r="G153" s="454"/>
      <c r="H153" s="454"/>
    </row>
    <row r="154" spans="1:8" s="39" customFormat="1" ht="17.25" customHeight="1" x14ac:dyDescent="0.15">
      <c r="A154" s="452" t="s">
        <v>705</v>
      </c>
      <c r="B154" s="453"/>
      <c r="C154" s="454">
        <v>20</v>
      </c>
      <c r="D154" s="454"/>
      <c r="E154" s="454"/>
      <c r="F154" s="454"/>
      <c r="G154" s="454"/>
      <c r="H154" s="454"/>
    </row>
    <row r="155" spans="1:8" s="39" customFormat="1" ht="17.25" customHeight="1" x14ac:dyDescent="0.15">
      <c r="A155" s="452" t="s">
        <v>673</v>
      </c>
      <c r="B155" s="453"/>
      <c r="C155" s="455" t="s">
        <v>4013</v>
      </c>
      <c r="D155" s="456"/>
      <c r="E155" s="456"/>
      <c r="F155" s="456"/>
      <c r="G155" s="456"/>
      <c r="H155" s="457"/>
    </row>
    <row r="156" spans="1:8" s="39" customFormat="1" x14ac:dyDescent="0.15">
      <c r="A156" s="56" t="s">
        <v>3590</v>
      </c>
      <c r="B156" s="56" t="s">
        <v>3555</v>
      </c>
      <c r="C156" s="59" t="s">
        <v>674</v>
      </c>
      <c r="D156" s="59" t="s">
        <v>706</v>
      </c>
      <c r="E156" s="59" t="s">
        <v>707</v>
      </c>
      <c r="F156" s="59" t="s">
        <v>708</v>
      </c>
      <c r="G156" s="59" t="s">
        <v>709</v>
      </c>
      <c r="H156" s="59" t="s">
        <v>749</v>
      </c>
    </row>
    <row r="157" spans="1:8" s="39" customFormat="1" ht="17.25" customHeight="1" x14ac:dyDescent="0.15">
      <c r="A157" s="81" t="s">
        <v>3975</v>
      </c>
      <c r="B157" s="82" t="s">
        <v>3803</v>
      </c>
      <c r="C157" s="83" t="s">
        <v>3989</v>
      </c>
      <c r="D157" s="83"/>
      <c r="E157" s="84" t="s">
        <v>4033</v>
      </c>
      <c r="F157" s="83" t="s">
        <v>3991</v>
      </c>
      <c r="G157" s="85" t="s">
        <v>2354</v>
      </c>
      <c r="H157" s="86"/>
    </row>
    <row r="158" spans="1:8" s="39" customFormat="1" ht="17.25" customHeight="1" x14ac:dyDescent="0.15">
      <c r="A158" s="81" t="s">
        <v>3538</v>
      </c>
      <c r="B158" s="82" t="s">
        <v>3602</v>
      </c>
      <c r="C158" s="83" t="s">
        <v>4034</v>
      </c>
      <c r="D158" s="83"/>
      <c r="E158" s="84" t="s">
        <v>3790</v>
      </c>
      <c r="F158" s="83" t="s">
        <v>3622</v>
      </c>
      <c r="G158" s="85" t="s">
        <v>2354</v>
      </c>
      <c r="H158" s="86"/>
    </row>
    <row r="159" spans="1:8" s="39" customFormat="1" ht="17.25" customHeight="1" x14ac:dyDescent="0.15">
      <c r="A159" s="81" t="s">
        <v>3668</v>
      </c>
      <c r="B159" s="82" t="s">
        <v>3602</v>
      </c>
      <c r="C159" s="83" t="s">
        <v>2429</v>
      </c>
      <c r="D159" s="83"/>
      <c r="E159" s="84" t="s">
        <v>3990</v>
      </c>
      <c r="F159" s="83" t="s">
        <v>4035</v>
      </c>
      <c r="G159" s="85" t="s">
        <v>2354</v>
      </c>
      <c r="H159" s="86"/>
    </row>
    <row r="160" spans="1:8" s="39" customFormat="1" ht="17.25" customHeight="1" x14ac:dyDescent="0.15">
      <c r="A160" s="81" t="s">
        <v>4036</v>
      </c>
      <c r="B160" s="82" t="s">
        <v>3556</v>
      </c>
      <c r="C160" s="83" t="s">
        <v>3994</v>
      </c>
      <c r="D160" s="83"/>
      <c r="E160" s="84" t="s">
        <v>3492</v>
      </c>
      <c r="F160" s="83" t="s">
        <v>3537</v>
      </c>
      <c r="G160" s="85" t="s">
        <v>2354</v>
      </c>
      <c r="H160" s="86"/>
    </row>
    <row r="162" spans="1:8" s="39" customFormat="1" x14ac:dyDescent="0.15">
      <c r="A162" s="7"/>
      <c r="B162" s="2"/>
      <c r="C162" s="8"/>
      <c r="D162" s="8"/>
      <c r="E162" s="10"/>
      <c r="F162" s="8"/>
      <c r="G162" s="4"/>
      <c r="H162" s="13"/>
    </row>
    <row r="163" spans="1:8" s="39" customFormat="1" x14ac:dyDescent="0.15">
      <c r="A163" s="452" t="s">
        <v>674</v>
      </c>
      <c r="B163" s="453"/>
      <c r="C163" s="454" t="s">
        <v>4037</v>
      </c>
      <c r="D163" s="454"/>
      <c r="E163" s="454"/>
      <c r="F163" s="454"/>
      <c r="G163" s="454"/>
      <c r="H163" s="454"/>
    </row>
    <row r="164" spans="1:8" s="39" customFormat="1" ht="17.25" customHeight="1" x14ac:dyDescent="0.15">
      <c r="A164" s="452" t="s">
        <v>706</v>
      </c>
      <c r="B164" s="453"/>
      <c r="C164" s="454" t="s">
        <v>4038</v>
      </c>
      <c r="D164" s="454"/>
      <c r="E164" s="454"/>
      <c r="F164" s="454"/>
      <c r="G164" s="454"/>
      <c r="H164" s="454"/>
    </row>
    <row r="165" spans="1:8" s="39" customFormat="1" x14ac:dyDescent="0.15">
      <c r="A165" s="452" t="s">
        <v>3517</v>
      </c>
      <c r="B165" s="453"/>
      <c r="C165" s="454">
        <v>404</v>
      </c>
      <c r="D165" s="454"/>
      <c r="E165" s="454"/>
      <c r="F165" s="454"/>
      <c r="G165" s="454"/>
      <c r="H165" s="454"/>
    </row>
    <row r="166" spans="1:8" s="39" customFormat="1" ht="17.25" customHeight="1" x14ac:dyDescent="0.15">
      <c r="A166" s="452" t="s">
        <v>705</v>
      </c>
      <c r="B166" s="453"/>
      <c r="C166" s="454">
        <v>20</v>
      </c>
      <c r="D166" s="454"/>
      <c r="E166" s="454"/>
      <c r="F166" s="454"/>
      <c r="G166" s="454"/>
      <c r="H166" s="454"/>
    </row>
    <row r="167" spans="1:8" s="39" customFormat="1" ht="17.25" customHeight="1" x14ac:dyDescent="0.15">
      <c r="A167" s="452" t="s">
        <v>673</v>
      </c>
      <c r="B167" s="453"/>
      <c r="C167" s="455" t="s">
        <v>4013</v>
      </c>
      <c r="D167" s="456"/>
      <c r="E167" s="456"/>
      <c r="F167" s="456"/>
      <c r="G167" s="456"/>
      <c r="H167" s="457"/>
    </row>
    <row r="168" spans="1:8" s="39" customFormat="1" x14ac:dyDescent="0.15">
      <c r="A168" s="56" t="s">
        <v>3527</v>
      </c>
      <c r="B168" s="56" t="s">
        <v>3555</v>
      </c>
      <c r="C168" s="59" t="s">
        <v>674</v>
      </c>
      <c r="D168" s="59" t="s">
        <v>706</v>
      </c>
      <c r="E168" s="59" t="s">
        <v>707</v>
      </c>
      <c r="F168" s="59" t="s">
        <v>708</v>
      </c>
      <c r="G168" s="59" t="s">
        <v>709</v>
      </c>
      <c r="H168" s="59" t="s">
        <v>749</v>
      </c>
    </row>
    <row r="169" spans="1:8" s="39" customFormat="1" ht="17.25" customHeight="1" x14ac:dyDescent="0.15">
      <c r="A169" s="81" t="s">
        <v>3997</v>
      </c>
      <c r="B169" s="82" t="s">
        <v>3559</v>
      </c>
      <c r="C169" s="83" t="s">
        <v>4039</v>
      </c>
      <c r="D169" s="83"/>
      <c r="E169" s="87" t="s">
        <v>3617</v>
      </c>
      <c r="F169" s="83" t="s">
        <v>3999</v>
      </c>
      <c r="G169" s="85" t="s">
        <v>2354</v>
      </c>
      <c r="H169" s="86"/>
    </row>
    <row r="170" spans="1:8" s="39" customFormat="1" ht="17.25" customHeight="1" x14ac:dyDescent="0.15">
      <c r="A170" s="81" t="s">
        <v>3487</v>
      </c>
      <c r="B170" s="82" t="s">
        <v>3528</v>
      </c>
      <c r="C170" s="83" t="s">
        <v>2438</v>
      </c>
      <c r="D170" s="83"/>
      <c r="E170" s="87" t="s">
        <v>3531</v>
      </c>
      <c r="F170" s="83" t="s">
        <v>4000</v>
      </c>
      <c r="G170" s="85" t="s">
        <v>2354</v>
      </c>
      <c r="H170" s="86"/>
    </row>
    <row r="171" spans="1:8" x14ac:dyDescent="0.15">
      <c r="A171" s="6" t="s">
        <v>3515</v>
      </c>
      <c r="B171" s="6" t="s">
        <v>3602</v>
      </c>
      <c r="C171" s="9" t="s">
        <v>4002</v>
      </c>
      <c r="D171" s="9"/>
      <c r="E171" s="9" t="s">
        <v>3481</v>
      </c>
      <c r="F171" s="9" t="s">
        <v>3704</v>
      </c>
      <c r="G171" s="9" t="s">
        <v>747</v>
      </c>
      <c r="H171" s="9"/>
    </row>
  </sheetData>
  <mergeCells count="162">
    <mergeCell ref="A165:B165"/>
    <mergeCell ref="C165:H165"/>
    <mergeCell ref="A166:B166"/>
    <mergeCell ref="C166:H166"/>
    <mergeCell ref="A167:B167"/>
    <mergeCell ref="C167:H167"/>
    <mergeCell ref="A155:B155"/>
    <mergeCell ref="C155:H155"/>
    <mergeCell ref="A163:B163"/>
    <mergeCell ref="C163:H163"/>
    <mergeCell ref="A164:B164"/>
    <mergeCell ref="C164:H164"/>
    <mergeCell ref="A152:B152"/>
    <mergeCell ref="C152:H152"/>
    <mergeCell ref="A153:B153"/>
    <mergeCell ref="C153:H153"/>
    <mergeCell ref="A154:B154"/>
    <mergeCell ref="C154:H154"/>
    <mergeCell ref="A142:B142"/>
    <mergeCell ref="C142:H142"/>
    <mergeCell ref="A143:B143"/>
    <mergeCell ref="C143:H143"/>
    <mergeCell ref="A151:B151"/>
    <mergeCell ref="C151:H151"/>
    <mergeCell ref="A139:B139"/>
    <mergeCell ref="C139:H139"/>
    <mergeCell ref="A140:B140"/>
    <mergeCell ref="C140:H140"/>
    <mergeCell ref="A141:B141"/>
    <mergeCell ref="C141:H141"/>
    <mergeCell ref="A129:B129"/>
    <mergeCell ref="C129:H129"/>
    <mergeCell ref="A130:B130"/>
    <mergeCell ref="C130:H130"/>
    <mergeCell ref="A131:B131"/>
    <mergeCell ref="C131:H131"/>
    <mergeCell ref="A121:B121"/>
    <mergeCell ref="C121:H121"/>
    <mergeCell ref="A127:B127"/>
    <mergeCell ref="C127:H127"/>
    <mergeCell ref="A128:B128"/>
    <mergeCell ref="C128:H128"/>
    <mergeCell ref="A118:B118"/>
    <mergeCell ref="C118:H118"/>
    <mergeCell ref="A119:B119"/>
    <mergeCell ref="C119:H119"/>
    <mergeCell ref="A120:B120"/>
    <mergeCell ref="C120:H120"/>
    <mergeCell ref="A110:B110"/>
    <mergeCell ref="C110:H110"/>
    <mergeCell ref="A111:B111"/>
    <mergeCell ref="C111:H111"/>
    <mergeCell ref="A117:B117"/>
    <mergeCell ref="C117:H117"/>
    <mergeCell ref="A107:B107"/>
    <mergeCell ref="C107:H107"/>
    <mergeCell ref="A108:B108"/>
    <mergeCell ref="C108:H108"/>
    <mergeCell ref="A109:B109"/>
    <mergeCell ref="C109:H109"/>
    <mergeCell ref="A98:B98"/>
    <mergeCell ref="C98:H98"/>
    <mergeCell ref="A99:B99"/>
    <mergeCell ref="C99:H99"/>
    <mergeCell ref="A100:B100"/>
    <mergeCell ref="C100:H100"/>
    <mergeCell ref="A88:B88"/>
    <mergeCell ref="C88:H88"/>
    <mergeCell ref="A96:B96"/>
    <mergeCell ref="C96:H96"/>
    <mergeCell ref="A97:B97"/>
    <mergeCell ref="C97:H97"/>
    <mergeCell ref="A85:B85"/>
    <mergeCell ref="C85:H85"/>
    <mergeCell ref="A86:B86"/>
    <mergeCell ref="C86:H86"/>
    <mergeCell ref="A87:B87"/>
    <mergeCell ref="C87:H87"/>
    <mergeCell ref="A75:B75"/>
    <mergeCell ref="C75:H75"/>
    <mergeCell ref="A76:B76"/>
    <mergeCell ref="C76:H76"/>
    <mergeCell ref="A84:B84"/>
    <mergeCell ref="C84:H84"/>
    <mergeCell ref="A72:B72"/>
    <mergeCell ref="C72:H72"/>
    <mergeCell ref="A73:B73"/>
    <mergeCell ref="C73:H73"/>
    <mergeCell ref="A74:B74"/>
    <mergeCell ref="C74:H74"/>
    <mergeCell ref="A62:B62"/>
    <mergeCell ref="C62:H62"/>
    <mergeCell ref="A63:B63"/>
    <mergeCell ref="C63:H63"/>
    <mergeCell ref="A64:B64"/>
    <mergeCell ref="C64:H64"/>
    <mergeCell ref="A54:B54"/>
    <mergeCell ref="C54:H54"/>
    <mergeCell ref="A60:B60"/>
    <mergeCell ref="C60:H60"/>
    <mergeCell ref="A61:B61"/>
    <mergeCell ref="C61:H61"/>
    <mergeCell ref="A51:B51"/>
    <mergeCell ref="C51:H51"/>
    <mergeCell ref="A52:B52"/>
    <mergeCell ref="C52:H52"/>
    <mergeCell ref="A53:B53"/>
    <mergeCell ref="C53:H53"/>
    <mergeCell ref="A43:B43"/>
    <mergeCell ref="C43:H43"/>
    <mergeCell ref="A44:B44"/>
    <mergeCell ref="C44:H44"/>
    <mergeCell ref="A50:B50"/>
    <mergeCell ref="C50:H50"/>
    <mergeCell ref="A40:B40"/>
    <mergeCell ref="C40:H40"/>
    <mergeCell ref="A41:B41"/>
    <mergeCell ref="C41:H41"/>
    <mergeCell ref="A42:B42"/>
    <mergeCell ref="C42:H42"/>
    <mergeCell ref="A35:B35"/>
    <mergeCell ref="E35:F35"/>
    <mergeCell ref="G35:H35"/>
    <mergeCell ref="A36:B36"/>
    <mergeCell ref="E36:F36"/>
    <mergeCell ref="G36:H36"/>
    <mergeCell ref="A33:B33"/>
    <mergeCell ref="E33:F33"/>
    <mergeCell ref="G33:H33"/>
    <mergeCell ref="A34:B34"/>
    <mergeCell ref="E34:F34"/>
    <mergeCell ref="G34:H34"/>
    <mergeCell ref="A31:B31"/>
    <mergeCell ref="E31:F31"/>
    <mergeCell ref="G31:H31"/>
    <mergeCell ref="A32:B32"/>
    <mergeCell ref="E32:F32"/>
    <mergeCell ref="G32:H32"/>
    <mergeCell ref="A29:B29"/>
    <mergeCell ref="E29:F29"/>
    <mergeCell ref="G29:H29"/>
    <mergeCell ref="A30:B30"/>
    <mergeCell ref="E30:F30"/>
    <mergeCell ref="G30:H30"/>
    <mergeCell ref="A28:B28"/>
    <mergeCell ref="E28:F28"/>
    <mergeCell ref="G28:H28"/>
    <mergeCell ref="A25:B25"/>
    <mergeCell ref="E25:F25"/>
    <mergeCell ref="G25:H25"/>
    <mergeCell ref="A26:B26"/>
    <mergeCell ref="E26:F26"/>
    <mergeCell ref="G26:H26"/>
    <mergeCell ref="A19:B19"/>
    <mergeCell ref="A20:B20"/>
    <mergeCell ref="A21:B21"/>
    <mergeCell ref="A24:C24"/>
    <mergeCell ref="E24:F24"/>
    <mergeCell ref="G24:H24"/>
    <mergeCell ref="A27:B27"/>
    <mergeCell ref="E27:F27"/>
    <mergeCell ref="G27:H27"/>
  </mergeCells>
  <phoneticPr fontId="9"/>
  <pageMargins left="0.23622047244094491" right="0.23622047244094491" top="0.74803149606299213" bottom="0.74803149606299213" header="0.31496062992125984" footer="0.31496062992125984"/>
  <pageSetup paperSize="9" scale="25" orientation="portrait" r:id="rId1"/>
  <headerFooter alignWithMargins="0">
    <oddFooter>&amp;C&amp;P/&amp;N</oddFooter>
  </headerFooter>
  <rowBreaks count="1" manualBreakCount="1">
    <brk id="37" max="16383" man="1"/>
  </rowBreaks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r:id="rId5">
            <anchor moveWithCells="1">
              <from>
                <xdr:col>3</xdr:col>
                <xdr:colOff>3505200</xdr:colOff>
                <xdr:row>3</xdr:row>
                <xdr:rowOff>304800</xdr:rowOff>
              </from>
              <to>
                <xdr:col>7</xdr:col>
                <xdr:colOff>1809750</xdr:colOff>
                <xdr:row>13</xdr:row>
                <xdr:rowOff>57150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pageSetUpPr fitToPage="1"/>
  </sheetPr>
  <dimension ref="A3:I192"/>
  <sheetViews>
    <sheetView workbookViewId="0"/>
  </sheetViews>
  <sheetFormatPr defaultColWidth="9" defaultRowHeight="17.25" x14ac:dyDescent="0.15"/>
  <cols>
    <col min="1" max="1" width="6.5" style="2" bestFit="1" customWidth="1"/>
    <col min="2" max="2" width="5.5" style="2" bestFit="1" customWidth="1"/>
    <col min="3" max="3" width="33.125" style="3" bestFit="1" customWidth="1"/>
    <col min="4" max="4" width="64.125" style="3" bestFit="1" customWidth="1"/>
    <col min="5" max="5" width="10.75" style="3" bestFit="1" customWidth="1"/>
    <col min="6" max="6" width="6.625" style="3" bestFit="1" customWidth="1"/>
    <col min="7" max="7" width="6.625" style="3" customWidth="1"/>
    <col min="8" max="8" width="33.875" style="3" customWidth="1"/>
    <col min="9" max="9" width="9" style="39"/>
    <col min="10" max="226" width="9" style="3"/>
    <col min="227" max="227" width="9" style="3" customWidth="1"/>
    <col min="228" max="16384" width="9" style="3"/>
  </cols>
  <sheetData>
    <row r="3" spans="1:8" ht="18.75" x14ac:dyDescent="0.15">
      <c r="A3" s="14" t="s">
        <v>7851</v>
      </c>
      <c r="B3" s="14"/>
      <c r="C3" s="15"/>
      <c r="D3" s="15"/>
      <c r="E3" s="15"/>
      <c r="F3" s="15"/>
      <c r="G3" s="15"/>
      <c r="H3" s="15"/>
    </row>
    <row r="4" spans="1:8" ht="30.75" x14ac:dyDescent="0.15">
      <c r="A4" s="22" t="s">
        <v>7867</v>
      </c>
      <c r="B4" s="14"/>
      <c r="C4" s="14"/>
      <c r="D4" s="15"/>
      <c r="E4" s="15"/>
      <c r="F4" s="15"/>
      <c r="G4" s="15"/>
      <c r="H4" s="15"/>
    </row>
    <row r="5" spans="1:8" ht="17.25" customHeight="1" x14ac:dyDescent="0.15">
      <c r="A5" s="22"/>
      <c r="B5" s="14"/>
      <c r="C5" s="14"/>
      <c r="D5" s="15"/>
      <c r="E5" s="15"/>
      <c r="F5" s="15"/>
      <c r="G5" s="15"/>
      <c r="H5" s="15"/>
    </row>
    <row r="6" spans="1:8" ht="17.25" customHeight="1" x14ac:dyDescent="0.15">
      <c r="A6" s="3"/>
      <c r="B6" s="14"/>
      <c r="C6" s="14"/>
      <c r="D6" s="15"/>
      <c r="E6" s="15"/>
      <c r="F6" s="15"/>
      <c r="G6" s="15"/>
      <c r="H6" s="15"/>
    </row>
    <row r="7" spans="1:8" ht="17.25" customHeight="1" x14ac:dyDescent="0.15">
      <c r="A7" s="3"/>
      <c r="B7" s="14"/>
      <c r="C7" s="14"/>
      <c r="D7" s="15"/>
      <c r="E7" s="15"/>
      <c r="F7" s="15"/>
      <c r="G7" s="15"/>
      <c r="H7" s="15"/>
    </row>
    <row r="8" spans="1:8" ht="17.25" customHeight="1" x14ac:dyDescent="0.15">
      <c r="A8" s="3"/>
      <c r="B8" s="15"/>
      <c r="C8" s="14"/>
      <c r="D8" s="15"/>
      <c r="E8" s="15"/>
      <c r="F8" s="15"/>
      <c r="G8" s="15"/>
      <c r="H8" s="15"/>
    </row>
    <row r="9" spans="1:8" ht="17.25" customHeight="1" x14ac:dyDescent="0.15">
      <c r="A9" s="3"/>
      <c r="B9" s="15"/>
      <c r="C9" s="20"/>
      <c r="D9" s="15"/>
      <c r="E9" s="15"/>
      <c r="F9" s="15"/>
      <c r="G9" s="15"/>
      <c r="H9" s="15"/>
    </row>
    <row r="10" spans="1:8" ht="17.25" customHeight="1" x14ac:dyDescent="0.15">
      <c r="A10" s="3"/>
      <c r="B10" s="15"/>
      <c r="C10" s="20"/>
      <c r="D10" s="15"/>
      <c r="E10" s="15"/>
      <c r="F10" s="15"/>
      <c r="G10" s="15"/>
      <c r="H10" s="15"/>
    </row>
    <row r="11" spans="1:8" ht="17.25" customHeight="1" x14ac:dyDescent="0.15">
      <c r="A11" s="3"/>
      <c r="B11" s="15"/>
      <c r="C11" s="15"/>
      <c r="D11" s="15"/>
      <c r="E11" s="15"/>
      <c r="F11" s="15"/>
      <c r="G11" s="15"/>
      <c r="H11" s="15"/>
    </row>
    <row r="12" spans="1:8" ht="17.25" customHeight="1" x14ac:dyDescent="0.15">
      <c r="A12" s="20" t="s">
        <v>704</v>
      </c>
      <c r="B12" s="14"/>
      <c r="C12" s="14"/>
      <c r="D12" s="14"/>
      <c r="E12" s="15"/>
      <c r="F12" s="15"/>
      <c r="G12" s="15"/>
      <c r="H12" s="15"/>
    </row>
    <row r="13" spans="1:8" ht="17.25" customHeight="1" x14ac:dyDescent="0.15">
      <c r="A13" s="14" t="s">
        <v>7894</v>
      </c>
      <c r="B13" s="14"/>
      <c r="C13" s="14"/>
      <c r="D13" s="14"/>
      <c r="E13" s="15"/>
      <c r="F13" s="15"/>
      <c r="G13" s="15"/>
      <c r="H13" s="15"/>
    </row>
    <row r="14" spans="1:8" ht="17.25" customHeight="1" x14ac:dyDescent="0.15">
      <c r="A14" s="14" t="s">
        <v>3910</v>
      </c>
      <c r="B14" s="14"/>
      <c r="C14" s="14"/>
      <c r="D14" s="14"/>
      <c r="E14" s="15"/>
      <c r="F14" s="15"/>
      <c r="G14" s="15"/>
      <c r="H14" s="15"/>
    </row>
    <row r="15" spans="1:8" ht="17.25" customHeight="1" x14ac:dyDescent="0.15">
      <c r="A15" s="14" t="s">
        <v>3911</v>
      </c>
      <c r="B15" s="14"/>
      <c r="C15" s="14"/>
      <c r="D15" s="14"/>
      <c r="E15" s="15"/>
      <c r="F15" s="15"/>
      <c r="G15" s="15"/>
      <c r="H15" s="15"/>
    </row>
    <row r="16" spans="1:8" ht="17.25" customHeight="1" x14ac:dyDescent="0.15">
      <c r="A16" s="14" t="s">
        <v>25</v>
      </c>
      <c r="B16" s="14"/>
      <c r="C16" s="14"/>
      <c r="D16" s="14"/>
      <c r="E16" s="15"/>
      <c r="F16" s="15"/>
      <c r="G16" s="15"/>
      <c r="H16" s="15"/>
    </row>
    <row r="17" spans="1:8" ht="17.25" customHeight="1" x14ac:dyDescent="0.15">
      <c r="A17" s="14"/>
      <c r="B17" s="14"/>
      <c r="C17" s="14"/>
      <c r="D17" s="14"/>
      <c r="E17" s="15"/>
      <c r="F17" s="15"/>
      <c r="G17" s="15"/>
      <c r="H17" s="15"/>
    </row>
    <row r="18" spans="1:8" ht="17.25" customHeight="1" x14ac:dyDescent="0.15">
      <c r="A18" s="14" t="s">
        <v>4</v>
      </c>
      <c r="B18" s="14"/>
      <c r="C18" s="14"/>
      <c r="D18" s="14"/>
      <c r="E18" s="15"/>
      <c r="F18" s="15"/>
      <c r="G18" s="15"/>
      <c r="H18" s="15"/>
    </row>
    <row r="19" spans="1:8" ht="17.25" customHeight="1" x14ac:dyDescent="0.15">
      <c r="A19" s="507" t="s">
        <v>1151</v>
      </c>
      <c r="B19" s="509"/>
      <c r="C19" s="43" t="s">
        <v>8712</v>
      </c>
      <c r="D19" s="17"/>
      <c r="E19" s="16"/>
      <c r="F19" s="18"/>
      <c r="G19" s="15"/>
      <c r="H19" s="39"/>
    </row>
    <row r="20" spans="1:8" ht="17.25" customHeight="1" x14ac:dyDescent="0.15">
      <c r="A20" s="507" t="s">
        <v>0</v>
      </c>
      <c r="B20" s="509"/>
      <c r="C20" s="43" t="s">
        <v>647</v>
      </c>
      <c r="D20" s="17"/>
      <c r="E20" s="16"/>
      <c r="F20" s="18"/>
      <c r="G20" s="15"/>
      <c r="H20" s="39"/>
    </row>
    <row r="21" spans="1:8" ht="18.75" x14ac:dyDescent="0.15">
      <c r="A21" s="507" t="s">
        <v>3658</v>
      </c>
      <c r="B21" s="509"/>
      <c r="C21" s="43" t="s">
        <v>8707</v>
      </c>
      <c r="D21" s="17"/>
      <c r="E21" s="16"/>
      <c r="F21" s="18"/>
      <c r="G21" s="15"/>
      <c r="H21" s="39"/>
    </row>
    <row r="22" spans="1:8" ht="18.75" x14ac:dyDescent="0.15">
      <c r="A22" s="567" t="s">
        <v>3683</v>
      </c>
      <c r="B22" s="567"/>
      <c r="C22" s="43" t="s">
        <v>8708</v>
      </c>
      <c r="D22" s="17"/>
      <c r="E22" s="16"/>
      <c r="F22" s="18"/>
      <c r="G22" s="15"/>
      <c r="H22" s="39"/>
    </row>
    <row r="23" spans="1:8" ht="18.75" x14ac:dyDescent="0.15">
      <c r="A23" s="567" t="s">
        <v>7868</v>
      </c>
      <c r="B23" s="567"/>
      <c r="C23" s="43" t="s">
        <v>8709</v>
      </c>
      <c r="D23" s="17"/>
      <c r="E23" s="16"/>
      <c r="F23" s="18"/>
      <c r="G23" s="15"/>
      <c r="H23" s="39"/>
    </row>
    <row r="24" spans="1:8" ht="18.75" x14ac:dyDescent="0.15">
      <c r="A24" s="567" t="s">
        <v>7869</v>
      </c>
      <c r="B24" s="567"/>
      <c r="C24" s="43" t="s">
        <v>8710</v>
      </c>
      <c r="D24" s="17"/>
      <c r="E24" s="16"/>
      <c r="F24" s="18"/>
      <c r="G24" s="15"/>
      <c r="H24" s="39"/>
    </row>
    <row r="25" spans="1:8" ht="18.75" x14ac:dyDescent="0.15">
      <c r="A25" s="21"/>
      <c r="B25" s="21"/>
      <c r="C25" s="19"/>
      <c r="D25" s="17"/>
      <c r="E25" s="16"/>
      <c r="F25" s="18"/>
      <c r="G25" s="15"/>
      <c r="H25" s="39"/>
    </row>
    <row r="26" spans="1:8" ht="17.25" customHeight="1" x14ac:dyDescent="0.15">
      <c r="A26" s="21" t="s">
        <v>8713</v>
      </c>
      <c r="B26" s="14"/>
      <c r="C26" s="19"/>
      <c r="D26" s="16"/>
      <c r="E26" s="17"/>
      <c r="F26" s="16"/>
      <c r="G26" s="18"/>
      <c r="H26" s="15"/>
    </row>
    <row r="27" spans="1:8" ht="17.25" customHeight="1" x14ac:dyDescent="0.15">
      <c r="A27" s="507" t="s">
        <v>1151</v>
      </c>
      <c r="B27" s="509"/>
      <c r="C27" s="43" t="s">
        <v>8711</v>
      </c>
      <c r="D27" s="17"/>
      <c r="E27" s="16"/>
      <c r="F27" s="18"/>
      <c r="G27" s="15"/>
      <c r="H27" s="39"/>
    </row>
    <row r="28" spans="1:8" ht="18.75" x14ac:dyDescent="0.15">
      <c r="A28" s="507" t="s">
        <v>3658</v>
      </c>
      <c r="B28" s="509"/>
      <c r="C28" s="43">
        <v>1</v>
      </c>
      <c r="D28" s="17"/>
      <c r="E28" s="16"/>
      <c r="F28" s="18"/>
      <c r="G28" s="15"/>
      <c r="H28" s="39"/>
    </row>
    <row r="29" spans="1:8" ht="18.75" x14ac:dyDescent="0.15">
      <c r="A29" s="567" t="s">
        <v>3683</v>
      </c>
      <c r="B29" s="567"/>
      <c r="C29" s="43">
        <v>2</v>
      </c>
      <c r="D29" s="17"/>
      <c r="E29" s="16"/>
      <c r="F29" s="18"/>
      <c r="G29" s="15"/>
      <c r="H29" s="39"/>
    </row>
    <row r="30" spans="1:8" ht="18.75" x14ac:dyDescent="0.15">
      <c r="A30" s="567" t="s">
        <v>7868</v>
      </c>
      <c r="B30" s="567"/>
      <c r="C30" s="43">
        <v>3</v>
      </c>
      <c r="D30" s="17"/>
      <c r="E30" s="16"/>
      <c r="F30" s="18"/>
      <c r="G30" s="15"/>
      <c r="H30" s="39"/>
    </row>
    <row r="31" spans="1:8" ht="18.75" x14ac:dyDescent="0.15">
      <c r="A31" s="567" t="s">
        <v>7869</v>
      </c>
      <c r="B31" s="567"/>
      <c r="C31" s="43">
        <v>4</v>
      </c>
      <c r="D31" s="17"/>
      <c r="E31" s="16"/>
      <c r="F31" s="18"/>
      <c r="G31" s="15"/>
      <c r="H31" s="39"/>
    </row>
    <row r="32" spans="1:8" ht="17.25" customHeight="1" x14ac:dyDescent="0.15">
      <c r="A32" s="21"/>
      <c r="B32" s="14"/>
      <c r="C32" s="19"/>
      <c r="D32" s="16"/>
      <c r="E32" s="17"/>
      <c r="F32" s="16"/>
      <c r="G32" s="18"/>
      <c r="H32" s="15"/>
    </row>
    <row r="33" spans="1:8" ht="17.25" customHeight="1" x14ac:dyDescent="0.15">
      <c r="A33" s="21" t="s">
        <v>8876</v>
      </c>
      <c r="B33" s="14"/>
      <c r="C33" s="19"/>
      <c r="D33" s="16"/>
      <c r="E33" s="17"/>
      <c r="F33" s="16"/>
      <c r="G33" s="18"/>
      <c r="H33" s="15"/>
    </row>
    <row r="34" spans="1:8" ht="18.75" x14ac:dyDescent="0.15">
      <c r="A34" s="21" t="s">
        <v>14</v>
      </c>
      <c r="B34" s="14"/>
      <c r="C34" s="19"/>
      <c r="D34" s="16"/>
      <c r="E34" s="17"/>
      <c r="F34" s="16"/>
      <c r="G34" s="18"/>
      <c r="H34" s="15"/>
    </row>
    <row r="35" spans="1:8" ht="18.75" x14ac:dyDescent="0.15">
      <c r="A35" s="552" t="s">
        <v>44</v>
      </c>
      <c r="B35" s="552"/>
      <c r="C35" s="552"/>
      <c r="D35" s="61" t="s">
        <v>674</v>
      </c>
      <c r="E35" s="553" t="s">
        <v>1151</v>
      </c>
      <c r="F35" s="553"/>
      <c r="G35" s="554" t="s">
        <v>673</v>
      </c>
      <c r="H35" s="554"/>
    </row>
    <row r="36" spans="1:8" ht="18.75" x14ac:dyDescent="0.15">
      <c r="A36" s="568" t="s">
        <v>3914</v>
      </c>
      <c r="B36" s="568"/>
      <c r="C36" s="23" t="s">
        <v>3921</v>
      </c>
      <c r="D36" s="61" t="s">
        <v>8798</v>
      </c>
      <c r="E36" s="566" t="s">
        <v>8791</v>
      </c>
      <c r="F36" s="566"/>
      <c r="G36" s="554" t="s">
        <v>0</v>
      </c>
      <c r="H36" s="554"/>
    </row>
    <row r="37" spans="1:8" ht="18.75" x14ac:dyDescent="0.15">
      <c r="A37" s="568" t="s">
        <v>3914</v>
      </c>
      <c r="B37" s="568"/>
      <c r="C37" s="23" t="s">
        <v>8792</v>
      </c>
      <c r="D37" s="61" t="s">
        <v>8802</v>
      </c>
      <c r="E37" s="566" t="s">
        <v>8795</v>
      </c>
      <c r="F37" s="566"/>
      <c r="G37" s="554" t="s">
        <v>0</v>
      </c>
      <c r="H37" s="554"/>
    </row>
    <row r="38" spans="1:8" ht="18.75" x14ac:dyDescent="0.15">
      <c r="A38" s="568" t="s">
        <v>3914</v>
      </c>
      <c r="B38" s="568"/>
      <c r="C38" s="23" t="s">
        <v>8793</v>
      </c>
      <c r="D38" s="61" t="s">
        <v>8803</v>
      </c>
      <c r="E38" s="566" t="s">
        <v>8796</v>
      </c>
      <c r="F38" s="566"/>
      <c r="G38" s="554" t="s">
        <v>0</v>
      </c>
      <c r="H38" s="554"/>
    </row>
    <row r="39" spans="1:8" ht="18.75" x14ac:dyDescent="0.15">
      <c r="A39" s="568" t="s">
        <v>3914</v>
      </c>
      <c r="B39" s="568"/>
      <c r="C39" s="23" t="s">
        <v>8794</v>
      </c>
      <c r="D39" s="61" t="s">
        <v>8804</v>
      </c>
      <c r="E39" s="566" t="s">
        <v>8797</v>
      </c>
      <c r="F39" s="566"/>
      <c r="G39" s="554" t="s">
        <v>0</v>
      </c>
      <c r="H39" s="554"/>
    </row>
    <row r="40" spans="1:8" ht="18.75" x14ac:dyDescent="0.15">
      <c r="A40" s="568" t="s">
        <v>3914</v>
      </c>
      <c r="B40" s="568"/>
      <c r="C40" s="23" t="s">
        <v>8174</v>
      </c>
      <c r="D40" s="61" t="s">
        <v>8805</v>
      </c>
      <c r="E40" s="566" t="s">
        <v>8809</v>
      </c>
      <c r="F40" s="566"/>
      <c r="G40" s="554" t="s">
        <v>0</v>
      </c>
      <c r="H40" s="554"/>
    </row>
    <row r="41" spans="1:8" ht="18.75" x14ac:dyDescent="0.15">
      <c r="A41" s="568" t="s">
        <v>3914</v>
      </c>
      <c r="B41" s="568"/>
      <c r="C41" s="23" t="s">
        <v>8175</v>
      </c>
      <c r="D41" s="61" t="s">
        <v>8799</v>
      </c>
      <c r="E41" s="566" t="s">
        <v>8810</v>
      </c>
      <c r="F41" s="566"/>
      <c r="G41" s="554" t="s">
        <v>0</v>
      </c>
      <c r="H41" s="554"/>
    </row>
    <row r="42" spans="1:8" ht="18.75" x14ac:dyDescent="0.15">
      <c r="A42" s="568" t="s">
        <v>3914</v>
      </c>
      <c r="B42" s="568"/>
      <c r="C42" s="23" t="s">
        <v>8176</v>
      </c>
      <c r="D42" s="61" t="s">
        <v>8806</v>
      </c>
      <c r="E42" s="566" t="s">
        <v>8811</v>
      </c>
      <c r="F42" s="566"/>
      <c r="G42" s="554" t="s">
        <v>0</v>
      </c>
      <c r="H42" s="554"/>
    </row>
    <row r="43" spans="1:8" ht="18.75" x14ac:dyDescent="0.15">
      <c r="A43" s="568" t="s">
        <v>3914</v>
      </c>
      <c r="B43" s="568"/>
      <c r="C43" s="23" t="s">
        <v>8808</v>
      </c>
      <c r="D43" s="61" t="s">
        <v>8807</v>
      </c>
      <c r="E43" s="566" t="s">
        <v>8812</v>
      </c>
      <c r="F43" s="566"/>
      <c r="G43" s="554" t="s">
        <v>0</v>
      </c>
      <c r="H43" s="554"/>
    </row>
    <row r="44" spans="1:8" ht="18.75" x14ac:dyDescent="0.15">
      <c r="A44" s="568" t="s">
        <v>3914</v>
      </c>
      <c r="B44" s="568"/>
      <c r="C44" s="23" t="s">
        <v>7881</v>
      </c>
      <c r="D44" s="61" t="s">
        <v>3919</v>
      </c>
      <c r="E44" s="566" t="s">
        <v>8814</v>
      </c>
      <c r="F44" s="566"/>
      <c r="G44" s="554" t="s">
        <v>3658</v>
      </c>
      <c r="H44" s="554"/>
    </row>
    <row r="45" spans="1:8" ht="18.75" x14ac:dyDescent="0.15">
      <c r="A45" s="568" t="s">
        <v>3914</v>
      </c>
      <c r="B45" s="568"/>
      <c r="C45" s="23" t="s">
        <v>7884</v>
      </c>
      <c r="D45" s="61" t="s">
        <v>3937</v>
      </c>
      <c r="E45" s="566" t="s">
        <v>8815</v>
      </c>
      <c r="F45" s="566"/>
      <c r="G45" s="554" t="s">
        <v>4013</v>
      </c>
      <c r="H45" s="554"/>
    </row>
    <row r="46" spans="1:8" ht="18.75" x14ac:dyDescent="0.15">
      <c r="A46" s="568" t="s">
        <v>3914</v>
      </c>
      <c r="B46" s="568"/>
      <c r="C46" s="23" t="s">
        <v>7885</v>
      </c>
      <c r="D46" s="61" t="s">
        <v>7888</v>
      </c>
      <c r="E46" s="566" t="s">
        <v>8818</v>
      </c>
      <c r="F46" s="566"/>
      <c r="G46" s="554" t="s">
        <v>8816</v>
      </c>
      <c r="H46" s="554"/>
    </row>
    <row r="47" spans="1:8" ht="18.75" x14ac:dyDescent="0.15">
      <c r="A47" s="568" t="s">
        <v>3914</v>
      </c>
      <c r="B47" s="568"/>
      <c r="C47" s="23" t="s">
        <v>8813</v>
      </c>
      <c r="D47" s="61" t="s">
        <v>7891</v>
      </c>
      <c r="E47" s="566" t="s">
        <v>8826</v>
      </c>
      <c r="F47" s="566"/>
      <c r="G47" s="554" t="s">
        <v>8817</v>
      </c>
      <c r="H47" s="554"/>
    </row>
    <row r="48" spans="1:8" ht="18.75" x14ac:dyDescent="0.15">
      <c r="A48" s="568" t="s">
        <v>3914</v>
      </c>
      <c r="B48" s="568"/>
      <c r="C48" s="23" t="s">
        <v>8820</v>
      </c>
      <c r="D48" s="61" t="s">
        <v>3922</v>
      </c>
      <c r="E48" s="566" t="s">
        <v>8827</v>
      </c>
      <c r="F48" s="566"/>
      <c r="G48" s="554" t="s">
        <v>3658</v>
      </c>
      <c r="H48" s="554"/>
    </row>
    <row r="49" spans="1:8" ht="18.75" x14ac:dyDescent="0.15">
      <c r="A49" s="568" t="s">
        <v>3914</v>
      </c>
      <c r="B49" s="568"/>
      <c r="C49" s="23" t="s">
        <v>8821</v>
      </c>
      <c r="D49" s="61" t="s">
        <v>3940</v>
      </c>
      <c r="E49" s="566" t="s">
        <v>8828</v>
      </c>
      <c r="F49" s="566"/>
      <c r="G49" s="554" t="s">
        <v>4013</v>
      </c>
      <c r="H49" s="554"/>
    </row>
    <row r="50" spans="1:8" ht="18.75" x14ac:dyDescent="0.15">
      <c r="A50" s="568" t="s">
        <v>3914</v>
      </c>
      <c r="B50" s="568"/>
      <c r="C50" s="23" t="s">
        <v>8822</v>
      </c>
      <c r="D50" s="61" t="s">
        <v>8824</v>
      </c>
      <c r="E50" s="566" t="s">
        <v>8829</v>
      </c>
      <c r="F50" s="566"/>
      <c r="G50" s="554" t="s">
        <v>8816</v>
      </c>
      <c r="H50" s="554"/>
    </row>
    <row r="51" spans="1:8" ht="18.75" x14ac:dyDescent="0.15">
      <c r="A51" s="568" t="s">
        <v>3914</v>
      </c>
      <c r="B51" s="568"/>
      <c r="C51" s="23" t="s">
        <v>8823</v>
      </c>
      <c r="D51" s="61" t="s">
        <v>8825</v>
      </c>
      <c r="E51" s="566" t="s">
        <v>8830</v>
      </c>
      <c r="F51" s="566"/>
      <c r="G51" s="554" t="s">
        <v>8817</v>
      </c>
      <c r="H51" s="554"/>
    </row>
    <row r="52" spans="1:8" ht="18.75" x14ac:dyDescent="0.15">
      <c r="A52" s="568" t="s">
        <v>3914</v>
      </c>
      <c r="B52" s="568"/>
      <c r="C52" s="23" t="s">
        <v>8831</v>
      </c>
      <c r="D52" s="61" t="s">
        <v>8835</v>
      </c>
      <c r="E52" s="566" t="s">
        <v>8839</v>
      </c>
      <c r="F52" s="566"/>
      <c r="G52" s="554" t="s">
        <v>3658</v>
      </c>
      <c r="H52" s="554"/>
    </row>
    <row r="53" spans="1:8" ht="18.75" x14ac:dyDescent="0.15">
      <c r="A53" s="568" t="s">
        <v>3914</v>
      </c>
      <c r="B53" s="568"/>
      <c r="C53" s="23" t="s">
        <v>8832</v>
      </c>
      <c r="D53" s="61" t="s">
        <v>8836</v>
      </c>
      <c r="E53" s="566" t="s">
        <v>8840</v>
      </c>
      <c r="F53" s="566"/>
      <c r="G53" s="554" t="s">
        <v>4013</v>
      </c>
      <c r="H53" s="554"/>
    </row>
    <row r="54" spans="1:8" ht="18.75" x14ac:dyDescent="0.15">
      <c r="A54" s="568" t="s">
        <v>3914</v>
      </c>
      <c r="B54" s="568"/>
      <c r="C54" s="23" t="s">
        <v>8833</v>
      </c>
      <c r="D54" s="61" t="s">
        <v>8837</v>
      </c>
      <c r="E54" s="566" t="s">
        <v>8841</v>
      </c>
      <c r="F54" s="566"/>
      <c r="G54" s="554" t="s">
        <v>8816</v>
      </c>
      <c r="H54" s="554"/>
    </row>
    <row r="55" spans="1:8" ht="18.75" x14ac:dyDescent="0.15">
      <c r="A55" s="568" t="s">
        <v>3914</v>
      </c>
      <c r="B55" s="568"/>
      <c r="C55" s="23" t="s">
        <v>8834</v>
      </c>
      <c r="D55" s="61" t="s">
        <v>8838</v>
      </c>
      <c r="E55" s="566" t="s">
        <v>8842</v>
      </c>
      <c r="F55" s="566"/>
      <c r="G55" s="554" t="s">
        <v>8817</v>
      </c>
      <c r="H55" s="554"/>
    </row>
    <row r="56" spans="1:8" ht="18.75" x14ac:dyDescent="0.15">
      <c r="A56" s="568" t="s">
        <v>3914</v>
      </c>
      <c r="B56" s="568"/>
      <c r="C56" s="23" t="s">
        <v>7882</v>
      </c>
      <c r="D56" s="61" t="s">
        <v>7874</v>
      </c>
      <c r="E56" s="566" t="s">
        <v>8843</v>
      </c>
      <c r="F56" s="566"/>
      <c r="G56" s="554" t="s">
        <v>3658</v>
      </c>
      <c r="H56" s="554"/>
    </row>
    <row r="57" spans="1:8" ht="18.75" x14ac:dyDescent="0.15">
      <c r="A57" s="568" t="s">
        <v>3914</v>
      </c>
      <c r="B57" s="568"/>
      <c r="C57" s="23" t="s">
        <v>8846</v>
      </c>
      <c r="D57" s="61" t="s">
        <v>7886</v>
      </c>
      <c r="E57" s="566" t="s">
        <v>8844</v>
      </c>
      <c r="F57" s="566"/>
      <c r="G57" s="554" t="s">
        <v>4013</v>
      </c>
      <c r="H57" s="554"/>
    </row>
    <row r="58" spans="1:8" ht="18.75" x14ac:dyDescent="0.15">
      <c r="A58" s="568" t="s">
        <v>3914</v>
      </c>
      <c r="B58" s="568"/>
      <c r="C58" s="23" t="s">
        <v>8847</v>
      </c>
      <c r="D58" s="61" t="s">
        <v>7889</v>
      </c>
      <c r="E58" s="566" t="s">
        <v>8845</v>
      </c>
      <c r="F58" s="566"/>
      <c r="G58" s="554" t="s">
        <v>8816</v>
      </c>
      <c r="H58" s="554"/>
    </row>
    <row r="59" spans="1:8" ht="18.75" x14ac:dyDescent="0.15">
      <c r="A59" s="568" t="s">
        <v>3914</v>
      </c>
      <c r="B59" s="568"/>
      <c r="C59" s="23" t="s">
        <v>8848</v>
      </c>
      <c r="D59" s="61" t="s">
        <v>7892</v>
      </c>
      <c r="E59" s="566" t="s">
        <v>8819</v>
      </c>
      <c r="F59" s="566"/>
      <c r="G59" s="554" t="s">
        <v>8817</v>
      </c>
      <c r="H59" s="554"/>
    </row>
    <row r="60" spans="1:8" ht="18.75" x14ac:dyDescent="0.15">
      <c r="A60" s="568" t="s">
        <v>3914</v>
      </c>
      <c r="B60" s="568"/>
      <c r="C60" s="23" t="s">
        <v>7883</v>
      </c>
      <c r="D60" s="61" t="s">
        <v>7880</v>
      </c>
      <c r="E60" s="566" t="s">
        <v>8852</v>
      </c>
      <c r="F60" s="566"/>
      <c r="G60" s="554" t="s">
        <v>3658</v>
      </c>
      <c r="H60" s="554"/>
    </row>
    <row r="61" spans="1:8" ht="18.75" x14ac:dyDescent="0.15">
      <c r="A61" s="568" t="s">
        <v>3914</v>
      </c>
      <c r="B61" s="568"/>
      <c r="C61" s="23" t="s">
        <v>8849</v>
      </c>
      <c r="D61" s="61" t="s">
        <v>7887</v>
      </c>
      <c r="E61" s="566" t="s">
        <v>8853</v>
      </c>
      <c r="F61" s="566"/>
      <c r="G61" s="554" t="s">
        <v>4013</v>
      </c>
      <c r="H61" s="554"/>
    </row>
    <row r="62" spans="1:8" ht="18.75" x14ac:dyDescent="0.15">
      <c r="A62" s="568" t="s">
        <v>3914</v>
      </c>
      <c r="B62" s="568"/>
      <c r="C62" s="23" t="s">
        <v>8850</v>
      </c>
      <c r="D62" s="61" t="s">
        <v>7890</v>
      </c>
      <c r="E62" s="566" t="s">
        <v>8854</v>
      </c>
      <c r="F62" s="566"/>
      <c r="G62" s="554" t="s">
        <v>8816</v>
      </c>
      <c r="H62" s="554"/>
    </row>
    <row r="63" spans="1:8" ht="18.75" x14ac:dyDescent="0.15">
      <c r="A63" s="568" t="s">
        <v>3914</v>
      </c>
      <c r="B63" s="568"/>
      <c r="C63" s="23" t="s">
        <v>8851</v>
      </c>
      <c r="D63" s="61" t="s">
        <v>7893</v>
      </c>
      <c r="E63" s="566" t="s">
        <v>8855</v>
      </c>
      <c r="F63" s="566"/>
      <c r="G63" s="554" t="s">
        <v>8817</v>
      </c>
      <c r="H63" s="554"/>
    </row>
    <row r="64" spans="1:8" ht="18.75" x14ac:dyDescent="0.15">
      <c r="A64" s="568" t="s">
        <v>3914</v>
      </c>
      <c r="B64" s="568"/>
      <c r="C64" s="23" t="s">
        <v>8857</v>
      </c>
      <c r="D64" s="61" t="s">
        <v>8861</v>
      </c>
      <c r="E64" s="566" t="s">
        <v>8865</v>
      </c>
      <c r="F64" s="566"/>
      <c r="G64" s="554" t="s">
        <v>8869</v>
      </c>
      <c r="H64" s="554"/>
    </row>
    <row r="65" spans="1:8" ht="18.75" x14ac:dyDescent="0.15">
      <c r="A65" s="568" t="s">
        <v>3914</v>
      </c>
      <c r="B65" s="568"/>
      <c r="C65" s="23" t="s">
        <v>8858</v>
      </c>
      <c r="D65" s="61" t="s">
        <v>8862</v>
      </c>
      <c r="E65" s="566" t="s">
        <v>8866</v>
      </c>
      <c r="F65" s="566"/>
      <c r="G65" s="554" t="s">
        <v>8870</v>
      </c>
      <c r="H65" s="554"/>
    </row>
    <row r="66" spans="1:8" ht="18.75" x14ac:dyDescent="0.15">
      <c r="A66" s="568" t="s">
        <v>3914</v>
      </c>
      <c r="B66" s="568"/>
      <c r="C66" s="23" t="s">
        <v>8859</v>
      </c>
      <c r="D66" s="61" t="s">
        <v>8863</v>
      </c>
      <c r="E66" s="566" t="s">
        <v>8867</v>
      </c>
      <c r="F66" s="566"/>
      <c r="G66" s="554" t="s">
        <v>8871</v>
      </c>
      <c r="H66" s="554"/>
    </row>
    <row r="67" spans="1:8" ht="18.75" x14ac:dyDescent="0.15">
      <c r="A67" s="568" t="s">
        <v>3914</v>
      </c>
      <c r="B67" s="568"/>
      <c r="C67" s="23" t="s">
        <v>8860</v>
      </c>
      <c r="D67" s="61" t="s">
        <v>8864</v>
      </c>
      <c r="E67" s="566" t="s">
        <v>8868</v>
      </c>
      <c r="F67" s="566"/>
      <c r="G67" s="554" t="s">
        <v>8872</v>
      </c>
      <c r="H67" s="554"/>
    </row>
    <row r="68" spans="1:8" ht="18.75" x14ac:dyDescent="0.15">
      <c r="A68" s="568" t="s">
        <v>3914</v>
      </c>
      <c r="B68" s="568"/>
      <c r="C68" s="23" t="s">
        <v>61</v>
      </c>
      <c r="D68" s="61" t="s">
        <v>8873</v>
      </c>
      <c r="E68" s="566" t="s">
        <v>8874</v>
      </c>
      <c r="F68" s="566"/>
      <c r="G68" s="554" t="s">
        <v>0</v>
      </c>
      <c r="H68" s="554"/>
    </row>
    <row r="69" spans="1:8" s="39" customFormat="1" x14ac:dyDescent="0.15">
      <c r="A69" s="7"/>
      <c r="B69" s="2"/>
      <c r="C69" s="8"/>
      <c r="D69" s="8"/>
      <c r="E69" s="10"/>
      <c r="F69" s="8"/>
      <c r="G69" s="4"/>
      <c r="H69" s="13"/>
    </row>
    <row r="70" spans="1:8" s="39" customFormat="1" x14ac:dyDescent="0.15">
      <c r="A70" s="452" t="s">
        <v>674</v>
      </c>
      <c r="B70" s="453"/>
      <c r="C70" s="454" t="s">
        <v>8801</v>
      </c>
      <c r="D70" s="454"/>
      <c r="E70" s="454"/>
      <c r="F70" s="454"/>
      <c r="G70" s="454"/>
      <c r="H70" s="454"/>
    </row>
    <row r="71" spans="1:8" s="39" customFormat="1" ht="17.25" customHeight="1" x14ac:dyDescent="0.15">
      <c r="A71" s="452" t="s">
        <v>706</v>
      </c>
      <c r="B71" s="453"/>
      <c r="C71" s="454" t="s">
        <v>8714</v>
      </c>
      <c r="D71" s="454"/>
      <c r="E71" s="454"/>
      <c r="F71" s="454"/>
      <c r="G71" s="454"/>
      <c r="H71" s="454"/>
    </row>
    <row r="72" spans="1:8" s="39" customFormat="1" x14ac:dyDescent="0.15">
      <c r="A72" s="452" t="s">
        <v>44</v>
      </c>
      <c r="B72" s="453"/>
      <c r="C72" s="454" t="s">
        <v>8779</v>
      </c>
      <c r="D72" s="454"/>
      <c r="E72" s="454"/>
      <c r="F72" s="454"/>
      <c r="G72" s="454"/>
      <c r="H72" s="454"/>
    </row>
    <row r="73" spans="1:8" s="39" customFormat="1" ht="17.25" customHeight="1" x14ac:dyDescent="0.15">
      <c r="A73" s="452" t="s">
        <v>705</v>
      </c>
      <c r="B73" s="453"/>
      <c r="C73" s="454" t="s">
        <v>1031</v>
      </c>
      <c r="D73" s="454"/>
      <c r="E73" s="454"/>
      <c r="F73" s="454"/>
      <c r="G73" s="454"/>
      <c r="H73" s="454"/>
    </row>
    <row r="74" spans="1:8" s="39" customFormat="1" ht="17.25" customHeight="1" x14ac:dyDescent="0.15">
      <c r="A74" s="452" t="s">
        <v>673</v>
      </c>
      <c r="B74" s="453"/>
      <c r="C74" s="455" t="s">
        <v>0</v>
      </c>
      <c r="D74" s="456"/>
      <c r="E74" s="456"/>
      <c r="F74" s="456"/>
      <c r="G74" s="456"/>
      <c r="H74" s="457"/>
    </row>
    <row r="75" spans="1:8" s="39" customFormat="1" x14ac:dyDescent="0.15">
      <c r="A75" s="56" t="s">
        <v>58</v>
      </c>
      <c r="B75" s="56" t="s">
        <v>59</v>
      </c>
      <c r="C75" s="59" t="s">
        <v>674</v>
      </c>
      <c r="D75" s="59" t="s">
        <v>706</v>
      </c>
      <c r="E75" s="59" t="s">
        <v>707</v>
      </c>
      <c r="F75" s="59" t="s">
        <v>708</v>
      </c>
      <c r="G75" s="59" t="s">
        <v>709</v>
      </c>
      <c r="H75" s="59" t="s">
        <v>749</v>
      </c>
    </row>
    <row r="76" spans="1:8" s="39" customFormat="1" ht="155.25" x14ac:dyDescent="0.15">
      <c r="A76" s="5" t="s">
        <v>61</v>
      </c>
      <c r="B76" s="6" t="s">
        <v>61</v>
      </c>
      <c r="C76" s="1" t="s">
        <v>8715</v>
      </c>
      <c r="D76" s="1" t="s">
        <v>8716</v>
      </c>
      <c r="E76" s="1" t="s">
        <v>63</v>
      </c>
      <c r="F76" s="1" t="s">
        <v>63</v>
      </c>
      <c r="G76" s="59" t="s">
        <v>5980</v>
      </c>
      <c r="H76" s="117"/>
    </row>
    <row r="77" spans="1:8" s="39" customFormat="1" x14ac:dyDescent="0.15">
      <c r="A77" s="5" t="s">
        <v>19</v>
      </c>
      <c r="B77" s="6" t="s">
        <v>61</v>
      </c>
      <c r="C77" s="1" t="s">
        <v>8717</v>
      </c>
      <c r="D77" s="1" t="s">
        <v>8718</v>
      </c>
      <c r="E77" s="1" t="s">
        <v>63</v>
      </c>
      <c r="F77" s="1" t="s">
        <v>63</v>
      </c>
      <c r="G77" s="59" t="s">
        <v>5980</v>
      </c>
      <c r="H77" s="117"/>
    </row>
    <row r="78" spans="1:8" s="39" customFormat="1" x14ac:dyDescent="0.15">
      <c r="A78" s="5" t="s">
        <v>19</v>
      </c>
      <c r="B78" s="6" t="s">
        <v>19</v>
      </c>
      <c r="C78" s="1" t="s">
        <v>8719</v>
      </c>
      <c r="D78" s="1" t="s">
        <v>8718</v>
      </c>
      <c r="E78" s="1" t="s">
        <v>63</v>
      </c>
      <c r="F78" s="1" t="s">
        <v>63</v>
      </c>
      <c r="G78" s="59" t="s">
        <v>5980</v>
      </c>
      <c r="H78" s="117"/>
    </row>
    <row r="79" spans="1:8" s="39" customFormat="1" ht="34.5" x14ac:dyDescent="0.15">
      <c r="A79" s="5" t="s">
        <v>19</v>
      </c>
      <c r="B79" s="6" t="s">
        <v>69</v>
      </c>
      <c r="C79" s="1" t="s">
        <v>8720</v>
      </c>
      <c r="D79" s="1" t="s">
        <v>8718</v>
      </c>
      <c r="E79" s="1" t="s">
        <v>63</v>
      </c>
      <c r="F79" s="1" t="s">
        <v>63</v>
      </c>
      <c r="G79" s="59" t="s">
        <v>5980</v>
      </c>
      <c r="H79" s="117"/>
    </row>
    <row r="80" spans="1:8" s="39" customFormat="1" ht="34.5" x14ac:dyDescent="0.15">
      <c r="A80" s="5" t="s">
        <v>19</v>
      </c>
      <c r="B80" s="6" t="s">
        <v>161</v>
      </c>
      <c r="C80" s="1" t="s">
        <v>8721</v>
      </c>
      <c r="D80" s="1" t="s">
        <v>8718</v>
      </c>
      <c r="E80" s="1" t="s">
        <v>63</v>
      </c>
      <c r="F80" s="1" t="s">
        <v>63</v>
      </c>
      <c r="G80" s="59" t="s">
        <v>5980</v>
      </c>
      <c r="H80" s="117"/>
    </row>
    <row r="81" spans="1:8" s="39" customFormat="1" ht="34.5" x14ac:dyDescent="0.15">
      <c r="A81" s="5" t="s">
        <v>19</v>
      </c>
      <c r="B81" s="6" t="s">
        <v>407</v>
      </c>
      <c r="C81" s="1" t="s">
        <v>8722</v>
      </c>
      <c r="D81" s="1" t="s">
        <v>8718</v>
      </c>
      <c r="E81" s="1" t="s">
        <v>63</v>
      </c>
      <c r="F81" s="1" t="s">
        <v>63</v>
      </c>
      <c r="G81" s="59" t="s">
        <v>5980</v>
      </c>
      <c r="H81" s="117"/>
    </row>
    <row r="82" spans="1:8" s="39" customFormat="1" x14ac:dyDescent="0.15">
      <c r="A82" s="5" t="s">
        <v>19</v>
      </c>
      <c r="B82" s="6" t="s">
        <v>408</v>
      </c>
      <c r="C82" s="1" t="s">
        <v>8723</v>
      </c>
      <c r="D82" s="1" t="s">
        <v>8718</v>
      </c>
      <c r="E82" s="1" t="s">
        <v>63</v>
      </c>
      <c r="F82" s="1" t="s">
        <v>63</v>
      </c>
      <c r="G82" s="59" t="s">
        <v>5980</v>
      </c>
      <c r="H82" s="117"/>
    </row>
    <row r="83" spans="1:8" s="39" customFormat="1" x14ac:dyDescent="0.15">
      <c r="A83" s="5" t="s">
        <v>19</v>
      </c>
      <c r="B83" s="6" t="s">
        <v>159</v>
      </c>
      <c r="C83" s="1" t="s">
        <v>8724</v>
      </c>
      <c r="D83" s="1" t="s">
        <v>8718</v>
      </c>
      <c r="E83" s="1" t="s">
        <v>63</v>
      </c>
      <c r="F83" s="1" t="s">
        <v>63</v>
      </c>
      <c r="G83" s="59" t="s">
        <v>5980</v>
      </c>
      <c r="H83" s="117"/>
    </row>
    <row r="84" spans="1:8" s="39" customFormat="1" ht="34.5" x14ac:dyDescent="0.15">
      <c r="A84" s="5" t="s">
        <v>19</v>
      </c>
      <c r="B84" s="6" t="s">
        <v>410</v>
      </c>
      <c r="C84" s="1" t="s">
        <v>8725</v>
      </c>
      <c r="D84" s="1" t="s">
        <v>8718</v>
      </c>
      <c r="E84" s="1" t="s">
        <v>63</v>
      </c>
      <c r="F84" s="1" t="s">
        <v>63</v>
      </c>
      <c r="G84" s="59" t="s">
        <v>5980</v>
      </c>
      <c r="H84" s="117"/>
    </row>
    <row r="85" spans="1:8" s="39" customFormat="1" ht="34.5" x14ac:dyDescent="0.15">
      <c r="A85" s="5" t="s">
        <v>95</v>
      </c>
      <c r="B85" s="6" t="s">
        <v>63</v>
      </c>
      <c r="C85" s="1" t="s">
        <v>8726</v>
      </c>
      <c r="D85" s="1" t="s">
        <v>8727</v>
      </c>
      <c r="E85" s="63" t="s">
        <v>8728</v>
      </c>
      <c r="F85" s="1" t="s">
        <v>869</v>
      </c>
      <c r="G85" s="59" t="s">
        <v>747</v>
      </c>
      <c r="H85" s="117"/>
    </row>
    <row r="86" spans="1:8" s="39" customFormat="1" ht="34.5" x14ac:dyDescent="0.15">
      <c r="A86" s="5" t="s">
        <v>46</v>
      </c>
      <c r="B86" s="6" t="s">
        <v>63</v>
      </c>
      <c r="C86" s="1" t="s">
        <v>8729</v>
      </c>
      <c r="D86" s="1" t="s">
        <v>8727</v>
      </c>
      <c r="E86" s="63" t="s">
        <v>8728</v>
      </c>
      <c r="F86" s="1" t="s">
        <v>869</v>
      </c>
      <c r="G86" s="59" t="s">
        <v>747</v>
      </c>
      <c r="H86" s="117"/>
    </row>
    <row r="87" spans="1:8" s="39" customFormat="1" ht="34.5" x14ac:dyDescent="0.15">
      <c r="A87" s="5" t="s">
        <v>47</v>
      </c>
      <c r="B87" s="6" t="s">
        <v>63</v>
      </c>
      <c r="C87" s="1" t="s">
        <v>8730</v>
      </c>
      <c r="D87" s="1" t="s">
        <v>8727</v>
      </c>
      <c r="E87" s="63" t="s">
        <v>8728</v>
      </c>
      <c r="F87" s="1" t="s">
        <v>869</v>
      </c>
      <c r="G87" s="59" t="s">
        <v>747</v>
      </c>
      <c r="H87" s="117"/>
    </row>
    <row r="88" spans="1:8" s="39" customFormat="1" x14ac:dyDescent="0.15">
      <c r="A88" s="7"/>
      <c r="B88" s="2"/>
      <c r="C88" s="8"/>
      <c r="D88" s="8"/>
      <c r="E88" s="10"/>
      <c r="F88" s="8"/>
      <c r="G88" s="4"/>
      <c r="H88" s="13"/>
    </row>
    <row r="89" spans="1:8" s="39" customFormat="1" x14ac:dyDescent="0.15">
      <c r="A89" s="7"/>
      <c r="B89" s="2"/>
      <c r="C89" s="8"/>
      <c r="D89" s="8"/>
      <c r="E89" s="10"/>
      <c r="F89" s="8"/>
      <c r="G89" s="4"/>
      <c r="H89" s="13"/>
    </row>
    <row r="90" spans="1:8" s="39" customFormat="1" x14ac:dyDescent="0.15">
      <c r="A90" s="452" t="s">
        <v>674</v>
      </c>
      <c r="B90" s="453"/>
      <c r="C90" s="454" t="s">
        <v>8800</v>
      </c>
      <c r="D90" s="454"/>
      <c r="E90" s="454"/>
      <c r="F90" s="454"/>
      <c r="G90" s="454"/>
      <c r="H90" s="454"/>
    </row>
    <row r="91" spans="1:8" s="39" customFormat="1" ht="17.25" customHeight="1" x14ac:dyDescent="0.15">
      <c r="A91" s="452" t="s">
        <v>706</v>
      </c>
      <c r="B91" s="453"/>
      <c r="C91" s="454" t="s">
        <v>8714</v>
      </c>
      <c r="D91" s="454"/>
      <c r="E91" s="454"/>
      <c r="F91" s="454"/>
      <c r="G91" s="454"/>
      <c r="H91" s="454"/>
    </row>
    <row r="92" spans="1:8" s="39" customFormat="1" x14ac:dyDescent="0.15">
      <c r="A92" s="452" t="s">
        <v>44</v>
      </c>
      <c r="B92" s="453"/>
      <c r="C92" s="454" t="s">
        <v>8780</v>
      </c>
      <c r="D92" s="454"/>
      <c r="E92" s="454"/>
      <c r="F92" s="454"/>
      <c r="G92" s="454"/>
      <c r="H92" s="454"/>
    </row>
    <row r="93" spans="1:8" s="39" customFormat="1" ht="17.25" customHeight="1" x14ac:dyDescent="0.15">
      <c r="A93" s="452" t="s">
        <v>705</v>
      </c>
      <c r="B93" s="453"/>
      <c r="C93" s="454" t="s">
        <v>1031</v>
      </c>
      <c r="D93" s="454"/>
      <c r="E93" s="454"/>
      <c r="F93" s="454"/>
      <c r="G93" s="454"/>
      <c r="H93" s="454"/>
    </row>
    <row r="94" spans="1:8" s="39" customFormat="1" ht="17.25" customHeight="1" x14ac:dyDescent="0.15">
      <c r="A94" s="452" t="s">
        <v>673</v>
      </c>
      <c r="B94" s="453"/>
      <c r="C94" s="455" t="s">
        <v>0</v>
      </c>
      <c r="D94" s="456"/>
      <c r="E94" s="456"/>
      <c r="F94" s="456"/>
      <c r="G94" s="456"/>
      <c r="H94" s="457"/>
    </row>
    <row r="95" spans="1:8" s="39" customFormat="1" x14ac:dyDescent="0.15">
      <c r="A95" s="56" t="s">
        <v>58</v>
      </c>
      <c r="B95" s="56" t="s">
        <v>59</v>
      </c>
      <c r="C95" s="59" t="s">
        <v>674</v>
      </c>
      <c r="D95" s="59" t="s">
        <v>706</v>
      </c>
      <c r="E95" s="59" t="s">
        <v>707</v>
      </c>
      <c r="F95" s="59" t="s">
        <v>708</v>
      </c>
      <c r="G95" s="59" t="s">
        <v>709</v>
      </c>
      <c r="H95" s="59" t="s">
        <v>749</v>
      </c>
    </row>
    <row r="96" spans="1:8" s="39" customFormat="1" x14ac:dyDescent="0.15">
      <c r="A96" s="5" t="s">
        <v>45</v>
      </c>
      <c r="B96" s="6" t="s">
        <v>61</v>
      </c>
      <c r="C96" s="1" t="s">
        <v>8177</v>
      </c>
      <c r="D96" s="11" t="s">
        <v>8736</v>
      </c>
      <c r="E96" s="63">
        <v>1</v>
      </c>
      <c r="F96" s="1" t="s">
        <v>2066</v>
      </c>
      <c r="G96" s="59" t="s">
        <v>2354</v>
      </c>
      <c r="H96" s="117"/>
    </row>
    <row r="97" spans="1:8" s="39" customFormat="1" ht="34.5" x14ac:dyDescent="0.15">
      <c r="A97" s="5" t="s">
        <v>95</v>
      </c>
      <c r="B97" s="6" t="s">
        <v>61</v>
      </c>
      <c r="C97" s="1" t="s">
        <v>8178</v>
      </c>
      <c r="D97" s="11" t="s">
        <v>8755</v>
      </c>
      <c r="E97" s="63" t="s">
        <v>8728</v>
      </c>
      <c r="F97" s="1" t="s">
        <v>869</v>
      </c>
      <c r="G97" s="59" t="s">
        <v>2354</v>
      </c>
      <c r="H97" s="117"/>
    </row>
    <row r="98" spans="1:8" s="39" customFormat="1" x14ac:dyDescent="0.15">
      <c r="A98" s="5" t="s">
        <v>408</v>
      </c>
      <c r="B98" s="6" t="s">
        <v>45</v>
      </c>
      <c r="C98" s="1" t="s">
        <v>8179</v>
      </c>
      <c r="D98" s="1" t="s">
        <v>8180</v>
      </c>
      <c r="E98" s="63" t="s">
        <v>63</v>
      </c>
      <c r="F98" s="1" t="s">
        <v>63</v>
      </c>
      <c r="G98" s="59" t="s">
        <v>710</v>
      </c>
      <c r="H98" s="117"/>
    </row>
    <row r="99" spans="1:8" s="39" customFormat="1" x14ac:dyDescent="0.15">
      <c r="A99" s="5" t="s">
        <v>408</v>
      </c>
      <c r="B99" s="6" t="s">
        <v>69</v>
      </c>
      <c r="C99" s="1" t="s">
        <v>8181</v>
      </c>
      <c r="D99" s="1" t="s">
        <v>8182</v>
      </c>
      <c r="E99" s="63" t="s">
        <v>63</v>
      </c>
      <c r="F99" s="1" t="s">
        <v>63</v>
      </c>
      <c r="G99" s="59" t="s">
        <v>710</v>
      </c>
      <c r="H99" s="117"/>
    </row>
    <row r="100" spans="1:8" s="39" customFormat="1" ht="34.5" x14ac:dyDescent="0.15">
      <c r="A100" s="5" t="s">
        <v>408</v>
      </c>
      <c r="B100" s="6" t="s">
        <v>161</v>
      </c>
      <c r="C100" s="1" t="s">
        <v>8183</v>
      </c>
      <c r="D100" s="1" t="s">
        <v>8182</v>
      </c>
      <c r="E100" s="63" t="s">
        <v>63</v>
      </c>
      <c r="F100" s="1" t="s">
        <v>63</v>
      </c>
      <c r="G100" s="59" t="s">
        <v>710</v>
      </c>
      <c r="H100" s="117"/>
    </row>
    <row r="101" spans="1:8" s="39" customFormat="1" x14ac:dyDescent="0.15">
      <c r="A101" s="5" t="s">
        <v>408</v>
      </c>
      <c r="B101" s="6" t="s">
        <v>407</v>
      </c>
      <c r="C101" s="1" t="s">
        <v>8184</v>
      </c>
      <c r="D101" s="1" t="s">
        <v>8182</v>
      </c>
      <c r="E101" s="63" t="s">
        <v>63</v>
      </c>
      <c r="F101" s="1" t="s">
        <v>63</v>
      </c>
      <c r="G101" s="59" t="s">
        <v>710</v>
      </c>
      <c r="H101" s="117"/>
    </row>
    <row r="102" spans="1:8" s="39" customFormat="1" x14ac:dyDescent="0.15">
      <c r="A102" s="5" t="s">
        <v>408</v>
      </c>
      <c r="B102" s="6" t="s">
        <v>408</v>
      </c>
      <c r="C102" s="1" t="s">
        <v>8185</v>
      </c>
      <c r="D102" s="1" t="s">
        <v>8182</v>
      </c>
      <c r="E102" s="63" t="s">
        <v>63</v>
      </c>
      <c r="F102" s="1" t="s">
        <v>63</v>
      </c>
      <c r="G102" s="59" t="s">
        <v>710</v>
      </c>
      <c r="H102" s="117"/>
    </row>
    <row r="103" spans="1:8" s="39" customFormat="1" x14ac:dyDescent="0.15">
      <c r="A103" s="5" t="s">
        <v>408</v>
      </c>
      <c r="B103" s="6" t="s">
        <v>159</v>
      </c>
      <c r="C103" s="1" t="s">
        <v>8186</v>
      </c>
      <c r="D103" s="1" t="s">
        <v>8182</v>
      </c>
      <c r="E103" s="63" t="s">
        <v>63</v>
      </c>
      <c r="F103" s="1" t="s">
        <v>63</v>
      </c>
      <c r="G103" s="59" t="s">
        <v>710</v>
      </c>
      <c r="H103" s="117"/>
    </row>
    <row r="104" spans="1:8" s="39" customFormat="1" x14ac:dyDescent="0.15">
      <c r="A104" s="7"/>
      <c r="B104" s="2"/>
      <c r="C104" s="8"/>
      <c r="D104" s="8"/>
      <c r="E104" s="10"/>
      <c r="F104" s="8"/>
      <c r="G104" s="4"/>
      <c r="H104" s="13"/>
    </row>
    <row r="105" spans="1:8" s="39" customFormat="1" x14ac:dyDescent="0.15">
      <c r="A105" s="452" t="s">
        <v>674</v>
      </c>
      <c r="B105" s="453"/>
      <c r="C105" s="454" t="s">
        <v>8731</v>
      </c>
      <c r="D105" s="454"/>
      <c r="E105" s="454"/>
      <c r="F105" s="454"/>
      <c r="G105" s="454"/>
      <c r="H105" s="454"/>
    </row>
    <row r="106" spans="1:8" s="39" customFormat="1" ht="17.25" customHeight="1" x14ac:dyDescent="0.15">
      <c r="A106" s="452" t="s">
        <v>706</v>
      </c>
      <c r="B106" s="453"/>
      <c r="C106" s="454" t="s">
        <v>8732</v>
      </c>
      <c r="D106" s="454"/>
      <c r="E106" s="454"/>
      <c r="F106" s="454"/>
      <c r="G106" s="454"/>
      <c r="H106" s="454"/>
    </row>
    <row r="107" spans="1:8" s="39" customFormat="1" x14ac:dyDescent="0.15">
      <c r="A107" s="452" t="s">
        <v>44</v>
      </c>
      <c r="B107" s="453"/>
      <c r="C107" s="454" t="s">
        <v>8781</v>
      </c>
      <c r="D107" s="454"/>
      <c r="E107" s="454"/>
      <c r="F107" s="454"/>
      <c r="G107" s="454"/>
      <c r="H107" s="454"/>
    </row>
    <row r="108" spans="1:8" s="39" customFormat="1" ht="17.25" customHeight="1" x14ac:dyDescent="0.15">
      <c r="A108" s="452" t="s">
        <v>705</v>
      </c>
      <c r="B108" s="453"/>
      <c r="C108" s="454" t="s">
        <v>7870</v>
      </c>
      <c r="D108" s="454"/>
      <c r="E108" s="454"/>
      <c r="F108" s="454"/>
      <c r="G108" s="454"/>
      <c r="H108" s="454"/>
    </row>
    <row r="109" spans="1:8" s="39" customFormat="1" ht="17.25" customHeight="1" x14ac:dyDescent="0.15">
      <c r="A109" s="452" t="s">
        <v>673</v>
      </c>
      <c r="B109" s="453"/>
      <c r="C109" s="455" t="s">
        <v>8733</v>
      </c>
      <c r="D109" s="456"/>
      <c r="E109" s="456"/>
      <c r="F109" s="456"/>
      <c r="G109" s="456"/>
      <c r="H109" s="457"/>
    </row>
    <row r="110" spans="1:8" s="39" customFormat="1" x14ac:dyDescent="0.15">
      <c r="A110" s="56" t="s">
        <v>58</v>
      </c>
      <c r="B110" s="56" t="s">
        <v>59</v>
      </c>
      <c r="C110" s="59" t="s">
        <v>674</v>
      </c>
      <c r="D110" s="59" t="s">
        <v>706</v>
      </c>
      <c r="E110" s="59" t="s">
        <v>707</v>
      </c>
      <c r="F110" s="59" t="s">
        <v>708</v>
      </c>
      <c r="G110" s="59" t="s">
        <v>709</v>
      </c>
      <c r="H110" s="59" t="s">
        <v>749</v>
      </c>
    </row>
    <row r="111" spans="1:8" s="39" customFormat="1" ht="172.5" x14ac:dyDescent="0.15">
      <c r="A111" s="5" t="s">
        <v>61</v>
      </c>
      <c r="B111" s="6" t="s">
        <v>63</v>
      </c>
      <c r="C111" s="1" t="s">
        <v>7871</v>
      </c>
      <c r="D111" s="1" t="s">
        <v>8734</v>
      </c>
      <c r="E111" s="63" t="s">
        <v>63</v>
      </c>
      <c r="F111" s="1" t="s">
        <v>63</v>
      </c>
      <c r="G111" s="59" t="s">
        <v>710</v>
      </c>
      <c r="H111" s="12"/>
    </row>
    <row r="112" spans="1:8" s="39" customFormat="1" x14ac:dyDescent="0.15">
      <c r="A112" s="5" t="s">
        <v>19</v>
      </c>
      <c r="B112" s="6" t="s">
        <v>63</v>
      </c>
      <c r="C112" s="9" t="s">
        <v>7872</v>
      </c>
      <c r="D112" s="1" t="s">
        <v>7876</v>
      </c>
      <c r="E112" s="63" t="s">
        <v>63</v>
      </c>
      <c r="F112" s="1" t="s">
        <v>63</v>
      </c>
      <c r="G112" s="59" t="s">
        <v>710</v>
      </c>
      <c r="H112" s="24"/>
    </row>
    <row r="113" spans="1:8" s="39" customFormat="1" x14ac:dyDescent="0.15">
      <c r="A113" s="5" t="s">
        <v>95</v>
      </c>
      <c r="B113" s="6" t="s">
        <v>63</v>
      </c>
      <c r="C113" s="9" t="s">
        <v>8735</v>
      </c>
      <c r="D113" s="11" t="s">
        <v>8736</v>
      </c>
      <c r="E113" s="63">
        <v>0.1</v>
      </c>
      <c r="F113" s="1" t="s">
        <v>969</v>
      </c>
      <c r="G113" s="59" t="s">
        <v>2354</v>
      </c>
      <c r="H113" s="24"/>
    </row>
    <row r="114" spans="1:8" s="39" customFormat="1" x14ac:dyDescent="0.15">
      <c r="A114" s="5" t="s">
        <v>46</v>
      </c>
      <c r="B114" s="6" t="s">
        <v>63</v>
      </c>
      <c r="C114" s="9" t="s">
        <v>8737</v>
      </c>
      <c r="D114" s="11" t="s">
        <v>8736</v>
      </c>
      <c r="E114" s="63">
        <v>0.1</v>
      </c>
      <c r="F114" s="1" t="s">
        <v>2353</v>
      </c>
      <c r="G114" s="59" t="s">
        <v>2354</v>
      </c>
      <c r="H114" s="24"/>
    </row>
    <row r="115" spans="1:8" s="39" customFormat="1" x14ac:dyDescent="0.15">
      <c r="A115" s="5" t="s">
        <v>47</v>
      </c>
      <c r="B115" s="6" t="s">
        <v>63</v>
      </c>
      <c r="C115" s="9" t="s">
        <v>8738</v>
      </c>
      <c r="D115" s="11" t="s">
        <v>8736</v>
      </c>
      <c r="E115" s="63">
        <v>0.1</v>
      </c>
      <c r="F115" s="1" t="s">
        <v>969</v>
      </c>
      <c r="G115" s="59" t="s">
        <v>2354</v>
      </c>
      <c r="H115" s="24"/>
    </row>
    <row r="116" spans="1:8" s="39" customFormat="1" x14ac:dyDescent="0.15">
      <c r="A116" s="7"/>
      <c r="B116" s="2"/>
      <c r="C116" s="8"/>
      <c r="D116" s="8"/>
      <c r="E116" s="10"/>
      <c r="F116" s="8"/>
      <c r="G116" s="4"/>
      <c r="H116" s="13"/>
    </row>
    <row r="117" spans="1:8" s="39" customFormat="1" x14ac:dyDescent="0.15">
      <c r="A117" s="452" t="s">
        <v>674</v>
      </c>
      <c r="B117" s="453"/>
      <c r="C117" s="454" t="s">
        <v>8743</v>
      </c>
      <c r="D117" s="454"/>
      <c r="E117" s="454"/>
      <c r="F117" s="454"/>
      <c r="G117" s="454"/>
      <c r="H117" s="454"/>
    </row>
    <row r="118" spans="1:8" s="39" customFormat="1" ht="17.25" customHeight="1" x14ac:dyDescent="0.15">
      <c r="A118" s="452" t="s">
        <v>706</v>
      </c>
      <c r="B118" s="453"/>
      <c r="C118" s="454" t="s">
        <v>8732</v>
      </c>
      <c r="D118" s="454"/>
      <c r="E118" s="454"/>
      <c r="F118" s="454"/>
      <c r="G118" s="454"/>
      <c r="H118" s="454"/>
    </row>
    <row r="119" spans="1:8" s="39" customFormat="1" x14ac:dyDescent="0.15">
      <c r="A119" s="452" t="s">
        <v>44</v>
      </c>
      <c r="B119" s="453"/>
      <c r="C119" s="454" t="s">
        <v>8782</v>
      </c>
      <c r="D119" s="454"/>
      <c r="E119" s="454"/>
      <c r="F119" s="454"/>
      <c r="G119" s="454"/>
      <c r="H119" s="454"/>
    </row>
    <row r="120" spans="1:8" s="39" customFormat="1" ht="17.25" customHeight="1" x14ac:dyDescent="0.15">
      <c r="A120" s="452" t="s">
        <v>705</v>
      </c>
      <c r="B120" s="453"/>
      <c r="C120" s="454" t="s">
        <v>7870</v>
      </c>
      <c r="D120" s="454"/>
      <c r="E120" s="454"/>
      <c r="F120" s="454"/>
      <c r="G120" s="454"/>
      <c r="H120" s="454"/>
    </row>
    <row r="121" spans="1:8" s="39" customFormat="1" ht="17.25" customHeight="1" x14ac:dyDescent="0.15">
      <c r="A121" s="452" t="s">
        <v>673</v>
      </c>
      <c r="B121" s="453"/>
      <c r="C121" s="455" t="s">
        <v>8733</v>
      </c>
      <c r="D121" s="456"/>
      <c r="E121" s="456"/>
      <c r="F121" s="456"/>
      <c r="G121" s="456"/>
      <c r="H121" s="457"/>
    </row>
    <row r="122" spans="1:8" s="39" customFormat="1" x14ac:dyDescent="0.15">
      <c r="A122" s="56" t="s">
        <v>58</v>
      </c>
      <c r="B122" s="56" t="s">
        <v>59</v>
      </c>
      <c r="C122" s="59" t="s">
        <v>674</v>
      </c>
      <c r="D122" s="59" t="s">
        <v>706</v>
      </c>
      <c r="E122" s="59" t="s">
        <v>707</v>
      </c>
      <c r="F122" s="59" t="s">
        <v>708</v>
      </c>
      <c r="G122" s="59" t="s">
        <v>709</v>
      </c>
      <c r="H122" s="59" t="s">
        <v>749</v>
      </c>
    </row>
    <row r="123" spans="1:8" s="39" customFormat="1" x14ac:dyDescent="0.15">
      <c r="A123" s="5" t="s">
        <v>45</v>
      </c>
      <c r="B123" s="6" t="s">
        <v>63</v>
      </c>
      <c r="C123" s="1" t="s">
        <v>8739</v>
      </c>
      <c r="D123" s="11" t="s">
        <v>8736</v>
      </c>
      <c r="E123" s="63">
        <v>1</v>
      </c>
      <c r="F123" s="1" t="s">
        <v>503</v>
      </c>
      <c r="G123" s="59" t="s">
        <v>2354</v>
      </c>
      <c r="H123" s="12"/>
    </row>
    <row r="124" spans="1:8" s="39" customFormat="1" x14ac:dyDescent="0.15">
      <c r="A124" s="5" t="s">
        <v>95</v>
      </c>
      <c r="B124" s="6" t="s">
        <v>63</v>
      </c>
      <c r="C124" s="1" t="s">
        <v>8740</v>
      </c>
      <c r="D124" s="11" t="s">
        <v>8736</v>
      </c>
      <c r="E124" s="63">
        <v>1</v>
      </c>
      <c r="F124" s="1" t="s">
        <v>503</v>
      </c>
      <c r="G124" s="59" t="s">
        <v>2354</v>
      </c>
      <c r="H124" s="12"/>
    </row>
    <row r="125" spans="1:8" s="39" customFormat="1" x14ac:dyDescent="0.15">
      <c r="A125" s="5" t="s">
        <v>46</v>
      </c>
      <c r="B125" s="6" t="s">
        <v>63</v>
      </c>
      <c r="C125" s="1" t="s">
        <v>8741</v>
      </c>
      <c r="D125" s="11" t="s">
        <v>8736</v>
      </c>
      <c r="E125" s="63">
        <v>1</v>
      </c>
      <c r="F125" s="1" t="s">
        <v>503</v>
      </c>
      <c r="G125" s="59" t="s">
        <v>2354</v>
      </c>
      <c r="H125" s="12"/>
    </row>
    <row r="126" spans="1:8" s="39" customFormat="1" x14ac:dyDescent="0.15">
      <c r="A126" s="5" t="s">
        <v>47</v>
      </c>
      <c r="B126" s="6" t="s">
        <v>63</v>
      </c>
      <c r="C126" s="1" t="s">
        <v>8742</v>
      </c>
      <c r="D126" s="11" t="s">
        <v>8736</v>
      </c>
      <c r="E126" s="63">
        <v>1</v>
      </c>
      <c r="F126" s="1" t="s">
        <v>503</v>
      </c>
      <c r="G126" s="59" t="s">
        <v>2354</v>
      </c>
      <c r="H126" s="24"/>
    </row>
    <row r="127" spans="1:8" s="39" customFormat="1" x14ac:dyDescent="0.15">
      <c r="A127" s="7"/>
      <c r="B127" s="2"/>
      <c r="C127" s="8"/>
      <c r="D127" s="8"/>
      <c r="E127" s="10"/>
      <c r="F127" s="8"/>
      <c r="G127" s="4"/>
      <c r="H127" s="13"/>
    </row>
    <row r="128" spans="1:8" s="39" customFormat="1" x14ac:dyDescent="0.15">
      <c r="A128" s="452" t="s">
        <v>674</v>
      </c>
      <c r="B128" s="453"/>
      <c r="C128" s="454" t="s">
        <v>8751</v>
      </c>
      <c r="D128" s="454"/>
      <c r="E128" s="454"/>
      <c r="F128" s="454"/>
      <c r="G128" s="454"/>
      <c r="H128" s="454"/>
    </row>
    <row r="129" spans="1:8" s="39" customFormat="1" ht="17.25" customHeight="1" x14ac:dyDescent="0.15">
      <c r="A129" s="452" t="s">
        <v>706</v>
      </c>
      <c r="B129" s="453"/>
      <c r="C129" s="454" t="s">
        <v>8752</v>
      </c>
      <c r="D129" s="454"/>
      <c r="E129" s="454"/>
      <c r="F129" s="454"/>
      <c r="G129" s="454"/>
      <c r="H129" s="454"/>
    </row>
    <row r="130" spans="1:8" s="39" customFormat="1" x14ac:dyDescent="0.15">
      <c r="A130" s="452" t="s">
        <v>44</v>
      </c>
      <c r="B130" s="453"/>
      <c r="C130" s="454" t="s">
        <v>8783</v>
      </c>
      <c r="D130" s="454"/>
      <c r="E130" s="454"/>
      <c r="F130" s="454"/>
      <c r="G130" s="454"/>
      <c r="H130" s="454"/>
    </row>
    <row r="131" spans="1:8" s="39" customFormat="1" ht="17.25" customHeight="1" x14ac:dyDescent="0.15">
      <c r="A131" s="452" t="s">
        <v>705</v>
      </c>
      <c r="B131" s="453"/>
      <c r="C131" s="454" t="s">
        <v>7870</v>
      </c>
      <c r="D131" s="454"/>
      <c r="E131" s="454"/>
      <c r="F131" s="454"/>
      <c r="G131" s="454"/>
      <c r="H131" s="454"/>
    </row>
    <row r="132" spans="1:8" s="39" customFormat="1" ht="17.25" customHeight="1" x14ac:dyDescent="0.15">
      <c r="A132" s="452" t="s">
        <v>673</v>
      </c>
      <c r="B132" s="453"/>
      <c r="C132" s="455" t="s">
        <v>8733</v>
      </c>
      <c r="D132" s="456"/>
      <c r="E132" s="456"/>
      <c r="F132" s="456"/>
      <c r="G132" s="456"/>
      <c r="H132" s="457"/>
    </row>
    <row r="133" spans="1:8" s="39" customFormat="1" x14ac:dyDescent="0.15">
      <c r="A133" s="56" t="s">
        <v>58</v>
      </c>
      <c r="B133" s="56" t="s">
        <v>59</v>
      </c>
      <c r="C133" s="59" t="s">
        <v>674</v>
      </c>
      <c r="D133" s="59" t="s">
        <v>706</v>
      </c>
      <c r="E133" s="59" t="s">
        <v>707</v>
      </c>
      <c r="F133" s="59" t="s">
        <v>708</v>
      </c>
      <c r="G133" s="59" t="s">
        <v>709</v>
      </c>
      <c r="H133" s="59" t="s">
        <v>749</v>
      </c>
    </row>
    <row r="134" spans="1:8" s="39" customFormat="1" x14ac:dyDescent="0.15">
      <c r="A134" s="5" t="s">
        <v>45</v>
      </c>
      <c r="B134" s="6" t="s">
        <v>63</v>
      </c>
      <c r="C134" s="1" t="s">
        <v>8744</v>
      </c>
      <c r="D134" s="11" t="s">
        <v>8736</v>
      </c>
      <c r="E134" s="63">
        <v>1</v>
      </c>
      <c r="F134" s="1" t="s">
        <v>503</v>
      </c>
      <c r="G134" s="59" t="s">
        <v>2354</v>
      </c>
      <c r="H134" s="12"/>
    </row>
    <row r="135" spans="1:8" s="39" customFormat="1" x14ac:dyDescent="0.15">
      <c r="A135" s="5" t="s">
        <v>95</v>
      </c>
      <c r="B135" s="6" t="s">
        <v>63</v>
      </c>
      <c r="C135" s="1" t="s">
        <v>8745</v>
      </c>
      <c r="D135" s="11" t="s">
        <v>8736</v>
      </c>
      <c r="E135" s="63">
        <v>1</v>
      </c>
      <c r="F135" s="1" t="s">
        <v>503</v>
      </c>
      <c r="G135" s="59" t="s">
        <v>2354</v>
      </c>
      <c r="H135" s="12"/>
    </row>
    <row r="136" spans="1:8" s="39" customFormat="1" x14ac:dyDescent="0.15">
      <c r="A136" s="5" t="s">
        <v>407</v>
      </c>
      <c r="B136" s="6" t="s">
        <v>1642</v>
      </c>
      <c r="C136" s="1" t="s">
        <v>8746</v>
      </c>
      <c r="D136" s="1" t="s">
        <v>8718</v>
      </c>
      <c r="E136" s="63" t="s">
        <v>63</v>
      </c>
      <c r="F136" s="1" t="s">
        <v>63</v>
      </c>
      <c r="G136" s="59" t="s">
        <v>5980</v>
      </c>
      <c r="H136" s="12"/>
    </row>
    <row r="137" spans="1:8" s="39" customFormat="1" x14ac:dyDescent="0.15">
      <c r="A137" s="5" t="s">
        <v>408</v>
      </c>
      <c r="B137" s="6" t="s">
        <v>1642</v>
      </c>
      <c r="C137" s="1" t="s">
        <v>8747</v>
      </c>
      <c r="D137" s="1" t="s">
        <v>8718</v>
      </c>
      <c r="E137" s="63" t="s">
        <v>63</v>
      </c>
      <c r="F137" s="1" t="s">
        <v>63</v>
      </c>
      <c r="G137" s="59" t="s">
        <v>5980</v>
      </c>
      <c r="H137" s="12"/>
    </row>
    <row r="138" spans="1:8" s="39" customFormat="1" x14ac:dyDescent="0.15">
      <c r="A138" s="5" t="s">
        <v>159</v>
      </c>
      <c r="B138" s="6" t="s">
        <v>309</v>
      </c>
      <c r="C138" s="1" t="s">
        <v>8748</v>
      </c>
      <c r="D138" s="1" t="s">
        <v>8718</v>
      </c>
      <c r="E138" s="63" t="s">
        <v>63</v>
      </c>
      <c r="F138" s="1" t="s">
        <v>63</v>
      </c>
      <c r="G138" s="59" t="s">
        <v>5980</v>
      </c>
      <c r="H138" s="12"/>
    </row>
    <row r="139" spans="1:8" s="39" customFormat="1" x14ac:dyDescent="0.15">
      <c r="A139" s="5" t="s">
        <v>159</v>
      </c>
      <c r="B139" s="6" t="s">
        <v>3895</v>
      </c>
      <c r="C139" s="1" t="s">
        <v>63</v>
      </c>
      <c r="D139" s="11" t="s">
        <v>63</v>
      </c>
      <c r="E139" s="63" t="s">
        <v>63</v>
      </c>
      <c r="F139" s="1" t="s">
        <v>63</v>
      </c>
      <c r="G139" s="59" t="s">
        <v>63</v>
      </c>
      <c r="H139" s="12"/>
    </row>
    <row r="140" spans="1:8" s="39" customFormat="1" x14ac:dyDescent="0.15">
      <c r="A140" s="5" t="s">
        <v>410</v>
      </c>
      <c r="B140" s="6" t="s">
        <v>309</v>
      </c>
      <c r="C140" s="1" t="s">
        <v>8749</v>
      </c>
      <c r="D140" s="1" t="s">
        <v>8718</v>
      </c>
      <c r="E140" s="63" t="s">
        <v>63</v>
      </c>
      <c r="F140" s="1" t="s">
        <v>63</v>
      </c>
      <c r="G140" s="59" t="s">
        <v>5980</v>
      </c>
      <c r="H140" s="12"/>
    </row>
    <row r="141" spans="1:8" s="39" customFormat="1" x14ac:dyDescent="0.15">
      <c r="A141" s="5" t="s">
        <v>410</v>
      </c>
      <c r="B141" s="6" t="s">
        <v>15</v>
      </c>
      <c r="C141" s="1" t="s">
        <v>8750</v>
      </c>
      <c r="D141" s="1" t="s">
        <v>8718</v>
      </c>
      <c r="E141" s="63" t="s">
        <v>63</v>
      </c>
      <c r="F141" s="1" t="s">
        <v>63</v>
      </c>
      <c r="G141" s="59" t="s">
        <v>5980</v>
      </c>
      <c r="H141" s="12"/>
    </row>
    <row r="142" spans="1:8" s="39" customFormat="1" x14ac:dyDescent="0.15">
      <c r="A142" s="5" t="s">
        <v>410</v>
      </c>
      <c r="B142" s="6" t="s">
        <v>880</v>
      </c>
      <c r="C142" s="1" t="s">
        <v>63</v>
      </c>
      <c r="D142" s="11" t="s">
        <v>63</v>
      </c>
      <c r="E142" s="63" t="s">
        <v>63</v>
      </c>
      <c r="F142" s="1" t="s">
        <v>63</v>
      </c>
      <c r="G142" s="59" t="s">
        <v>63</v>
      </c>
      <c r="H142" s="24"/>
    </row>
    <row r="143" spans="1:8" s="39" customFormat="1" x14ac:dyDescent="0.15">
      <c r="A143" s="7"/>
      <c r="B143" s="2"/>
      <c r="C143" s="8"/>
      <c r="D143" s="8"/>
      <c r="E143" s="10"/>
      <c r="F143" s="8"/>
      <c r="G143" s="4"/>
      <c r="H143" s="13"/>
    </row>
    <row r="144" spans="1:8" s="39" customFormat="1" x14ac:dyDescent="0.15">
      <c r="A144" s="452" t="s">
        <v>674</v>
      </c>
      <c r="B144" s="453"/>
      <c r="C144" s="454" t="s">
        <v>8753</v>
      </c>
      <c r="D144" s="454"/>
      <c r="E144" s="454"/>
      <c r="F144" s="454"/>
      <c r="G144" s="454"/>
      <c r="H144" s="454"/>
    </row>
    <row r="145" spans="1:8" s="39" customFormat="1" ht="17.25" customHeight="1" x14ac:dyDescent="0.15">
      <c r="A145" s="452" t="s">
        <v>706</v>
      </c>
      <c r="B145" s="453"/>
      <c r="C145" s="454" t="s">
        <v>8754</v>
      </c>
      <c r="D145" s="454"/>
      <c r="E145" s="454"/>
      <c r="F145" s="454"/>
      <c r="G145" s="454"/>
      <c r="H145" s="454"/>
    </row>
    <row r="146" spans="1:8" s="39" customFormat="1" x14ac:dyDescent="0.15">
      <c r="A146" s="452" t="s">
        <v>44</v>
      </c>
      <c r="B146" s="453"/>
      <c r="C146" s="454" t="s">
        <v>8784</v>
      </c>
      <c r="D146" s="454"/>
      <c r="E146" s="454"/>
      <c r="F146" s="454"/>
      <c r="G146" s="454"/>
      <c r="H146" s="454"/>
    </row>
    <row r="147" spans="1:8" s="39" customFormat="1" ht="17.25" customHeight="1" x14ac:dyDescent="0.15">
      <c r="A147" s="452" t="s">
        <v>705</v>
      </c>
      <c r="B147" s="453"/>
      <c r="C147" s="454" t="s">
        <v>7870</v>
      </c>
      <c r="D147" s="454"/>
      <c r="E147" s="454"/>
      <c r="F147" s="454"/>
      <c r="G147" s="454"/>
      <c r="H147" s="454"/>
    </row>
    <row r="148" spans="1:8" s="39" customFormat="1" ht="17.25" customHeight="1" x14ac:dyDescent="0.15">
      <c r="A148" s="452" t="s">
        <v>673</v>
      </c>
      <c r="B148" s="453"/>
      <c r="C148" s="455" t="s">
        <v>8733</v>
      </c>
      <c r="D148" s="456"/>
      <c r="E148" s="456"/>
      <c r="F148" s="456"/>
      <c r="G148" s="456"/>
      <c r="H148" s="457"/>
    </row>
    <row r="149" spans="1:8" s="39" customFormat="1" x14ac:dyDescent="0.15">
      <c r="A149" s="56" t="s">
        <v>58</v>
      </c>
      <c r="B149" s="56" t="s">
        <v>59</v>
      </c>
      <c r="C149" s="59" t="s">
        <v>674</v>
      </c>
      <c r="D149" s="59" t="s">
        <v>706</v>
      </c>
      <c r="E149" s="59" t="s">
        <v>707</v>
      </c>
      <c r="F149" s="59" t="s">
        <v>708</v>
      </c>
      <c r="G149" s="59" t="s">
        <v>709</v>
      </c>
      <c r="H149" s="59" t="s">
        <v>749</v>
      </c>
    </row>
    <row r="150" spans="1:8" s="39" customFormat="1" ht="17.25" customHeight="1" x14ac:dyDescent="0.15">
      <c r="A150" s="5" t="s">
        <v>45</v>
      </c>
      <c r="B150" s="6" t="s">
        <v>63</v>
      </c>
      <c r="C150" s="1" t="s">
        <v>7873</v>
      </c>
      <c r="D150" s="11" t="s">
        <v>8736</v>
      </c>
      <c r="E150" s="63">
        <v>1</v>
      </c>
      <c r="F150" s="1" t="s">
        <v>2066</v>
      </c>
      <c r="G150" s="59" t="s">
        <v>2354</v>
      </c>
      <c r="H150" s="117"/>
    </row>
    <row r="151" spans="1:8" s="39" customFormat="1" ht="34.5" x14ac:dyDescent="0.15">
      <c r="A151" s="5" t="s">
        <v>95</v>
      </c>
      <c r="B151" s="6" t="s">
        <v>63</v>
      </c>
      <c r="C151" s="1" t="s">
        <v>8756</v>
      </c>
      <c r="D151" s="11" t="s">
        <v>8755</v>
      </c>
      <c r="E151" s="63" t="s">
        <v>8728</v>
      </c>
      <c r="F151" s="1" t="s">
        <v>869</v>
      </c>
      <c r="G151" s="59" t="s">
        <v>2354</v>
      </c>
      <c r="H151" s="12"/>
    </row>
    <row r="152" spans="1:8" s="39" customFormat="1" x14ac:dyDescent="0.15">
      <c r="A152" s="5" t="s">
        <v>407</v>
      </c>
      <c r="B152" s="6" t="s">
        <v>63</v>
      </c>
      <c r="C152" s="1" t="s">
        <v>7875</v>
      </c>
      <c r="D152" s="11" t="s">
        <v>8757</v>
      </c>
      <c r="E152" s="63">
        <v>1</v>
      </c>
      <c r="F152" s="1" t="s">
        <v>958</v>
      </c>
      <c r="G152" s="59" t="s">
        <v>2354</v>
      </c>
      <c r="H152" s="12" t="s">
        <v>982</v>
      </c>
    </row>
    <row r="153" spans="1:8" s="39" customFormat="1" x14ac:dyDescent="0.15">
      <c r="A153" s="5" t="s">
        <v>408</v>
      </c>
      <c r="B153" s="6" t="s">
        <v>63</v>
      </c>
      <c r="C153" s="1" t="s">
        <v>8758</v>
      </c>
      <c r="D153" s="11" t="s">
        <v>8757</v>
      </c>
      <c r="E153" s="63">
        <v>1</v>
      </c>
      <c r="F153" s="1" t="s">
        <v>958</v>
      </c>
      <c r="G153" s="59" t="s">
        <v>2354</v>
      </c>
      <c r="H153" s="12" t="s">
        <v>982</v>
      </c>
    </row>
    <row r="154" spans="1:8" s="39" customFormat="1" x14ac:dyDescent="0.15">
      <c r="A154" s="5" t="s">
        <v>159</v>
      </c>
      <c r="B154" s="6" t="s">
        <v>45</v>
      </c>
      <c r="C154" s="1" t="s">
        <v>8759</v>
      </c>
      <c r="D154" s="11" t="s">
        <v>8760</v>
      </c>
      <c r="E154" s="63">
        <v>1</v>
      </c>
      <c r="F154" s="1" t="s">
        <v>63</v>
      </c>
      <c r="G154" s="59" t="s">
        <v>747</v>
      </c>
      <c r="H154" s="12"/>
    </row>
    <row r="155" spans="1:8" s="39" customFormat="1" x14ac:dyDescent="0.15">
      <c r="A155" s="5" t="s">
        <v>159</v>
      </c>
      <c r="B155" s="6" t="s">
        <v>69</v>
      </c>
      <c r="C155" s="1" t="s">
        <v>8761</v>
      </c>
      <c r="D155" s="11" t="s">
        <v>8762</v>
      </c>
      <c r="E155" s="63">
        <v>1</v>
      </c>
      <c r="F155" s="1" t="s">
        <v>63</v>
      </c>
      <c r="G155" s="59" t="s">
        <v>747</v>
      </c>
      <c r="H155" s="12"/>
    </row>
    <row r="156" spans="1:8" s="39" customFormat="1" x14ac:dyDescent="0.15">
      <c r="A156" s="5" t="s">
        <v>159</v>
      </c>
      <c r="B156" s="6" t="s">
        <v>161</v>
      </c>
      <c r="C156" s="1" t="s">
        <v>8763</v>
      </c>
      <c r="D156" s="11" t="s">
        <v>8762</v>
      </c>
      <c r="E156" s="63">
        <v>1</v>
      </c>
      <c r="F156" s="1" t="s">
        <v>63</v>
      </c>
      <c r="G156" s="59" t="s">
        <v>747</v>
      </c>
      <c r="H156" s="12"/>
    </row>
    <row r="157" spans="1:8" s="39" customFormat="1" x14ac:dyDescent="0.15">
      <c r="A157" s="5" t="s">
        <v>159</v>
      </c>
      <c r="B157" s="6" t="s">
        <v>407</v>
      </c>
      <c r="C157" s="1" t="s">
        <v>8764</v>
      </c>
      <c r="D157" s="11" t="s">
        <v>8762</v>
      </c>
      <c r="E157" s="63">
        <v>1</v>
      </c>
      <c r="F157" s="1" t="s">
        <v>63</v>
      </c>
      <c r="G157" s="59" t="s">
        <v>747</v>
      </c>
      <c r="H157" s="12"/>
    </row>
    <row r="158" spans="1:8" s="39" customFormat="1" x14ac:dyDescent="0.15">
      <c r="A158" s="5" t="s">
        <v>159</v>
      </c>
      <c r="B158" s="6" t="s">
        <v>408</v>
      </c>
      <c r="C158" s="1" t="s">
        <v>8761</v>
      </c>
      <c r="D158" s="11" t="s">
        <v>8762</v>
      </c>
      <c r="E158" s="63">
        <v>1</v>
      </c>
      <c r="F158" s="1" t="s">
        <v>63</v>
      </c>
      <c r="G158" s="59" t="s">
        <v>747</v>
      </c>
      <c r="H158" s="12"/>
    </row>
    <row r="159" spans="1:8" s="39" customFormat="1" x14ac:dyDescent="0.15">
      <c r="A159" s="5" t="s">
        <v>159</v>
      </c>
      <c r="B159" s="6" t="s">
        <v>159</v>
      </c>
      <c r="C159" s="1" t="s">
        <v>8765</v>
      </c>
      <c r="D159" s="11" t="s">
        <v>8762</v>
      </c>
      <c r="E159" s="63">
        <v>1</v>
      </c>
      <c r="F159" s="1" t="s">
        <v>63</v>
      </c>
      <c r="G159" s="59" t="s">
        <v>747</v>
      </c>
      <c r="H159" s="12"/>
    </row>
    <row r="160" spans="1:8" s="39" customFormat="1" x14ac:dyDescent="0.15">
      <c r="A160" s="5" t="s">
        <v>159</v>
      </c>
      <c r="B160" s="6" t="s">
        <v>410</v>
      </c>
      <c r="C160" s="1" t="s">
        <v>63</v>
      </c>
      <c r="D160" s="11" t="s">
        <v>63</v>
      </c>
      <c r="E160" s="63" t="s">
        <v>63</v>
      </c>
      <c r="F160" s="1" t="s">
        <v>63</v>
      </c>
      <c r="G160" s="59" t="s">
        <v>63</v>
      </c>
      <c r="H160" s="12"/>
    </row>
    <row r="161" spans="1:8" s="39" customFormat="1" ht="138" x14ac:dyDescent="0.15">
      <c r="A161" s="5" t="s">
        <v>410</v>
      </c>
      <c r="B161" s="6" t="s">
        <v>702</v>
      </c>
      <c r="C161" s="1" t="s">
        <v>8767</v>
      </c>
      <c r="D161" s="11" t="s">
        <v>8768</v>
      </c>
      <c r="E161" s="63">
        <v>1</v>
      </c>
      <c r="F161" s="1" t="s">
        <v>710</v>
      </c>
      <c r="G161" s="59" t="s">
        <v>710</v>
      </c>
      <c r="H161" s="12"/>
    </row>
    <row r="162" spans="1:8" s="39" customFormat="1" x14ac:dyDescent="0.15">
      <c r="A162" s="5" t="s">
        <v>410</v>
      </c>
      <c r="B162" s="6" t="s">
        <v>855</v>
      </c>
      <c r="C162" s="1" t="s">
        <v>63</v>
      </c>
      <c r="D162" s="11" t="s">
        <v>63</v>
      </c>
      <c r="E162" s="63" t="s">
        <v>63</v>
      </c>
      <c r="F162" s="1" t="s">
        <v>63</v>
      </c>
      <c r="G162" s="59" t="s">
        <v>63</v>
      </c>
      <c r="H162" s="12"/>
    </row>
    <row r="163" spans="1:8" s="39" customFormat="1" x14ac:dyDescent="0.15">
      <c r="A163" s="7"/>
      <c r="B163" s="2"/>
      <c r="C163" s="8"/>
      <c r="D163" s="8"/>
      <c r="E163" s="10"/>
      <c r="F163" s="8"/>
      <c r="G163" s="4"/>
      <c r="H163" s="13"/>
    </row>
    <row r="164" spans="1:8" s="39" customFormat="1" x14ac:dyDescent="0.15">
      <c r="A164" s="452" t="s">
        <v>674</v>
      </c>
      <c r="B164" s="453"/>
      <c r="C164" s="454" t="s">
        <v>8769</v>
      </c>
      <c r="D164" s="454"/>
      <c r="E164" s="454"/>
      <c r="F164" s="454"/>
      <c r="G164" s="454"/>
      <c r="H164" s="454"/>
    </row>
    <row r="165" spans="1:8" s="39" customFormat="1" ht="17.25" customHeight="1" x14ac:dyDescent="0.15">
      <c r="A165" s="452" t="s">
        <v>706</v>
      </c>
      <c r="B165" s="453"/>
      <c r="C165" s="454" t="s">
        <v>8770</v>
      </c>
      <c r="D165" s="454"/>
      <c r="E165" s="454"/>
      <c r="F165" s="454"/>
      <c r="G165" s="454"/>
      <c r="H165" s="454"/>
    </row>
    <row r="166" spans="1:8" s="39" customFormat="1" x14ac:dyDescent="0.15">
      <c r="A166" s="452" t="s">
        <v>44</v>
      </c>
      <c r="B166" s="453"/>
      <c r="C166" s="454" t="s">
        <v>8785</v>
      </c>
      <c r="D166" s="454"/>
      <c r="E166" s="454"/>
      <c r="F166" s="454"/>
      <c r="G166" s="454"/>
      <c r="H166" s="454"/>
    </row>
    <row r="167" spans="1:8" s="39" customFormat="1" ht="17.25" customHeight="1" x14ac:dyDescent="0.15">
      <c r="A167" s="452" t="s">
        <v>705</v>
      </c>
      <c r="B167" s="453"/>
      <c r="C167" s="454" t="s">
        <v>7870</v>
      </c>
      <c r="D167" s="454"/>
      <c r="E167" s="454"/>
      <c r="F167" s="454"/>
      <c r="G167" s="454"/>
      <c r="H167" s="454"/>
    </row>
    <row r="168" spans="1:8" s="39" customFormat="1" ht="17.25" customHeight="1" x14ac:dyDescent="0.15">
      <c r="A168" s="452" t="s">
        <v>673</v>
      </c>
      <c r="B168" s="453"/>
      <c r="C168" s="455" t="s">
        <v>8733</v>
      </c>
      <c r="D168" s="456"/>
      <c r="E168" s="456"/>
      <c r="F168" s="456"/>
      <c r="G168" s="456"/>
      <c r="H168" s="457"/>
    </row>
    <row r="169" spans="1:8" s="39" customFormat="1" x14ac:dyDescent="0.15">
      <c r="A169" s="56" t="s">
        <v>58</v>
      </c>
      <c r="B169" s="56" t="s">
        <v>59</v>
      </c>
      <c r="C169" s="59" t="s">
        <v>674</v>
      </c>
      <c r="D169" s="59" t="s">
        <v>706</v>
      </c>
      <c r="E169" s="59" t="s">
        <v>707</v>
      </c>
      <c r="F169" s="59" t="s">
        <v>708</v>
      </c>
      <c r="G169" s="59" t="s">
        <v>709</v>
      </c>
      <c r="H169" s="59" t="s">
        <v>749</v>
      </c>
    </row>
    <row r="170" spans="1:8" s="39" customFormat="1" ht="17.25" customHeight="1" x14ac:dyDescent="0.15">
      <c r="A170" s="5" t="s">
        <v>45</v>
      </c>
      <c r="B170" s="6" t="s">
        <v>63</v>
      </c>
      <c r="C170" s="1" t="s">
        <v>8771</v>
      </c>
      <c r="D170" s="11" t="s">
        <v>8736</v>
      </c>
      <c r="E170" s="63">
        <v>1</v>
      </c>
      <c r="F170" s="1" t="s">
        <v>506</v>
      </c>
      <c r="G170" s="59" t="s">
        <v>2354</v>
      </c>
      <c r="H170" s="117"/>
    </row>
    <row r="171" spans="1:8" s="39" customFormat="1" ht="17.25" customHeight="1" x14ac:dyDescent="0.15">
      <c r="A171" s="5" t="s">
        <v>95</v>
      </c>
      <c r="B171" s="6" t="s">
        <v>63</v>
      </c>
      <c r="C171" s="1" t="s">
        <v>8772</v>
      </c>
      <c r="D171" s="11" t="s">
        <v>8736</v>
      </c>
      <c r="E171" s="63">
        <v>1</v>
      </c>
      <c r="F171" s="1" t="s">
        <v>506</v>
      </c>
      <c r="G171" s="59" t="s">
        <v>2354</v>
      </c>
      <c r="H171" s="117"/>
    </row>
    <row r="172" spans="1:8" s="39" customFormat="1" ht="17.25" customHeight="1" x14ac:dyDescent="0.15">
      <c r="A172" s="5" t="s">
        <v>46</v>
      </c>
      <c r="B172" s="6" t="s">
        <v>63</v>
      </c>
      <c r="C172" s="1" t="s">
        <v>8773</v>
      </c>
      <c r="D172" s="11" t="s">
        <v>8736</v>
      </c>
      <c r="E172" s="63">
        <v>1</v>
      </c>
      <c r="F172" s="1" t="s">
        <v>506</v>
      </c>
      <c r="G172" s="59" t="s">
        <v>2354</v>
      </c>
      <c r="H172" s="117"/>
    </row>
    <row r="173" spans="1:8" s="39" customFormat="1" x14ac:dyDescent="0.15">
      <c r="A173" s="5" t="s">
        <v>159</v>
      </c>
      <c r="B173" s="6" t="s">
        <v>63</v>
      </c>
      <c r="C173" s="1" t="s">
        <v>7877</v>
      </c>
      <c r="D173" s="11"/>
      <c r="E173" s="63">
        <v>0.25</v>
      </c>
      <c r="F173" s="1" t="s">
        <v>7878</v>
      </c>
      <c r="G173" s="59" t="s">
        <v>710</v>
      </c>
      <c r="H173" s="12"/>
    </row>
    <row r="174" spans="1:8" s="39" customFormat="1" x14ac:dyDescent="0.15">
      <c r="A174" s="5" t="s">
        <v>410</v>
      </c>
      <c r="B174" s="6" t="s">
        <v>63</v>
      </c>
      <c r="C174" s="1" t="s">
        <v>63</v>
      </c>
      <c r="D174" s="11" t="s">
        <v>63</v>
      </c>
      <c r="E174" s="63" t="s">
        <v>63</v>
      </c>
      <c r="F174" s="1" t="s">
        <v>63</v>
      </c>
      <c r="G174" s="59" t="s">
        <v>63</v>
      </c>
      <c r="H174" s="12"/>
    </row>
    <row r="175" spans="1:8" s="39" customFormat="1" x14ac:dyDescent="0.15">
      <c r="A175" s="7"/>
      <c r="B175" s="2"/>
      <c r="C175" s="8"/>
      <c r="D175" s="8"/>
      <c r="E175" s="10"/>
      <c r="F175" s="8"/>
      <c r="G175" s="4"/>
      <c r="H175" s="13"/>
    </row>
    <row r="176" spans="1:8" s="39" customFormat="1" x14ac:dyDescent="0.15">
      <c r="A176" s="452" t="s">
        <v>674</v>
      </c>
      <c r="B176" s="453"/>
      <c r="C176" s="454" t="s">
        <v>8774</v>
      </c>
      <c r="D176" s="454"/>
      <c r="E176" s="454"/>
      <c r="F176" s="454"/>
      <c r="G176" s="454"/>
      <c r="H176" s="454"/>
    </row>
    <row r="177" spans="1:8" s="39" customFormat="1" ht="17.25" customHeight="1" x14ac:dyDescent="0.15">
      <c r="A177" s="452" t="s">
        <v>706</v>
      </c>
      <c r="B177" s="453"/>
      <c r="C177" s="454" t="s">
        <v>8856</v>
      </c>
      <c r="D177" s="454"/>
      <c r="E177" s="454"/>
      <c r="F177" s="454"/>
      <c r="G177" s="454"/>
      <c r="H177" s="454"/>
    </row>
    <row r="178" spans="1:8" s="39" customFormat="1" x14ac:dyDescent="0.15">
      <c r="A178" s="452" t="s">
        <v>44</v>
      </c>
      <c r="B178" s="453"/>
      <c r="C178" s="454" t="s">
        <v>8786</v>
      </c>
      <c r="D178" s="454"/>
      <c r="E178" s="454"/>
      <c r="F178" s="454"/>
      <c r="G178" s="454"/>
      <c r="H178" s="454"/>
    </row>
    <row r="179" spans="1:8" s="39" customFormat="1" ht="17.25" customHeight="1" x14ac:dyDescent="0.15">
      <c r="A179" s="452" t="s">
        <v>705</v>
      </c>
      <c r="B179" s="453"/>
      <c r="C179" s="454" t="s">
        <v>1031</v>
      </c>
      <c r="D179" s="454"/>
      <c r="E179" s="454"/>
      <c r="F179" s="454"/>
      <c r="G179" s="454"/>
      <c r="H179" s="454"/>
    </row>
    <row r="180" spans="1:8" s="39" customFormat="1" ht="17.25" customHeight="1" x14ac:dyDescent="0.15">
      <c r="A180" s="452" t="s">
        <v>673</v>
      </c>
      <c r="B180" s="453"/>
      <c r="C180" s="455" t="s">
        <v>8775</v>
      </c>
      <c r="D180" s="456"/>
      <c r="E180" s="456"/>
      <c r="F180" s="456"/>
      <c r="G180" s="456"/>
      <c r="H180" s="457"/>
    </row>
    <row r="181" spans="1:8" s="39" customFormat="1" x14ac:dyDescent="0.15">
      <c r="A181" s="56" t="s">
        <v>58</v>
      </c>
      <c r="B181" s="56" t="s">
        <v>59</v>
      </c>
      <c r="C181" s="59" t="s">
        <v>674</v>
      </c>
      <c r="D181" s="59" t="s">
        <v>706</v>
      </c>
      <c r="E181" s="59" t="s">
        <v>707</v>
      </c>
      <c r="F181" s="59" t="s">
        <v>708</v>
      </c>
      <c r="G181" s="59" t="s">
        <v>709</v>
      </c>
      <c r="H181" s="59" t="s">
        <v>749</v>
      </c>
    </row>
    <row r="182" spans="1:8" s="39" customFormat="1" ht="69" x14ac:dyDescent="0.15">
      <c r="A182" s="5" t="s">
        <v>61</v>
      </c>
      <c r="B182" s="6" t="s">
        <v>63</v>
      </c>
      <c r="C182" s="1" t="s">
        <v>8766</v>
      </c>
      <c r="D182" s="1" t="s">
        <v>8776</v>
      </c>
      <c r="E182" s="63">
        <v>1</v>
      </c>
      <c r="F182" s="1" t="s">
        <v>63</v>
      </c>
      <c r="G182" s="59" t="s">
        <v>710</v>
      </c>
      <c r="H182" s="117"/>
    </row>
    <row r="183" spans="1:8" s="39" customFormat="1" x14ac:dyDescent="0.15">
      <c r="A183" s="5" t="s">
        <v>885</v>
      </c>
      <c r="B183" s="6" t="s">
        <v>63</v>
      </c>
      <c r="C183" s="1" t="s">
        <v>63</v>
      </c>
      <c r="D183" s="11" t="s">
        <v>8790</v>
      </c>
      <c r="E183" s="63" t="s">
        <v>63</v>
      </c>
      <c r="F183" s="1" t="s">
        <v>63</v>
      </c>
      <c r="G183" s="59" t="s">
        <v>63</v>
      </c>
      <c r="H183" s="12"/>
    </row>
    <row r="185" spans="1:8" s="39" customFormat="1" x14ac:dyDescent="0.15">
      <c r="A185" s="452" t="s">
        <v>674</v>
      </c>
      <c r="B185" s="453"/>
      <c r="C185" s="454" t="s">
        <v>8777</v>
      </c>
      <c r="D185" s="454"/>
      <c r="E185" s="454"/>
      <c r="F185" s="454"/>
      <c r="G185" s="454"/>
      <c r="H185" s="454"/>
    </row>
    <row r="186" spans="1:8" s="39" customFormat="1" ht="17.25" customHeight="1" x14ac:dyDescent="0.15">
      <c r="A186" s="452" t="s">
        <v>706</v>
      </c>
      <c r="B186" s="453"/>
      <c r="C186" s="454" t="s">
        <v>8778</v>
      </c>
      <c r="D186" s="454"/>
      <c r="E186" s="454"/>
      <c r="F186" s="454"/>
      <c r="G186" s="454"/>
      <c r="H186" s="454"/>
    </row>
    <row r="187" spans="1:8" s="39" customFormat="1" x14ac:dyDescent="0.15">
      <c r="A187" s="452" t="s">
        <v>44</v>
      </c>
      <c r="B187" s="453"/>
      <c r="C187" s="454" t="s">
        <v>8787</v>
      </c>
      <c r="D187" s="454"/>
      <c r="E187" s="454"/>
      <c r="F187" s="454"/>
      <c r="G187" s="454"/>
      <c r="H187" s="454"/>
    </row>
    <row r="188" spans="1:8" s="39" customFormat="1" ht="17.25" customHeight="1" x14ac:dyDescent="0.15">
      <c r="A188" s="452" t="s">
        <v>705</v>
      </c>
      <c r="B188" s="453"/>
      <c r="C188" s="454" t="s">
        <v>8788</v>
      </c>
      <c r="D188" s="454"/>
      <c r="E188" s="454"/>
      <c r="F188" s="454"/>
      <c r="G188" s="454"/>
      <c r="H188" s="454"/>
    </row>
    <row r="189" spans="1:8" s="39" customFormat="1" ht="17.25" customHeight="1" x14ac:dyDescent="0.15">
      <c r="A189" s="452" t="s">
        <v>673</v>
      </c>
      <c r="B189" s="453"/>
      <c r="C189" s="455" t="s">
        <v>0</v>
      </c>
      <c r="D189" s="456"/>
      <c r="E189" s="456"/>
      <c r="F189" s="456"/>
      <c r="G189" s="456"/>
      <c r="H189" s="457"/>
    </row>
    <row r="190" spans="1:8" s="39" customFormat="1" x14ac:dyDescent="0.15">
      <c r="A190" s="56" t="s">
        <v>58</v>
      </c>
      <c r="B190" s="56" t="s">
        <v>59</v>
      </c>
      <c r="C190" s="59" t="s">
        <v>674</v>
      </c>
      <c r="D190" s="59" t="s">
        <v>706</v>
      </c>
      <c r="E190" s="59" t="s">
        <v>707</v>
      </c>
      <c r="F190" s="59" t="s">
        <v>708</v>
      </c>
      <c r="G190" s="59" t="s">
        <v>709</v>
      </c>
      <c r="H190" s="59" t="s">
        <v>749</v>
      </c>
    </row>
    <row r="191" spans="1:8" s="39" customFormat="1" ht="86.25" x14ac:dyDescent="0.15">
      <c r="A191" s="5" t="s">
        <v>61</v>
      </c>
      <c r="B191" s="6" t="s">
        <v>63</v>
      </c>
      <c r="C191" s="1" t="s">
        <v>8766</v>
      </c>
      <c r="D191" s="1" t="s">
        <v>8789</v>
      </c>
      <c r="E191" s="63">
        <v>1</v>
      </c>
      <c r="F191" s="1" t="s">
        <v>63</v>
      </c>
      <c r="G191" s="59" t="s">
        <v>710</v>
      </c>
      <c r="H191" s="117"/>
    </row>
    <row r="192" spans="1:8" s="39" customFormat="1" x14ac:dyDescent="0.15">
      <c r="A192" s="5" t="s">
        <v>885</v>
      </c>
      <c r="B192" s="6" t="s">
        <v>63</v>
      </c>
      <c r="C192" s="1" t="s">
        <v>63</v>
      </c>
      <c r="D192" s="11" t="s">
        <v>8790</v>
      </c>
      <c r="E192" s="63" t="s">
        <v>63</v>
      </c>
      <c r="F192" s="1" t="s">
        <v>63</v>
      </c>
      <c r="G192" s="59" t="s">
        <v>63</v>
      </c>
      <c r="H192" s="12"/>
    </row>
  </sheetData>
  <mergeCells count="203">
    <mergeCell ref="G62:H62"/>
    <mergeCell ref="A63:B63"/>
    <mergeCell ref="E63:F63"/>
    <mergeCell ref="G63:H63"/>
    <mergeCell ref="A67:B67"/>
    <mergeCell ref="E67:F67"/>
    <mergeCell ref="G67:H67"/>
    <mergeCell ref="A68:B68"/>
    <mergeCell ref="E68:F68"/>
    <mergeCell ref="G68:H68"/>
    <mergeCell ref="A64:B64"/>
    <mergeCell ref="E64:F64"/>
    <mergeCell ref="G64:H64"/>
    <mergeCell ref="A65:B65"/>
    <mergeCell ref="E65:F65"/>
    <mergeCell ref="G65:H65"/>
    <mergeCell ref="A66:B66"/>
    <mergeCell ref="E66:F66"/>
    <mergeCell ref="G66:H66"/>
    <mergeCell ref="A43:B43"/>
    <mergeCell ref="E43:F43"/>
    <mergeCell ref="G43:H43"/>
    <mergeCell ref="A46:B46"/>
    <mergeCell ref="E46:F46"/>
    <mergeCell ref="G46:H46"/>
    <mergeCell ref="A45:B45"/>
    <mergeCell ref="E45:F45"/>
    <mergeCell ref="G45:H45"/>
    <mergeCell ref="A40:B40"/>
    <mergeCell ref="E40:F40"/>
    <mergeCell ref="G40:H40"/>
    <mergeCell ref="A41:B41"/>
    <mergeCell ref="E41:F41"/>
    <mergeCell ref="G41:H41"/>
    <mergeCell ref="A42:B42"/>
    <mergeCell ref="E42:F42"/>
    <mergeCell ref="G42:H42"/>
    <mergeCell ref="A37:B37"/>
    <mergeCell ref="E37:F37"/>
    <mergeCell ref="G37:H37"/>
    <mergeCell ref="A38:B38"/>
    <mergeCell ref="E38:F38"/>
    <mergeCell ref="G38:H38"/>
    <mergeCell ref="A39:B39"/>
    <mergeCell ref="E39:F39"/>
    <mergeCell ref="G39:H39"/>
    <mergeCell ref="A176:B176"/>
    <mergeCell ref="C176:H176"/>
    <mergeCell ref="A177:B177"/>
    <mergeCell ref="C177:H177"/>
    <mergeCell ref="A178:B178"/>
    <mergeCell ref="C178:H178"/>
    <mergeCell ref="A179:B179"/>
    <mergeCell ref="C179:H179"/>
    <mergeCell ref="A180:B180"/>
    <mergeCell ref="C180:H180"/>
    <mergeCell ref="C164:H164"/>
    <mergeCell ref="A165:B165"/>
    <mergeCell ref="C165:H165"/>
    <mergeCell ref="A166:B166"/>
    <mergeCell ref="C166:H166"/>
    <mergeCell ref="A167:B167"/>
    <mergeCell ref="C167:H167"/>
    <mergeCell ref="A168:B168"/>
    <mergeCell ref="C168:H168"/>
    <mergeCell ref="A164:B164"/>
    <mergeCell ref="A185:B185"/>
    <mergeCell ref="C185:H185"/>
    <mergeCell ref="A186:B186"/>
    <mergeCell ref="C186:H186"/>
    <mergeCell ref="A189:B189"/>
    <mergeCell ref="C189:H189"/>
    <mergeCell ref="A187:B187"/>
    <mergeCell ref="C187:H187"/>
    <mergeCell ref="A188:B188"/>
    <mergeCell ref="C188:H188"/>
    <mergeCell ref="A94:B94"/>
    <mergeCell ref="C94:H94"/>
    <mergeCell ref="A148:B148"/>
    <mergeCell ref="C148:H148"/>
    <mergeCell ref="A147:B147"/>
    <mergeCell ref="C147:H147"/>
    <mergeCell ref="A144:B144"/>
    <mergeCell ref="C144:H144"/>
    <mergeCell ref="A145:B145"/>
    <mergeCell ref="C145:H145"/>
    <mergeCell ref="A146:B146"/>
    <mergeCell ref="C146:H146"/>
    <mergeCell ref="A117:B117"/>
    <mergeCell ref="C117:H117"/>
    <mergeCell ref="A118:B118"/>
    <mergeCell ref="C118:H118"/>
    <mergeCell ref="A119:B119"/>
    <mergeCell ref="C119:H119"/>
    <mergeCell ref="A120:B120"/>
    <mergeCell ref="C120:H120"/>
    <mergeCell ref="A121:B121"/>
    <mergeCell ref="C121:H121"/>
    <mergeCell ref="A128:B128"/>
    <mergeCell ref="A109:B109"/>
    <mergeCell ref="A58:B58"/>
    <mergeCell ref="E58:F58"/>
    <mergeCell ref="G58:H58"/>
    <mergeCell ref="A52:B52"/>
    <mergeCell ref="E52:F52"/>
    <mergeCell ref="G52:H52"/>
    <mergeCell ref="A53:B53"/>
    <mergeCell ref="E53:F53"/>
    <mergeCell ref="C93:H93"/>
    <mergeCell ref="G53:H53"/>
    <mergeCell ref="A54:B54"/>
    <mergeCell ref="E54:F54"/>
    <mergeCell ref="G54:H54"/>
    <mergeCell ref="A59:B59"/>
    <mergeCell ref="E59:F59"/>
    <mergeCell ref="G59:H59"/>
    <mergeCell ref="A60:B60"/>
    <mergeCell ref="E60:F60"/>
    <mergeCell ref="G60:H60"/>
    <mergeCell ref="A61:B61"/>
    <mergeCell ref="E61:F61"/>
    <mergeCell ref="G61:H61"/>
    <mergeCell ref="A62:B62"/>
    <mergeCell ref="E62:F62"/>
    <mergeCell ref="A91:B91"/>
    <mergeCell ref="C91:H91"/>
    <mergeCell ref="A92:B92"/>
    <mergeCell ref="C92:H92"/>
    <mergeCell ref="A93:B93"/>
    <mergeCell ref="A70:B70"/>
    <mergeCell ref="C70:H70"/>
    <mergeCell ref="A71:B71"/>
    <mergeCell ref="A51:B51"/>
    <mergeCell ref="E51:F51"/>
    <mergeCell ref="G51:H51"/>
    <mergeCell ref="A57:B57"/>
    <mergeCell ref="A90:B90"/>
    <mergeCell ref="C90:H90"/>
    <mergeCell ref="A55:B55"/>
    <mergeCell ref="E55:F55"/>
    <mergeCell ref="G55:H55"/>
    <mergeCell ref="A56:B56"/>
    <mergeCell ref="E56:F56"/>
    <mergeCell ref="G56:H56"/>
    <mergeCell ref="E57:F57"/>
    <mergeCell ref="G57:H57"/>
    <mergeCell ref="A74:B74"/>
    <mergeCell ref="C74:H74"/>
    <mergeCell ref="C109:H109"/>
    <mergeCell ref="A105:B105"/>
    <mergeCell ref="C105:H105"/>
    <mergeCell ref="A106:B106"/>
    <mergeCell ref="C106:H106"/>
    <mergeCell ref="A107:B107"/>
    <mergeCell ref="C107:H107"/>
    <mergeCell ref="A108:B108"/>
    <mergeCell ref="C108:H108"/>
    <mergeCell ref="A27:B27"/>
    <mergeCell ref="A28:B28"/>
    <mergeCell ref="A29:B29"/>
    <mergeCell ref="A19:B19"/>
    <mergeCell ref="A20:B20"/>
    <mergeCell ref="A21:B21"/>
    <mergeCell ref="A22:B22"/>
    <mergeCell ref="A35:C35"/>
    <mergeCell ref="E35:F35"/>
    <mergeCell ref="A23:B23"/>
    <mergeCell ref="A24:B24"/>
    <mergeCell ref="A30:B30"/>
    <mergeCell ref="A31:B31"/>
    <mergeCell ref="C71:H71"/>
    <mergeCell ref="A72:B72"/>
    <mergeCell ref="C72:H72"/>
    <mergeCell ref="A73:B73"/>
    <mergeCell ref="C73:H73"/>
    <mergeCell ref="G35:H35"/>
    <mergeCell ref="A44:B44"/>
    <mergeCell ref="E44:F44"/>
    <mergeCell ref="G44:H44"/>
    <mergeCell ref="A47:B47"/>
    <mergeCell ref="E47:F47"/>
    <mergeCell ref="A36:B36"/>
    <mergeCell ref="E36:F36"/>
    <mergeCell ref="G36:H36"/>
    <mergeCell ref="A48:B48"/>
    <mergeCell ref="E48:F48"/>
    <mergeCell ref="G48:H48"/>
    <mergeCell ref="A49:B49"/>
    <mergeCell ref="E49:F49"/>
    <mergeCell ref="G49:H49"/>
    <mergeCell ref="G47:H47"/>
    <mergeCell ref="A50:B50"/>
    <mergeCell ref="E50:F50"/>
    <mergeCell ref="G50:H50"/>
    <mergeCell ref="C128:H128"/>
    <mergeCell ref="A129:B129"/>
    <mergeCell ref="C129:H129"/>
    <mergeCell ref="A130:B130"/>
    <mergeCell ref="C130:H130"/>
    <mergeCell ref="A131:B131"/>
    <mergeCell ref="C131:H131"/>
    <mergeCell ref="A132:B132"/>
    <mergeCell ref="C132:H132"/>
  </mergeCells>
  <phoneticPr fontId="9"/>
  <pageMargins left="0.23622047244094491" right="0.23622047244094491" top="0.74803149606299213" bottom="0.74803149606299213" header="0.31496062992125984" footer="0.31496062992125984"/>
  <pageSetup paperSize="9" scale="19" orientation="portrait" r:id="rId1"/>
  <headerFooter alignWithMargins="0">
    <oddFooter>&amp;C&amp;P/&amp;N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21505" r:id="rId4">
          <objectPr defaultSize="0" r:id="rId5">
            <anchor moveWithCells="1">
              <from>
                <xdr:col>3</xdr:col>
                <xdr:colOff>3505200</xdr:colOff>
                <xdr:row>3</xdr:row>
                <xdr:rowOff>304800</xdr:rowOff>
              </from>
              <to>
                <xdr:col>7</xdr:col>
                <xdr:colOff>1809750</xdr:colOff>
                <xdr:row>13</xdr:row>
                <xdr:rowOff>57150</xdr:rowOff>
              </to>
            </anchor>
          </objectPr>
        </oleObject>
      </mc:Choice>
      <mc:Fallback>
        <oleObject progId="Word.Document.8" shapeId="21505" r:id="rId4"/>
      </mc:Fallback>
    </mc:AlternateContent>
    <mc:AlternateContent xmlns:mc="http://schemas.openxmlformats.org/markup-compatibility/2006">
      <mc:Choice Requires="x14">
        <oleObject progId="Word.Document.8" shapeId="21506" r:id="rId6">
          <objectPr defaultSize="0" r:id="rId7">
            <anchor moveWithCells="1">
              <from>
                <xdr:col>3</xdr:col>
                <xdr:colOff>3505200</xdr:colOff>
                <xdr:row>3</xdr:row>
                <xdr:rowOff>304800</xdr:rowOff>
              </from>
              <to>
                <xdr:col>7</xdr:col>
                <xdr:colOff>1809750</xdr:colOff>
                <xdr:row>13</xdr:row>
                <xdr:rowOff>57150</xdr:rowOff>
              </to>
            </anchor>
          </objectPr>
        </oleObject>
      </mc:Choice>
      <mc:Fallback>
        <oleObject progId="Word.Document.8" shapeId="21506" r:id="rId6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N351"/>
  <sheetViews>
    <sheetView workbookViewId="0"/>
  </sheetViews>
  <sheetFormatPr defaultColWidth="9" defaultRowHeight="13.5" x14ac:dyDescent="0.15"/>
  <cols>
    <col min="1" max="1" width="5.125" bestFit="1" customWidth="1"/>
    <col min="2" max="2" width="9.75" bestFit="1" customWidth="1"/>
    <col min="4" max="4" width="7.25" bestFit="1" customWidth="1"/>
    <col min="5" max="5" width="7" bestFit="1" customWidth="1"/>
    <col min="6" max="6" width="11.5" bestFit="1" customWidth="1"/>
    <col min="7" max="7" width="13.875" bestFit="1" customWidth="1"/>
    <col min="8" max="8" width="19.375" bestFit="1" customWidth="1"/>
    <col min="9" max="9" width="41.25" customWidth="1"/>
    <col min="13" max="13" width="33.75" bestFit="1" customWidth="1"/>
  </cols>
  <sheetData>
    <row r="1" spans="1:14" x14ac:dyDescent="0.15">
      <c r="A1" t="s">
        <v>402</v>
      </c>
      <c r="B1" t="s">
        <v>4049</v>
      </c>
      <c r="C1" t="s">
        <v>4050</v>
      </c>
      <c r="D1" t="s">
        <v>4051</v>
      </c>
      <c r="E1" t="s">
        <v>4052</v>
      </c>
      <c r="F1" t="s">
        <v>4053</v>
      </c>
      <c r="G1" t="s">
        <v>4054</v>
      </c>
      <c r="H1" t="s">
        <v>4055</v>
      </c>
      <c r="I1" t="s">
        <v>674</v>
      </c>
      <c r="J1" t="s">
        <v>673</v>
      </c>
      <c r="K1" t="s">
        <v>4056</v>
      </c>
      <c r="L1" t="s">
        <v>4057</v>
      </c>
    </row>
    <row r="2" spans="1:14" x14ac:dyDescent="0.15">
      <c r="A2">
        <v>1</v>
      </c>
      <c r="B2" t="s">
        <v>821</v>
      </c>
      <c r="C2">
        <f t="shared" ref="C2:C65" si="0">BIN2DEC(IF(LEN(HEX2BIN(LEFTB($B2,2)))=4,LEFT(HEX2BIN(LEFTB($B2,2)),2),IF(LEN(HEX2BIN(LEFTB($B2,2)))=5,LEFT(HEX2BIN(LEFTB($B2,2)),3),0)))</f>
        <v>5</v>
      </c>
      <c r="D2" t="str">
        <f t="shared" ref="D2:D65" si="1">RIGHT(HEX2BIN(LEFTB($B2,2)),2)</f>
        <v>00</v>
      </c>
      <c r="E2" t="str">
        <f t="shared" ref="E2:E65" si="2">MIDB(RIGHTB($B2,6),1,4)</f>
        <v>FF00</v>
      </c>
      <c r="F2">
        <f t="shared" ref="F2:F65" si="3">HEX2DEC(E2)</f>
        <v>65280</v>
      </c>
      <c r="G2" t="str">
        <f t="shared" ref="G2:G65" si="4">RIGHTB($B2,2)</f>
        <v>E4</v>
      </c>
      <c r="H2" t="s">
        <v>4058</v>
      </c>
      <c r="I2" t="s">
        <v>4059</v>
      </c>
      <c r="J2" t="str">
        <f t="shared" ref="J2:J65" si="5">IF(G2="E4","Takeuchi",IF(G2="00","Eng",IF(G2="CF","Aux_Amp",IF(G2="19","HVAC",IF(G2="CE","Cluster",IF(G2="81","Switch",IF(G2="3B","Jog",IF(G2="4C","Radio",""))))))))</f>
        <v>Takeuchi</v>
      </c>
      <c r="K2" t="s">
        <v>4060</v>
      </c>
      <c r="L2" t="s">
        <v>4061</v>
      </c>
      <c r="N2" t="s">
        <v>4062</v>
      </c>
    </row>
    <row r="3" spans="1:14" x14ac:dyDescent="0.15">
      <c r="A3">
        <v>2</v>
      </c>
      <c r="B3" t="s">
        <v>4063</v>
      </c>
      <c r="C3">
        <f t="shared" si="0"/>
        <v>6</v>
      </c>
      <c r="D3" t="str">
        <f t="shared" si="1"/>
        <v>00</v>
      </c>
      <c r="E3" t="str">
        <f t="shared" si="2"/>
        <v>FEFC</v>
      </c>
      <c r="F3">
        <f t="shared" si="3"/>
        <v>65276</v>
      </c>
      <c r="G3" t="str">
        <f t="shared" si="4"/>
        <v>E4</v>
      </c>
      <c r="H3" t="s">
        <v>4058</v>
      </c>
      <c r="I3" t="s">
        <v>4064</v>
      </c>
      <c r="J3" t="str">
        <f t="shared" si="5"/>
        <v>Takeuchi</v>
      </c>
      <c r="K3" t="s">
        <v>4060</v>
      </c>
      <c r="L3" t="s">
        <v>4065</v>
      </c>
      <c r="N3" t="s">
        <v>4066</v>
      </c>
    </row>
    <row r="4" spans="1:14" x14ac:dyDescent="0.15">
      <c r="A4">
        <v>3</v>
      </c>
      <c r="B4" t="s">
        <v>4067</v>
      </c>
      <c r="C4">
        <f t="shared" si="0"/>
        <v>6</v>
      </c>
      <c r="D4" t="str">
        <f t="shared" si="1"/>
        <v>00</v>
      </c>
      <c r="E4" t="str">
        <f t="shared" si="2"/>
        <v>FF01</v>
      </c>
      <c r="F4">
        <f t="shared" si="3"/>
        <v>65281</v>
      </c>
      <c r="G4" t="str">
        <f t="shared" si="4"/>
        <v>E4</v>
      </c>
      <c r="H4" t="s">
        <v>4058</v>
      </c>
      <c r="I4" t="s">
        <v>4068</v>
      </c>
      <c r="J4" t="str">
        <f t="shared" si="5"/>
        <v>Takeuchi</v>
      </c>
      <c r="K4" t="s">
        <v>4060</v>
      </c>
      <c r="L4" t="s">
        <v>4061</v>
      </c>
      <c r="N4" t="s">
        <v>4069</v>
      </c>
    </row>
    <row r="5" spans="1:14" x14ac:dyDescent="0.15">
      <c r="A5" s="96">
        <v>4</v>
      </c>
      <c r="B5" s="97" t="s">
        <v>4070</v>
      </c>
      <c r="C5" s="97">
        <f t="shared" si="0"/>
        <v>6</v>
      </c>
      <c r="D5" s="97" t="str">
        <f t="shared" si="1"/>
        <v>00</v>
      </c>
      <c r="E5" s="97" t="str">
        <f t="shared" si="2"/>
        <v>FF02</v>
      </c>
      <c r="F5" s="97">
        <f t="shared" si="3"/>
        <v>65282</v>
      </c>
      <c r="G5" s="97" t="str">
        <f t="shared" si="4"/>
        <v>E4</v>
      </c>
      <c r="H5" s="97" t="s">
        <v>4058</v>
      </c>
      <c r="I5" s="97" t="s">
        <v>4071</v>
      </c>
      <c r="J5" t="str">
        <f t="shared" si="5"/>
        <v>Takeuchi</v>
      </c>
      <c r="K5" t="s">
        <v>4060</v>
      </c>
      <c r="L5" t="s">
        <v>4061</v>
      </c>
      <c r="M5" s="97" t="s">
        <v>4072</v>
      </c>
      <c r="N5" s="97" t="s">
        <v>4073</v>
      </c>
    </row>
    <row r="6" spans="1:14" x14ac:dyDescent="0.15">
      <c r="A6">
        <v>5</v>
      </c>
      <c r="B6" t="s">
        <v>4074</v>
      </c>
      <c r="C6">
        <f t="shared" si="0"/>
        <v>6</v>
      </c>
      <c r="D6" t="str">
        <f t="shared" si="1"/>
        <v>00</v>
      </c>
      <c r="E6" t="str">
        <f t="shared" si="2"/>
        <v>FF31</v>
      </c>
      <c r="F6">
        <f t="shared" si="3"/>
        <v>65329</v>
      </c>
      <c r="G6" t="str">
        <f t="shared" si="4"/>
        <v>E4</v>
      </c>
      <c r="H6" t="s">
        <v>4058</v>
      </c>
      <c r="I6" t="s">
        <v>4075</v>
      </c>
      <c r="J6" t="str">
        <f t="shared" si="5"/>
        <v>Takeuchi</v>
      </c>
      <c r="K6" t="s">
        <v>4060</v>
      </c>
      <c r="L6" t="s">
        <v>4061</v>
      </c>
    </row>
    <row r="7" spans="1:14" x14ac:dyDescent="0.15">
      <c r="A7">
        <v>6</v>
      </c>
      <c r="B7" t="s">
        <v>4076</v>
      </c>
      <c r="C7">
        <f t="shared" si="0"/>
        <v>6</v>
      </c>
      <c r="D7" t="str">
        <f t="shared" si="1"/>
        <v>00</v>
      </c>
      <c r="E7" t="str">
        <f t="shared" si="2"/>
        <v>FEEE</v>
      </c>
      <c r="F7">
        <f t="shared" si="3"/>
        <v>65262</v>
      </c>
      <c r="G7" t="str">
        <f t="shared" si="4"/>
        <v>E4</v>
      </c>
      <c r="H7" t="s">
        <v>4058</v>
      </c>
      <c r="I7" t="s">
        <v>4077</v>
      </c>
      <c r="J7" t="str">
        <f t="shared" si="5"/>
        <v>Takeuchi</v>
      </c>
      <c r="K7" t="s">
        <v>4060</v>
      </c>
      <c r="L7" t="s">
        <v>4065</v>
      </c>
    </row>
    <row r="8" spans="1:14" x14ac:dyDescent="0.15">
      <c r="A8">
        <v>7</v>
      </c>
      <c r="B8" t="s">
        <v>4078</v>
      </c>
      <c r="C8">
        <f t="shared" si="0"/>
        <v>6</v>
      </c>
      <c r="D8" t="str">
        <f t="shared" si="1"/>
        <v>00</v>
      </c>
      <c r="E8" t="str">
        <f t="shared" si="2"/>
        <v>FEF7</v>
      </c>
      <c r="F8">
        <f t="shared" si="3"/>
        <v>65271</v>
      </c>
      <c r="G8" t="str">
        <f t="shared" si="4"/>
        <v>E4</v>
      </c>
      <c r="H8" t="s">
        <v>4058</v>
      </c>
      <c r="I8" t="s">
        <v>679</v>
      </c>
      <c r="J8" t="str">
        <f t="shared" si="5"/>
        <v>Takeuchi</v>
      </c>
      <c r="K8" t="s">
        <v>4060</v>
      </c>
      <c r="L8" t="s">
        <v>4065</v>
      </c>
    </row>
    <row r="9" spans="1:14" x14ac:dyDescent="0.15">
      <c r="A9">
        <v>8</v>
      </c>
      <c r="B9" t="s">
        <v>4079</v>
      </c>
      <c r="C9">
        <f t="shared" si="0"/>
        <v>6</v>
      </c>
      <c r="D9" t="str">
        <f t="shared" si="1"/>
        <v>00</v>
      </c>
      <c r="E9" t="str">
        <f t="shared" si="2"/>
        <v>FF40</v>
      </c>
      <c r="F9">
        <f t="shared" si="3"/>
        <v>65344</v>
      </c>
      <c r="G9" t="str">
        <f t="shared" si="4"/>
        <v>CE</v>
      </c>
      <c r="H9" t="s">
        <v>4058</v>
      </c>
      <c r="I9" t="s">
        <v>4080</v>
      </c>
      <c r="J9" t="str">
        <f t="shared" si="5"/>
        <v>Cluster</v>
      </c>
      <c r="K9" t="s">
        <v>4066</v>
      </c>
      <c r="L9" t="s">
        <v>4061</v>
      </c>
    </row>
    <row r="10" spans="1:14" x14ac:dyDescent="0.15">
      <c r="A10">
        <v>9</v>
      </c>
      <c r="B10" t="s">
        <v>4081</v>
      </c>
      <c r="C10">
        <f t="shared" si="0"/>
        <v>5</v>
      </c>
      <c r="D10" t="str">
        <f t="shared" si="1"/>
        <v>00</v>
      </c>
      <c r="E10" t="str">
        <f t="shared" si="2"/>
        <v>FF00</v>
      </c>
      <c r="F10">
        <f t="shared" si="3"/>
        <v>65280</v>
      </c>
      <c r="G10" t="str">
        <f t="shared" si="4"/>
        <v>E4</v>
      </c>
      <c r="H10" t="s">
        <v>4082</v>
      </c>
      <c r="I10" t="s">
        <v>4059</v>
      </c>
      <c r="J10" t="str">
        <f t="shared" si="5"/>
        <v>Takeuchi</v>
      </c>
      <c r="K10" t="s">
        <v>4060</v>
      </c>
      <c r="L10" t="s">
        <v>4061</v>
      </c>
    </row>
    <row r="11" spans="1:14" x14ac:dyDescent="0.15">
      <c r="A11">
        <v>10</v>
      </c>
      <c r="B11" t="s">
        <v>4063</v>
      </c>
      <c r="C11">
        <f t="shared" si="0"/>
        <v>6</v>
      </c>
      <c r="D11" t="str">
        <f t="shared" si="1"/>
        <v>00</v>
      </c>
      <c r="E11" t="str">
        <f t="shared" si="2"/>
        <v>FEFC</v>
      </c>
      <c r="F11">
        <f t="shared" si="3"/>
        <v>65276</v>
      </c>
      <c r="G11" t="str">
        <f t="shared" si="4"/>
        <v>E4</v>
      </c>
      <c r="H11" t="s">
        <v>4082</v>
      </c>
      <c r="I11" t="s">
        <v>4064</v>
      </c>
      <c r="J11" t="str">
        <f t="shared" si="5"/>
        <v>Takeuchi</v>
      </c>
      <c r="K11" t="s">
        <v>4060</v>
      </c>
      <c r="L11" t="s">
        <v>4065</v>
      </c>
    </row>
    <row r="12" spans="1:14" x14ac:dyDescent="0.15">
      <c r="A12">
        <v>11</v>
      </c>
      <c r="B12" t="s">
        <v>4067</v>
      </c>
      <c r="C12">
        <f t="shared" si="0"/>
        <v>6</v>
      </c>
      <c r="D12" t="str">
        <f t="shared" si="1"/>
        <v>00</v>
      </c>
      <c r="E12" t="str">
        <f t="shared" si="2"/>
        <v>FF01</v>
      </c>
      <c r="F12">
        <f t="shared" si="3"/>
        <v>65281</v>
      </c>
      <c r="G12" t="str">
        <f t="shared" si="4"/>
        <v>E4</v>
      </c>
      <c r="H12" t="s">
        <v>4082</v>
      </c>
      <c r="I12" t="s">
        <v>4068</v>
      </c>
      <c r="J12" t="str">
        <f t="shared" si="5"/>
        <v>Takeuchi</v>
      </c>
      <c r="K12" t="s">
        <v>4060</v>
      </c>
      <c r="L12" t="s">
        <v>4061</v>
      </c>
    </row>
    <row r="13" spans="1:14" x14ac:dyDescent="0.15">
      <c r="A13">
        <v>12</v>
      </c>
      <c r="B13" t="s">
        <v>4083</v>
      </c>
      <c r="C13">
        <f t="shared" si="0"/>
        <v>6</v>
      </c>
      <c r="D13" t="str">
        <f t="shared" si="1"/>
        <v>00</v>
      </c>
      <c r="E13" t="str">
        <f t="shared" si="2"/>
        <v>FF30</v>
      </c>
      <c r="F13">
        <f t="shared" si="3"/>
        <v>65328</v>
      </c>
      <c r="G13" t="str">
        <f t="shared" si="4"/>
        <v>CF</v>
      </c>
      <c r="H13" t="s">
        <v>4082</v>
      </c>
      <c r="I13" t="s">
        <v>4084</v>
      </c>
      <c r="J13" t="str">
        <f t="shared" si="5"/>
        <v>Aux_Amp</v>
      </c>
      <c r="K13" t="s">
        <v>4066</v>
      </c>
      <c r="L13" t="s">
        <v>4061</v>
      </c>
    </row>
    <row r="14" spans="1:14" x14ac:dyDescent="0.15">
      <c r="A14">
        <v>13</v>
      </c>
      <c r="B14" t="s">
        <v>4085</v>
      </c>
      <c r="C14">
        <f t="shared" si="0"/>
        <v>6</v>
      </c>
      <c r="D14" t="str">
        <f t="shared" si="1"/>
        <v>00</v>
      </c>
      <c r="E14" t="str">
        <f t="shared" si="2"/>
        <v>FF31</v>
      </c>
      <c r="F14">
        <f t="shared" si="3"/>
        <v>65329</v>
      </c>
      <c r="G14" t="str">
        <f t="shared" si="4"/>
        <v>CF</v>
      </c>
      <c r="H14" t="s">
        <v>4082</v>
      </c>
      <c r="I14" t="s">
        <v>4075</v>
      </c>
      <c r="J14" t="str">
        <f t="shared" si="5"/>
        <v>Aux_Amp</v>
      </c>
      <c r="K14" t="s">
        <v>4066</v>
      </c>
      <c r="L14" t="s">
        <v>4061</v>
      </c>
    </row>
    <row r="15" spans="1:14" x14ac:dyDescent="0.15">
      <c r="A15">
        <v>14</v>
      </c>
      <c r="B15" t="s">
        <v>4087</v>
      </c>
      <c r="C15">
        <f t="shared" si="0"/>
        <v>3</v>
      </c>
      <c r="D15" t="str">
        <f t="shared" si="1"/>
        <v>00</v>
      </c>
      <c r="E15" t="str">
        <f t="shared" si="2"/>
        <v>0000</v>
      </c>
      <c r="F15">
        <f t="shared" si="3"/>
        <v>0</v>
      </c>
      <c r="G15" t="str">
        <f t="shared" si="4"/>
        <v>E4</v>
      </c>
      <c r="H15" t="s">
        <v>4088</v>
      </c>
      <c r="I15" t="s">
        <v>4090</v>
      </c>
      <c r="J15" t="str">
        <f t="shared" si="5"/>
        <v>Takeuchi</v>
      </c>
      <c r="K15" t="s">
        <v>4092</v>
      </c>
      <c r="L15" t="s">
        <v>4065</v>
      </c>
    </row>
    <row r="16" spans="1:14" x14ac:dyDescent="0.15">
      <c r="A16">
        <v>15</v>
      </c>
      <c r="B16" t="s">
        <v>4094</v>
      </c>
      <c r="C16">
        <f t="shared" si="0"/>
        <v>3</v>
      </c>
      <c r="D16" t="str">
        <f t="shared" si="1"/>
        <v>00</v>
      </c>
      <c r="E16" t="str">
        <f t="shared" si="2"/>
        <v>0000</v>
      </c>
      <c r="F16">
        <f t="shared" si="3"/>
        <v>0</v>
      </c>
      <c r="G16" t="str">
        <f t="shared" si="4"/>
        <v>03</v>
      </c>
      <c r="H16" t="s">
        <v>4088</v>
      </c>
      <c r="I16" t="s">
        <v>4096</v>
      </c>
      <c r="J16" t="str">
        <f t="shared" si="5"/>
        <v/>
      </c>
      <c r="K16" t="s">
        <v>4092</v>
      </c>
      <c r="L16" t="s">
        <v>4065</v>
      </c>
    </row>
    <row r="17" spans="1:12" x14ac:dyDescent="0.15">
      <c r="A17">
        <v>16</v>
      </c>
      <c r="B17" t="s">
        <v>4098</v>
      </c>
      <c r="C17">
        <f t="shared" si="0"/>
        <v>3</v>
      </c>
      <c r="D17" t="str">
        <f t="shared" si="1"/>
        <v>00</v>
      </c>
      <c r="E17" t="str">
        <f t="shared" si="2"/>
        <v>FDCB</v>
      </c>
      <c r="F17">
        <f t="shared" si="3"/>
        <v>64971</v>
      </c>
      <c r="G17" t="str">
        <f t="shared" si="4"/>
        <v>E4</v>
      </c>
      <c r="H17" t="s">
        <v>4088</v>
      </c>
      <c r="I17" t="s">
        <v>4099</v>
      </c>
      <c r="J17" t="str">
        <f t="shared" si="5"/>
        <v>Takeuchi</v>
      </c>
      <c r="K17" t="s">
        <v>4092</v>
      </c>
      <c r="L17" t="s">
        <v>4065</v>
      </c>
    </row>
    <row r="18" spans="1:12" x14ac:dyDescent="0.15">
      <c r="A18">
        <v>17</v>
      </c>
      <c r="B18" t="s">
        <v>4101</v>
      </c>
      <c r="C18">
        <f t="shared" si="0"/>
        <v>6</v>
      </c>
      <c r="D18" t="str">
        <f t="shared" si="1"/>
        <v>00</v>
      </c>
      <c r="E18" t="str">
        <f t="shared" si="2"/>
        <v>FEE4</v>
      </c>
      <c r="F18">
        <f t="shared" si="3"/>
        <v>65252</v>
      </c>
      <c r="G18" t="str">
        <f t="shared" si="4"/>
        <v>E4</v>
      </c>
      <c r="H18" t="s">
        <v>4088</v>
      </c>
      <c r="I18" t="s">
        <v>4103</v>
      </c>
      <c r="J18" t="str">
        <f t="shared" si="5"/>
        <v>Takeuchi</v>
      </c>
      <c r="K18" t="s">
        <v>4092</v>
      </c>
      <c r="L18" t="s">
        <v>4065</v>
      </c>
    </row>
    <row r="19" spans="1:12" x14ac:dyDescent="0.15">
      <c r="A19">
        <v>18</v>
      </c>
      <c r="B19" t="s">
        <v>4104</v>
      </c>
      <c r="C19">
        <f t="shared" si="0"/>
        <v>6</v>
      </c>
      <c r="D19" t="str">
        <f t="shared" si="1"/>
        <v>00</v>
      </c>
      <c r="E19" t="str">
        <f t="shared" si="2"/>
        <v>EA00</v>
      </c>
      <c r="F19">
        <f t="shared" si="3"/>
        <v>59904</v>
      </c>
      <c r="G19" t="str">
        <f t="shared" si="4"/>
        <v>E4</v>
      </c>
      <c r="H19" t="s">
        <v>4088</v>
      </c>
      <c r="I19" t="s">
        <v>4105</v>
      </c>
      <c r="J19" t="str">
        <f t="shared" si="5"/>
        <v>Takeuchi</v>
      </c>
      <c r="K19" t="s">
        <v>4092</v>
      </c>
      <c r="L19" t="s">
        <v>4061</v>
      </c>
    </row>
    <row r="20" spans="1:12" x14ac:dyDescent="0.15">
      <c r="A20">
        <v>19</v>
      </c>
      <c r="B20" t="s">
        <v>4106</v>
      </c>
      <c r="C20">
        <f t="shared" si="0"/>
        <v>6</v>
      </c>
      <c r="D20" t="str">
        <f t="shared" si="1"/>
        <v>00</v>
      </c>
      <c r="E20" t="str">
        <f t="shared" si="2"/>
        <v>FFC1</v>
      </c>
      <c r="F20">
        <f t="shared" si="3"/>
        <v>65473</v>
      </c>
      <c r="G20" t="str">
        <f t="shared" si="4"/>
        <v>E4</v>
      </c>
      <c r="H20" t="s">
        <v>4088</v>
      </c>
      <c r="I20" t="s">
        <v>4107</v>
      </c>
      <c r="J20" t="str">
        <f t="shared" si="5"/>
        <v>Takeuchi</v>
      </c>
      <c r="K20" t="s">
        <v>4092</v>
      </c>
      <c r="L20" t="s">
        <v>4061</v>
      </c>
    </row>
    <row r="21" spans="1:12" x14ac:dyDescent="0.15">
      <c r="A21">
        <v>20</v>
      </c>
      <c r="B21" t="s">
        <v>4108</v>
      </c>
      <c r="C21">
        <f t="shared" si="0"/>
        <v>6</v>
      </c>
      <c r="D21" t="str">
        <f t="shared" si="1"/>
        <v>00</v>
      </c>
      <c r="E21" t="str">
        <f t="shared" si="2"/>
        <v>FFC2</v>
      </c>
      <c r="F21">
        <f t="shared" si="3"/>
        <v>65474</v>
      </c>
      <c r="G21" t="str">
        <f t="shared" si="4"/>
        <v>E4</v>
      </c>
      <c r="H21" t="s">
        <v>4088</v>
      </c>
      <c r="I21" t="s">
        <v>4109</v>
      </c>
      <c r="J21" t="str">
        <f t="shared" si="5"/>
        <v>Takeuchi</v>
      </c>
      <c r="K21" t="s">
        <v>4092</v>
      </c>
      <c r="L21" t="s">
        <v>4061</v>
      </c>
    </row>
    <row r="22" spans="1:12" x14ac:dyDescent="0.15">
      <c r="A22">
        <v>21</v>
      </c>
      <c r="B22" t="s">
        <v>4111</v>
      </c>
      <c r="C22">
        <f t="shared" si="0"/>
        <v>3</v>
      </c>
      <c r="D22" t="str">
        <f t="shared" si="1"/>
        <v>00</v>
      </c>
      <c r="E22" t="str">
        <f t="shared" si="2"/>
        <v>F003</v>
      </c>
      <c r="F22">
        <f t="shared" si="3"/>
        <v>61443</v>
      </c>
      <c r="G22" t="str">
        <f t="shared" si="4"/>
        <v>00</v>
      </c>
      <c r="H22" t="s">
        <v>4088</v>
      </c>
      <c r="I22" t="s">
        <v>4113</v>
      </c>
      <c r="J22" t="str">
        <f t="shared" si="5"/>
        <v>Eng</v>
      </c>
      <c r="K22" t="s">
        <v>4066</v>
      </c>
      <c r="L22" t="s">
        <v>4065</v>
      </c>
    </row>
    <row r="23" spans="1:12" x14ac:dyDescent="0.15">
      <c r="A23">
        <v>22</v>
      </c>
      <c r="B23" t="s">
        <v>4115</v>
      </c>
      <c r="C23">
        <f t="shared" si="0"/>
        <v>3</v>
      </c>
      <c r="D23" t="str">
        <f t="shared" si="1"/>
        <v>00</v>
      </c>
      <c r="E23" t="str">
        <f t="shared" si="2"/>
        <v>F004</v>
      </c>
      <c r="F23">
        <f t="shared" si="3"/>
        <v>61444</v>
      </c>
      <c r="G23" t="str">
        <f t="shared" si="4"/>
        <v>00</v>
      </c>
      <c r="H23" t="s">
        <v>4088</v>
      </c>
      <c r="I23" t="s">
        <v>4117</v>
      </c>
      <c r="J23" t="str">
        <f t="shared" si="5"/>
        <v>Eng</v>
      </c>
      <c r="K23" t="s">
        <v>4066</v>
      </c>
      <c r="L23" t="s">
        <v>4065</v>
      </c>
    </row>
    <row r="24" spans="1:12" x14ac:dyDescent="0.15">
      <c r="A24">
        <v>23</v>
      </c>
      <c r="B24" t="s">
        <v>4119</v>
      </c>
      <c r="C24">
        <f t="shared" si="0"/>
        <v>6</v>
      </c>
      <c r="D24" t="str">
        <f t="shared" si="1"/>
        <v>00</v>
      </c>
      <c r="E24" t="str">
        <f t="shared" si="2"/>
        <v>FEDF</v>
      </c>
      <c r="F24">
        <f t="shared" si="3"/>
        <v>65247</v>
      </c>
      <c r="G24" t="str">
        <f t="shared" si="4"/>
        <v>00</v>
      </c>
      <c r="H24" t="s">
        <v>4088</v>
      </c>
      <c r="I24" t="s">
        <v>4121</v>
      </c>
      <c r="J24" t="str">
        <f t="shared" si="5"/>
        <v>Eng</v>
      </c>
      <c r="K24" t="s">
        <v>4066</v>
      </c>
      <c r="L24" t="s">
        <v>4065</v>
      </c>
    </row>
    <row r="25" spans="1:12" x14ac:dyDescent="0.15">
      <c r="A25">
        <v>24</v>
      </c>
      <c r="B25" t="s">
        <v>4123</v>
      </c>
      <c r="C25">
        <f t="shared" si="0"/>
        <v>6</v>
      </c>
      <c r="D25" t="str">
        <f t="shared" si="1"/>
        <v>00</v>
      </c>
      <c r="E25" t="str">
        <f t="shared" si="2"/>
        <v>FEEE</v>
      </c>
      <c r="F25">
        <f t="shared" si="3"/>
        <v>65262</v>
      </c>
      <c r="G25" t="str">
        <f t="shared" si="4"/>
        <v>00</v>
      </c>
      <c r="H25" t="s">
        <v>4088</v>
      </c>
      <c r="I25" t="s">
        <v>4125</v>
      </c>
      <c r="J25" t="str">
        <f t="shared" si="5"/>
        <v>Eng</v>
      </c>
      <c r="K25" t="s">
        <v>4066</v>
      </c>
      <c r="L25" t="s">
        <v>4065</v>
      </c>
    </row>
    <row r="26" spans="1:12" x14ac:dyDescent="0.15">
      <c r="A26">
        <v>25</v>
      </c>
      <c r="B26" t="s">
        <v>4127</v>
      </c>
      <c r="C26">
        <f t="shared" si="0"/>
        <v>6</v>
      </c>
      <c r="D26" t="str">
        <f t="shared" si="1"/>
        <v>00</v>
      </c>
      <c r="E26" t="str">
        <f t="shared" si="2"/>
        <v>FEEF</v>
      </c>
      <c r="F26">
        <f t="shared" si="3"/>
        <v>65263</v>
      </c>
      <c r="G26" t="str">
        <f t="shared" si="4"/>
        <v>00</v>
      </c>
      <c r="H26" t="s">
        <v>4088</v>
      </c>
      <c r="I26" t="s">
        <v>4128</v>
      </c>
      <c r="J26" t="str">
        <f t="shared" si="5"/>
        <v>Eng</v>
      </c>
      <c r="K26" t="s">
        <v>4066</v>
      </c>
      <c r="L26" t="s">
        <v>4065</v>
      </c>
    </row>
    <row r="27" spans="1:12" x14ac:dyDescent="0.15">
      <c r="A27">
        <v>26</v>
      </c>
      <c r="B27" t="s">
        <v>4130</v>
      </c>
      <c r="C27">
        <f t="shared" si="0"/>
        <v>6</v>
      </c>
      <c r="D27" t="str">
        <f t="shared" si="1"/>
        <v>00</v>
      </c>
      <c r="E27" t="str">
        <f t="shared" si="2"/>
        <v>FEF2</v>
      </c>
      <c r="F27">
        <f t="shared" si="3"/>
        <v>65266</v>
      </c>
      <c r="G27" t="str">
        <f t="shared" si="4"/>
        <v>00</v>
      </c>
      <c r="H27" t="s">
        <v>4088</v>
      </c>
      <c r="I27" t="s">
        <v>4132</v>
      </c>
      <c r="J27" t="str">
        <f t="shared" si="5"/>
        <v>Eng</v>
      </c>
      <c r="K27" t="s">
        <v>4066</v>
      </c>
      <c r="L27" t="s">
        <v>4065</v>
      </c>
    </row>
    <row r="28" spans="1:12" x14ac:dyDescent="0.15">
      <c r="A28">
        <v>27</v>
      </c>
      <c r="B28" t="s">
        <v>4134</v>
      </c>
      <c r="C28">
        <f t="shared" si="0"/>
        <v>6</v>
      </c>
      <c r="D28" t="str">
        <f t="shared" si="1"/>
        <v>00</v>
      </c>
      <c r="E28" t="str">
        <f t="shared" si="2"/>
        <v>FEF5</v>
      </c>
      <c r="F28">
        <f t="shared" si="3"/>
        <v>65269</v>
      </c>
      <c r="G28" t="str">
        <f t="shared" si="4"/>
        <v>00</v>
      </c>
      <c r="H28" t="s">
        <v>4088</v>
      </c>
      <c r="I28" t="s">
        <v>4136</v>
      </c>
      <c r="J28" t="str">
        <f t="shared" si="5"/>
        <v>Eng</v>
      </c>
      <c r="K28" t="s">
        <v>4066</v>
      </c>
      <c r="L28" t="s">
        <v>4065</v>
      </c>
    </row>
    <row r="29" spans="1:12" x14ac:dyDescent="0.15">
      <c r="A29">
        <v>28</v>
      </c>
      <c r="B29" t="s">
        <v>4138</v>
      </c>
      <c r="C29">
        <f t="shared" si="0"/>
        <v>6</v>
      </c>
      <c r="D29" t="str">
        <f t="shared" si="1"/>
        <v>00</v>
      </c>
      <c r="E29" t="str">
        <f t="shared" si="2"/>
        <v>FEF6</v>
      </c>
      <c r="F29">
        <f t="shared" si="3"/>
        <v>65270</v>
      </c>
      <c r="G29" t="str">
        <f t="shared" si="4"/>
        <v>00</v>
      </c>
      <c r="H29" t="s">
        <v>4088</v>
      </c>
      <c r="I29" t="s">
        <v>4140</v>
      </c>
      <c r="J29" t="str">
        <f t="shared" si="5"/>
        <v>Eng</v>
      </c>
      <c r="K29" t="s">
        <v>4066</v>
      </c>
      <c r="L29" t="s">
        <v>4065</v>
      </c>
    </row>
    <row r="30" spans="1:12" x14ac:dyDescent="0.15">
      <c r="A30">
        <v>29</v>
      </c>
      <c r="B30" t="s">
        <v>4142</v>
      </c>
      <c r="C30">
        <f t="shared" si="0"/>
        <v>6</v>
      </c>
      <c r="D30" t="str">
        <f t="shared" si="1"/>
        <v>00</v>
      </c>
      <c r="E30" t="str">
        <f t="shared" si="2"/>
        <v>FEF7</v>
      </c>
      <c r="F30">
        <f t="shared" si="3"/>
        <v>65271</v>
      </c>
      <c r="G30" t="str">
        <f t="shared" si="4"/>
        <v>00</v>
      </c>
      <c r="H30" t="s">
        <v>4088</v>
      </c>
      <c r="I30" t="s">
        <v>4143</v>
      </c>
      <c r="J30" t="str">
        <f t="shared" si="5"/>
        <v>Eng</v>
      </c>
      <c r="K30" t="s">
        <v>4066</v>
      </c>
      <c r="L30" t="s">
        <v>4065</v>
      </c>
    </row>
    <row r="31" spans="1:12" x14ac:dyDescent="0.15">
      <c r="A31">
        <v>30</v>
      </c>
      <c r="B31" t="s">
        <v>4144</v>
      </c>
      <c r="C31">
        <f t="shared" si="0"/>
        <v>6</v>
      </c>
      <c r="D31" t="str">
        <f t="shared" si="1"/>
        <v>00</v>
      </c>
      <c r="E31" t="str">
        <f t="shared" si="2"/>
        <v>E8E4</v>
      </c>
      <c r="F31">
        <f t="shared" si="3"/>
        <v>59620</v>
      </c>
      <c r="G31" t="str">
        <f t="shared" si="4"/>
        <v>00</v>
      </c>
      <c r="H31" t="s">
        <v>4088</v>
      </c>
      <c r="I31" t="s">
        <v>4145</v>
      </c>
      <c r="J31" t="str">
        <f t="shared" si="5"/>
        <v>Eng</v>
      </c>
      <c r="K31" t="s">
        <v>4066</v>
      </c>
      <c r="L31" t="s">
        <v>4061</v>
      </c>
    </row>
    <row r="32" spans="1:12" x14ac:dyDescent="0.15">
      <c r="A32">
        <v>31</v>
      </c>
      <c r="B32" t="s">
        <v>4147</v>
      </c>
      <c r="C32">
        <f t="shared" si="0"/>
        <v>6</v>
      </c>
      <c r="D32" t="str">
        <f t="shared" si="1"/>
        <v>00</v>
      </c>
      <c r="E32" t="str">
        <f t="shared" si="2"/>
        <v>FEE9</v>
      </c>
      <c r="F32">
        <f t="shared" si="3"/>
        <v>65257</v>
      </c>
      <c r="G32" t="str">
        <f t="shared" si="4"/>
        <v>00</v>
      </c>
      <c r="H32" t="s">
        <v>4088</v>
      </c>
      <c r="I32" t="s">
        <v>4149</v>
      </c>
      <c r="J32" t="str">
        <f t="shared" si="5"/>
        <v>Eng</v>
      </c>
      <c r="K32" t="s">
        <v>4066</v>
      </c>
      <c r="L32" t="s">
        <v>4065</v>
      </c>
    </row>
    <row r="33" spans="1:12" x14ac:dyDescent="0.15">
      <c r="A33">
        <v>32</v>
      </c>
      <c r="B33" t="s">
        <v>4151</v>
      </c>
      <c r="C33">
        <f t="shared" si="0"/>
        <v>6</v>
      </c>
      <c r="D33" t="str">
        <f t="shared" si="1"/>
        <v>00</v>
      </c>
      <c r="E33" t="str">
        <f t="shared" si="2"/>
        <v>FECA</v>
      </c>
      <c r="F33">
        <f t="shared" si="3"/>
        <v>65226</v>
      </c>
      <c r="G33" t="str">
        <f t="shared" si="4"/>
        <v>00</v>
      </c>
      <c r="H33" t="s">
        <v>4088</v>
      </c>
      <c r="I33" t="s">
        <v>4153</v>
      </c>
      <c r="J33" t="str">
        <f t="shared" si="5"/>
        <v>Eng</v>
      </c>
      <c r="K33" t="s">
        <v>4066</v>
      </c>
      <c r="L33" t="s">
        <v>4061</v>
      </c>
    </row>
    <row r="34" spans="1:12" x14ac:dyDescent="0.15">
      <c r="A34">
        <v>33</v>
      </c>
      <c r="B34" t="s">
        <v>4155</v>
      </c>
      <c r="C34">
        <f t="shared" si="0"/>
        <v>6</v>
      </c>
      <c r="D34" t="str">
        <f t="shared" si="1"/>
        <v>00</v>
      </c>
      <c r="E34" t="str">
        <f t="shared" si="2"/>
        <v>FECB</v>
      </c>
      <c r="F34">
        <f t="shared" si="3"/>
        <v>65227</v>
      </c>
      <c r="G34" t="str">
        <f t="shared" si="4"/>
        <v>00</v>
      </c>
      <c r="H34" t="s">
        <v>4088</v>
      </c>
      <c r="I34" t="s">
        <v>4156</v>
      </c>
      <c r="J34" t="str">
        <f t="shared" si="5"/>
        <v>Eng</v>
      </c>
      <c r="K34" t="s">
        <v>4066</v>
      </c>
      <c r="L34" t="s">
        <v>4061</v>
      </c>
    </row>
    <row r="35" spans="1:12" x14ac:dyDescent="0.15">
      <c r="A35">
        <v>34</v>
      </c>
      <c r="B35" t="s">
        <v>4157</v>
      </c>
      <c r="C35">
        <f t="shared" si="0"/>
        <v>7</v>
      </c>
      <c r="D35" t="str">
        <f t="shared" si="1"/>
        <v>00</v>
      </c>
      <c r="E35" t="str">
        <f t="shared" si="2"/>
        <v>ECFF</v>
      </c>
      <c r="F35">
        <f t="shared" si="3"/>
        <v>60671</v>
      </c>
      <c r="G35" t="str">
        <f t="shared" si="4"/>
        <v>00</v>
      </c>
      <c r="H35" t="s">
        <v>4088</v>
      </c>
      <c r="I35" t="s">
        <v>4158</v>
      </c>
      <c r="J35" t="str">
        <f t="shared" si="5"/>
        <v>Eng</v>
      </c>
      <c r="K35" t="s">
        <v>4066</v>
      </c>
      <c r="L35" t="s">
        <v>4061</v>
      </c>
    </row>
    <row r="36" spans="1:12" x14ac:dyDescent="0.15">
      <c r="A36">
        <v>35</v>
      </c>
      <c r="B36" t="s">
        <v>4160</v>
      </c>
      <c r="C36">
        <f t="shared" si="0"/>
        <v>7</v>
      </c>
      <c r="D36" t="str">
        <f t="shared" si="1"/>
        <v>00</v>
      </c>
      <c r="E36" t="str">
        <f t="shared" si="2"/>
        <v>EBFF</v>
      </c>
      <c r="F36">
        <f t="shared" si="3"/>
        <v>60415</v>
      </c>
      <c r="G36" t="str">
        <f t="shared" si="4"/>
        <v>00</v>
      </c>
      <c r="H36" t="s">
        <v>4088</v>
      </c>
      <c r="I36" t="s">
        <v>4158</v>
      </c>
      <c r="J36" t="str">
        <f t="shared" si="5"/>
        <v>Eng</v>
      </c>
      <c r="K36" t="s">
        <v>4066</v>
      </c>
      <c r="L36" t="s">
        <v>4061</v>
      </c>
    </row>
    <row r="37" spans="1:12" x14ac:dyDescent="0.15">
      <c r="A37">
        <v>36</v>
      </c>
      <c r="B37" t="s">
        <v>4161</v>
      </c>
      <c r="C37">
        <f t="shared" si="0"/>
        <v>6</v>
      </c>
      <c r="D37" t="str">
        <f t="shared" si="1"/>
        <v>00</v>
      </c>
      <c r="E37" t="str">
        <f t="shared" si="2"/>
        <v>FFC3</v>
      </c>
      <c r="F37">
        <f t="shared" si="3"/>
        <v>65475</v>
      </c>
      <c r="G37" t="str">
        <f t="shared" si="4"/>
        <v>00</v>
      </c>
      <c r="H37" t="s">
        <v>4088</v>
      </c>
      <c r="I37" t="s">
        <v>4162</v>
      </c>
      <c r="J37" t="str">
        <f t="shared" si="5"/>
        <v>Eng</v>
      </c>
      <c r="K37" t="s">
        <v>4066</v>
      </c>
      <c r="L37" t="s">
        <v>4061</v>
      </c>
    </row>
    <row r="38" spans="1:12" x14ac:dyDescent="0.15">
      <c r="A38">
        <v>37</v>
      </c>
      <c r="B38" t="s">
        <v>4115</v>
      </c>
      <c r="C38">
        <f t="shared" si="0"/>
        <v>3</v>
      </c>
      <c r="D38" t="str">
        <f t="shared" si="1"/>
        <v>00</v>
      </c>
      <c r="E38" t="str">
        <f t="shared" si="2"/>
        <v>F004</v>
      </c>
      <c r="F38">
        <f t="shared" si="3"/>
        <v>61444</v>
      </c>
      <c r="G38" t="str">
        <f t="shared" si="4"/>
        <v>00</v>
      </c>
      <c r="H38" t="s">
        <v>4164</v>
      </c>
      <c r="I38" t="s">
        <v>4117</v>
      </c>
      <c r="J38" t="str">
        <f t="shared" si="5"/>
        <v>Eng</v>
      </c>
      <c r="K38" t="s">
        <v>4066</v>
      </c>
      <c r="L38" t="s">
        <v>4065</v>
      </c>
    </row>
    <row r="39" spans="1:12" x14ac:dyDescent="0.15">
      <c r="A39">
        <v>38</v>
      </c>
      <c r="B39" t="s">
        <v>4111</v>
      </c>
      <c r="C39">
        <f t="shared" si="0"/>
        <v>3</v>
      </c>
      <c r="D39" t="str">
        <f t="shared" si="1"/>
        <v>00</v>
      </c>
      <c r="E39" t="str">
        <f t="shared" si="2"/>
        <v>F003</v>
      </c>
      <c r="F39">
        <f t="shared" si="3"/>
        <v>61443</v>
      </c>
      <c r="G39" t="str">
        <f t="shared" si="4"/>
        <v>00</v>
      </c>
      <c r="H39" t="s">
        <v>4164</v>
      </c>
      <c r="I39" t="s">
        <v>4113</v>
      </c>
      <c r="J39" t="str">
        <f t="shared" si="5"/>
        <v>Eng</v>
      </c>
      <c r="K39" t="s">
        <v>4066</v>
      </c>
      <c r="L39" t="s">
        <v>4065</v>
      </c>
    </row>
    <row r="40" spans="1:12" x14ac:dyDescent="0.15">
      <c r="A40">
        <v>39</v>
      </c>
      <c r="B40" t="s">
        <v>4119</v>
      </c>
      <c r="C40">
        <f t="shared" si="0"/>
        <v>6</v>
      </c>
      <c r="D40" t="str">
        <f t="shared" si="1"/>
        <v>00</v>
      </c>
      <c r="E40" t="str">
        <f t="shared" si="2"/>
        <v>FEDF</v>
      </c>
      <c r="F40">
        <f t="shared" si="3"/>
        <v>65247</v>
      </c>
      <c r="G40" t="str">
        <f t="shared" si="4"/>
        <v>00</v>
      </c>
      <c r="H40" t="s">
        <v>4164</v>
      </c>
      <c r="I40" t="s">
        <v>4121</v>
      </c>
      <c r="J40" t="str">
        <f t="shared" si="5"/>
        <v>Eng</v>
      </c>
      <c r="K40" t="s">
        <v>4066</v>
      </c>
      <c r="L40" t="s">
        <v>4065</v>
      </c>
    </row>
    <row r="41" spans="1:12" x14ac:dyDescent="0.15">
      <c r="A41">
        <v>40</v>
      </c>
      <c r="B41" t="s">
        <v>4165</v>
      </c>
      <c r="C41">
        <f t="shared" si="0"/>
        <v>6</v>
      </c>
      <c r="D41" t="str">
        <f t="shared" si="1"/>
        <v>00</v>
      </c>
      <c r="E41" t="str">
        <f t="shared" si="2"/>
        <v>FEE3</v>
      </c>
      <c r="F41">
        <f t="shared" si="3"/>
        <v>65251</v>
      </c>
      <c r="G41" t="str">
        <f t="shared" si="4"/>
        <v>00</v>
      </c>
      <c r="H41" t="s">
        <v>4164</v>
      </c>
      <c r="I41" t="s">
        <v>4166</v>
      </c>
      <c r="J41" t="str">
        <f t="shared" si="5"/>
        <v>Eng</v>
      </c>
      <c r="K41" t="s">
        <v>4066</v>
      </c>
      <c r="L41" t="s">
        <v>4065</v>
      </c>
    </row>
    <row r="42" spans="1:12" x14ac:dyDescent="0.15">
      <c r="A42">
        <v>41</v>
      </c>
      <c r="B42" t="s">
        <v>4123</v>
      </c>
      <c r="C42">
        <f t="shared" si="0"/>
        <v>6</v>
      </c>
      <c r="D42" t="str">
        <f t="shared" si="1"/>
        <v>00</v>
      </c>
      <c r="E42" t="str">
        <f t="shared" si="2"/>
        <v>FEEE</v>
      </c>
      <c r="F42">
        <f t="shared" si="3"/>
        <v>65262</v>
      </c>
      <c r="G42" t="str">
        <f t="shared" si="4"/>
        <v>00</v>
      </c>
      <c r="H42" t="s">
        <v>4164</v>
      </c>
      <c r="I42" t="s">
        <v>4167</v>
      </c>
      <c r="J42" t="str">
        <f t="shared" si="5"/>
        <v>Eng</v>
      </c>
      <c r="K42" t="s">
        <v>4066</v>
      </c>
      <c r="L42" t="s">
        <v>4065</v>
      </c>
    </row>
    <row r="43" spans="1:12" x14ac:dyDescent="0.15">
      <c r="A43">
        <v>42</v>
      </c>
      <c r="B43" t="s">
        <v>4168</v>
      </c>
      <c r="C43">
        <f t="shared" si="0"/>
        <v>6</v>
      </c>
      <c r="D43" t="str">
        <f t="shared" si="1"/>
        <v>00</v>
      </c>
      <c r="E43" t="str">
        <f t="shared" si="2"/>
        <v>FEF1</v>
      </c>
      <c r="F43">
        <f t="shared" si="3"/>
        <v>65265</v>
      </c>
      <c r="G43" t="str">
        <f t="shared" si="4"/>
        <v>E4</v>
      </c>
      <c r="H43" t="s">
        <v>4164</v>
      </c>
      <c r="I43" t="s">
        <v>4169</v>
      </c>
      <c r="J43" t="str">
        <f t="shared" si="5"/>
        <v>Takeuchi</v>
      </c>
      <c r="K43" t="s">
        <v>4092</v>
      </c>
      <c r="L43" t="s">
        <v>4065</v>
      </c>
    </row>
    <row r="44" spans="1:12" x14ac:dyDescent="0.15">
      <c r="A44">
        <v>43</v>
      </c>
      <c r="B44" t="s">
        <v>4130</v>
      </c>
      <c r="C44">
        <f t="shared" si="0"/>
        <v>6</v>
      </c>
      <c r="D44" t="str">
        <f t="shared" si="1"/>
        <v>00</v>
      </c>
      <c r="E44" t="str">
        <f t="shared" si="2"/>
        <v>FEF2</v>
      </c>
      <c r="F44">
        <f t="shared" si="3"/>
        <v>65266</v>
      </c>
      <c r="G44" t="str">
        <f t="shared" si="4"/>
        <v>00</v>
      </c>
      <c r="H44" t="s">
        <v>4164</v>
      </c>
      <c r="I44" t="s">
        <v>4170</v>
      </c>
      <c r="J44" t="str">
        <f t="shared" si="5"/>
        <v>Eng</v>
      </c>
      <c r="K44" t="s">
        <v>4066</v>
      </c>
      <c r="L44" t="s">
        <v>4065</v>
      </c>
    </row>
    <row r="45" spans="1:12" x14ac:dyDescent="0.15">
      <c r="A45">
        <v>44</v>
      </c>
      <c r="B45" t="s">
        <v>4138</v>
      </c>
      <c r="C45">
        <f t="shared" si="0"/>
        <v>6</v>
      </c>
      <c r="D45" t="str">
        <f t="shared" si="1"/>
        <v>00</v>
      </c>
      <c r="E45" t="str">
        <f t="shared" si="2"/>
        <v>FEF6</v>
      </c>
      <c r="F45">
        <f t="shared" si="3"/>
        <v>65270</v>
      </c>
      <c r="G45" t="str">
        <f t="shared" si="4"/>
        <v>00</v>
      </c>
      <c r="H45" t="s">
        <v>4164</v>
      </c>
      <c r="I45" t="s">
        <v>4171</v>
      </c>
      <c r="J45" t="str">
        <f t="shared" si="5"/>
        <v>Eng</v>
      </c>
      <c r="K45" t="s">
        <v>4066</v>
      </c>
      <c r="L45" t="s">
        <v>4065</v>
      </c>
    </row>
    <row r="46" spans="1:12" x14ac:dyDescent="0.15">
      <c r="A46">
        <v>45</v>
      </c>
      <c r="B46" t="s">
        <v>4142</v>
      </c>
      <c r="C46">
        <f t="shared" si="0"/>
        <v>6</v>
      </c>
      <c r="D46" t="str">
        <f t="shared" si="1"/>
        <v>00</v>
      </c>
      <c r="E46" t="str">
        <f t="shared" si="2"/>
        <v>FEF7</v>
      </c>
      <c r="F46">
        <f t="shared" si="3"/>
        <v>65271</v>
      </c>
      <c r="G46" t="str">
        <f t="shared" si="4"/>
        <v>00</v>
      </c>
      <c r="H46" t="s">
        <v>4164</v>
      </c>
      <c r="I46" t="s">
        <v>4172</v>
      </c>
      <c r="J46" t="str">
        <f t="shared" si="5"/>
        <v>Eng</v>
      </c>
      <c r="K46" t="s">
        <v>4066</v>
      </c>
      <c r="L46" t="s">
        <v>4065</v>
      </c>
    </row>
    <row r="47" spans="1:12" x14ac:dyDescent="0.15">
      <c r="A47">
        <v>46</v>
      </c>
      <c r="B47" t="s">
        <v>4134</v>
      </c>
      <c r="C47">
        <f t="shared" si="0"/>
        <v>6</v>
      </c>
      <c r="D47" t="str">
        <f t="shared" si="1"/>
        <v>00</v>
      </c>
      <c r="E47" t="str">
        <f t="shared" si="2"/>
        <v>FEF5</v>
      </c>
      <c r="F47">
        <f t="shared" si="3"/>
        <v>65269</v>
      </c>
      <c r="G47" t="str">
        <f t="shared" si="4"/>
        <v>00</v>
      </c>
      <c r="H47" t="s">
        <v>4164</v>
      </c>
      <c r="I47" t="s">
        <v>4174</v>
      </c>
      <c r="J47" t="str">
        <f t="shared" si="5"/>
        <v>Eng</v>
      </c>
      <c r="K47" t="s">
        <v>4066</v>
      </c>
      <c r="L47" t="s">
        <v>4065</v>
      </c>
    </row>
    <row r="48" spans="1:12" x14ac:dyDescent="0.15">
      <c r="A48">
        <v>47</v>
      </c>
      <c r="B48" t="s">
        <v>4176</v>
      </c>
      <c r="C48">
        <f t="shared" si="0"/>
        <v>6</v>
      </c>
      <c r="D48" t="str">
        <f t="shared" si="1"/>
        <v>00</v>
      </c>
      <c r="E48" t="str">
        <f t="shared" si="2"/>
        <v>FEE5</v>
      </c>
      <c r="F48">
        <f t="shared" si="3"/>
        <v>65253</v>
      </c>
      <c r="G48" t="str">
        <f t="shared" si="4"/>
        <v>00</v>
      </c>
      <c r="H48" t="s">
        <v>4164</v>
      </c>
      <c r="I48" t="s">
        <v>4177</v>
      </c>
      <c r="J48" t="str">
        <f t="shared" si="5"/>
        <v>Eng</v>
      </c>
      <c r="K48" t="s">
        <v>4066</v>
      </c>
      <c r="L48" t="s">
        <v>4065</v>
      </c>
    </row>
    <row r="49" spans="1:12" x14ac:dyDescent="0.15">
      <c r="A49">
        <v>48</v>
      </c>
      <c r="B49" t="s">
        <v>4178</v>
      </c>
      <c r="C49">
        <f t="shared" si="0"/>
        <v>7</v>
      </c>
      <c r="D49" t="str">
        <f t="shared" si="1"/>
        <v>00</v>
      </c>
      <c r="E49" t="str">
        <f t="shared" si="2"/>
        <v>FE8E</v>
      </c>
      <c r="F49">
        <f t="shared" si="3"/>
        <v>65166</v>
      </c>
      <c r="G49" t="str">
        <f t="shared" si="4"/>
        <v>00</v>
      </c>
      <c r="H49" t="s">
        <v>4164</v>
      </c>
      <c r="I49" t="s">
        <v>4179</v>
      </c>
      <c r="J49" t="str">
        <f t="shared" si="5"/>
        <v>Eng</v>
      </c>
      <c r="K49" t="s">
        <v>4066</v>
      </c>
      <c r="L49" t="s">
        <v>4065</v>
      </c>
    </row>
    <row r="50" spans="1:12" x14ac:dyDescent="0.15">
      <c r="A50">
        <v>49</v>
      </c>
      <c r="B50" t="s">
        <v>4180</v>
      </c>
      <c r="C50">
        <f t="shared" si="0"/>
        <v>7</v>
      </c>
      <c r="D50" t="str">
        <f t="shared" si="1"/>
        <v>00</v>
      </c>
      <c r="E50" t="str">
        <f t="shared" si="2"/>
        <v>FEC3</v>
      </c>
      <c r="F50">
        <f t="shared" si="3"/>
        <v>65219</v>
      </c>
      <c r="G50" t="str">
        <f t="shared" si="4"/>
        <v>E4</v>
      </c>
      <c r="H50" t="s">
        <v>4164</v>
      </c>
      <c r="I50" t="s">
        <v>4181</v>
      </c>
      <c r="J50" t="str">
        <f t="shared" si="5"/>
        <v>Takeuchi</v>
      </c>
      <c r="K50" t="s">
        <v>4092</v>
      </c>
      <c r="L50" t="s">
        <v>4065</v>
      </c>
    </row>
    <row r="51" spans="1:12" x14ac:dyDescent="0.15">
      <c r="A51">
        <v>50</v>
      </c>
      <c r="B51" t="s">
        <v>4127</v>
      </c>
      <c r="C51">
        <f t="shared" si="0"/>
        <v>6</v>
      </c>
      <c r="D51" t="str">
        <f t="shared" si="1"/>
        <v>00</v>
      </c>
      <c r="E51" t="str">
        <f t="shared" si="2"/>
        <v>FEEF</v>
      </c>
      <c r="F51">
        <f t="shared" si="3"/>
        <v>65263</v>
      </c>
      <c r="G51" t="str">
        <f t="shared" si="4"/>
        <v>00</v>
      </c>
      <c r="H51" t="s">
        <v>4164</v>
      </c>
      <c r="I51" t="s">
        <v>4182</v>
      </c>
      <c r="J51" t="str">
        <f t="shared" si="5"/>
        <v>Eng</v>
      </c>
      <c r="K51" t="s">
        <v>4066</v>
      </c>
      <c r="L51" t="s">
        <v>4065</v>
      </c>
    </row>
    <row r="52" spans="1:12" x14ac:dyDescent="0.15">
      <c r="A52">
        <v>51</v>
      </c>
      <c r="B52" t="s">
        <v>4183</v>
      </c>
      <c r="C52">
        <f t="shared" si="0"/>
        <v>6</v>
      </c>
      <c r="D52" t="str">
        <f t="shared" si="1"/>
        <v>00</v>
      </c>
      <c r="E52" t="str">
        <f t="shared" si="2"/>
        <v>FEFC</v>
      </c>
      <c r="F52">
        <f t="shared" si="3"/>
        <v>65276</v>
      </c>
      <c r="G52" t="str">
        <f t="shared" si="4"/>
        <v>00</v>
      </c>
      <c r="H52" t="s">
        <v>4164</v>
      </c>
      <c r="I52" t="s">
        <v>4184</v>
      </c>
      <c r="J52" t="str">
        <f t="shared" si="5"/>
        <v>Eng</v>
      </c>
      <c r="K52" t="s">
        <v>4066</v>
      </c>
      <c r="L52" t="s">
        <v>4065</v>
      </c>
    </row>
    <row r="53" spans="1:12" x14ac:dyDescent="0.15">
      <c r="A53">
        <v>52</v>
      </c>
      <c r="B53" t="s">
        <v>4185</v>
      </c>
      <c r="C53">
        <f t="shared" si="0"/>
        <v>6</v>
      </c>
      <c r="D53" t="str">
        <f t="shared" si="1"/>
        <v>00</v>
      </c>
      <c r="E53" t="str">
        <f t="shared" si="2"/>
        <v>FEDA</v>
      </c>
      <c r="F53">
        <f t="shared" si="3"/>
        <v>65242</v>
      </c>
      <c r="G53" t="str">
        <f t="shared" si="4"/>
        <v>00</v>
      </c>
      <c r="H53" t="s">
        <v>4164</v>
      </c>
      <c r="I53" t="s">
        <v>4186</v>
      </c>
      <c r="J53" t="str">
        <f t="shared" si="5"/>
        <v>Eng</v>
      </c>
      <c r="K53" t="s">
        <v>4066</v>
      </c>
      <c r="L53" t="s">
        <v>4065</v>
      </c>
    </row>
    <row r="54" spans="1:12" x14ac:dyDescent="0.15">
      <c r="A54">
        <v>53</v>
      </c>
      <c r="B54" t="s">
        <v>4188</v>
      </c>
      <c r="C54">
        <f t="shared" si="0"/>
        <v>6</v>
      </c>
      <c r="D54" t="str">
        <f t="shared" si="1"/>
        <v>00</v>
      </c>
      <c r="E54" t="str">
        <f t="shared" si="2"/>
        <v>FEDB</v>
      </c>
      <c r="F54">
        <f t="shared" si="3"/>
        <v>65243</v>
      </c>
      <c r="G54" t="str">
        <f t="shared" si="4"/>
        <v>00</v>
      </c>
      <c r="H54" t="s">
        <v>4164</v>
      </c>
      <c r="I54" t="s">
        <v>4189</v>
      </c>
      <c r="J54" t="str">
        <f t="shared" si="5"/>
        <v>Eng</v>
      </c>
      <c r="K54" t="s">
        <v>4066</v>
      </c>
      <c r="L54" t="s">
        <v>4065</v>
      </c>
    </row>
    <row r="55" spans="1:12" x14ac:dyDescent="0.15">
      <c r="A55">
        <v>54</v>
      </c>
      <c r="B55" t="s">
        <v>4190</v>
      </c>
      <c r="C55">
        <f t="shared" si="0"/>
        <v>6</v>
      </c>
      <c r="D55" t="str">
        <f t="shared" si="1"/>
        <v>00</v>
      </c>
      <c r="E55" t="str">
        <f t="shared" si="2"/>
        <v>FEE4</v>
      </c>
      <c r="F55">
        <f t="shared" si="3"/>
        <v>65252</v>
      </c>
      <c r="G55" t="str">
        <f t="shared" si="4"/>
        <v>00</v>
      </c>
      <c r="H55" t="s">
        <v>4164</v>
      </c>
      <c r="I55" t="s">
        <v>4103</v>
      </c>
      <c r="J55" t="str">
        <f t="shared" si="5"/>
        <v>Eng</v>
      </c>
      <c r="K55" t="s">
        <v>4066</v>
      </c>
      <c r="L55" t="s">
        <v>4065</v>
      </c>
    </row>
    <row r="56" spans="1:12" x14ac:dyDescent="0.15">
      <c r="A56">
        <v>55</v>
      </c>
      <c r="B56" t="s">
        <v>4087</v>
      </c>
      <c r="C56">
        <f t="shared" si="0"/>
        <v>3</v>
      </c>
      <c r="D56" t="str">
        <f t="shared" si="1"/>
        <v>00</v>
      </c>
      <c r="E56" t="str">
        <f t="shared" si="2"/>
        <v>0000</v>
      </c>
      <c r="F56">
        <f t="shared" si="3"/>
        <v>0</v>
      </c>
      <c r="G56" t="str">
        <f t="shared" si="4"/>
        <v>E4</v>
      </c>
      <c r="H56" t="s">
        <v>4164</v>
      </c>
      <c r="I56" t="s">
        <v>4090</v>
      </c>
      <c r="J56" t="str">
        <f t="shared" si="5"/>
        <v>Takeuchi</v>
      </c>
      <c r="K56" t="s">
        <v>4092</v>
      </c>
      <c r="L56" t="s">
        <v>4065</v>
      </c>
    </row>
    <row r="57" spans="1:12" x14ac:dyDescent="0.15">
      <c r="A57">
        <v>56</v>
      </c>
      <c r="B57" t="s">
        <v>4191</v>
      </c>
      <c r="C57">
        <f t="shared" si="0"/>
        <v>3</v>
      </c>
      <c r="D57" t="str">
        <f t="shared" si="1"/>
        <v>00</v>
      </c>
      <c r="E57" t="str">
        <f t="shared" si="2"/>
        <v>F400</v>
      </c>
      <c r="F57">
        <f t="shared" si="3"/>
        <v>62464</v>
      </c>
      <c r="G57" t="str">
        <f t="shared" si="4"/>
        <v>00</v>
      </c>
      <c r="H57" t="s">
        <v>4164</v>
      </c>
      <c r="I57" t="s">
        <v>4192</v>
      </c>
      <c r="J57" t="str">
        <f t="shared" si="5"/>
        <v>Eng</v>
      </c>
      <c r="K57" t="str">
        <f t="shared" ref="K57:K73" si="6">IF(H57="E4","T-ECU",IF(H57="00","E-ECU",IF(H57="CF","Cluster",IF(H57="19","HVAC","N/A"))))</f>
        <v>N/A</v>
      </c>
      <c r="L57" t="s">
        <v>4061</v>
      </c>
    </row>
    <row r="58" spans="1:12" x14ac:dyDescent="0.15">
      <c r="A58">
        <v>57</v>
      </c>
      <c r="B58" t="s">
        <v>4193</v>
      </c>
      <c r="C58">
        <f t="shared" si="0"/>
        <v>3</v>
      </c>
      <c r="D58" t="str">
        <f t="shared" si="1"/>
        <v>00</v>
      </c>
      <c r="E58" t="str">
        <f t="shared" si="2"/>
        <v>F401</v>
      </c>
      <c r="F58">
        <f t="shared" si="3"/>
        <v>62465</v>
      </c>
      <c r="G58" t="str">
        <f t="shared" si="4"/>
        <v>00</v>
      </c>
      <c r="H58" t="s">
        <v>4164</v>
      </c>
      <c r="I58" t="s">
        <v>4192</v>
      </c>
      <c r="J58" t="str">
        <f t="shared" si="5"/>
        <v>Eng</v>
      </c>
      <c r="K58" t="str">
        <f t="shared" si="6"/>
        <v>N/A</v>
      </c>
      <c r="L58" t="s">
        <v>4061</v>
      </c>
    </row>
    <row r="59" spans="1:12" x14ac:dyDescent="0.15">
      <c r="A59">
        <v>58</v>
      </c>
      <c r="B59" t="s">
        <v>4194</v>
      </c>
      <c r="C59">
        <f t="shared" si="0"/>
        <v>3</v>
      </c>
      <c r="D59" t="str">
        <f t="shared" si="1"/>
        <v>00</v>
      </c>
      <c r="E59" t="str">
        <f t="shared" si="2"/>
        <v>F410</v>
      </c>
      <c r="F59">
        <f t="shared" si="3"/>
        <v>62480</v>
      </c>
      <c r="G59" t="str">
        <f t="shared" si="4"/>
        <v>E4</v>
      </c>
      <c r="H59" t="s">
        <v>4164</v>
      </c>
      <c r="I59" t="s">
        <v>4195</v>
      </c>
      <c r="J59" t="str">
        <f t="shared" si="5"/>
        <v>Takeuchi</v>
      </c>
      <c r="K59" t="str">
        <f t="shared" si="6"/>
        <v>N/A</v>
      </c>
      <c r="L59" t="s">
        <v>4061</v>
      </c>
    </row>
    <row r="60" spans="1:12" x14ac:dyDescent="0.15">
      <c r="A60">
        <v>59</v>
      </c>
      <c r="B60" t="s">
        <v>4196</v>
      </c>
      <c r="C60">
        <f t="shared" si="0"/>
        <v>3</v>
      </c>
      <c r="D60" t="str">
        <f t="shared" si="1"/>
        <v>00</v>
      </c>
      <c r="E60" t="str">
        <f t="shared" si="2"/>
        <v>F00A</v>
      </c>
      <c r="F60">
        <f t="shared" si="3"/>
        <v>61450</v>
      </c>
      <c r="G60" t="str">
        <f t="shared" si="4"/>
        <v>00</v>
      </c>
      <c r="H60" t="s">
        <v>4164</v>
      </c>
      <c r="I60" t="s">
        <v>4197</v>
      </c>
      <c r="J60" t="str">
        <f t="shared" si="5"/>
        <v>Eng</v>
      </c>
      <c r="K60" t="str">
        <f t="shared" si="6"/>
        <v>N/A</v>
      </c>
      <c r="L60" t="s">
        <v>4065</v>
      </c>
    </row>
    <row r="61" spans="1:12" x14ac:dyDescent="0.15">
      <c r="A61">
        <v>60</v>
      </c>
      <c r="B61" t="s">
        <v>4198</v>
      </c>
      <c r="C61">
        <f t="shared" si="0"/>
        <v>6</v>
      </c>
      <c r="D61" t="str">
        <f t="shared" si="1"/>
        <v>00</v>
      </c>
      <c r="E61" t="str">
        <f t="shared" si="2"/>
        <v>FD1C</v>
      </c>
      <c r="F61">
        <f t="shared" si="3"/>
        <v>64796</v>
      </c>
      <c r="G61" t="str">
        <f t="shared" si="4"/>
        <v>00</v>
      </c>
      <c r="H61" t="s">
        <v>4164</v>
      </c>
      <c r="I61" t="s">
        <v>4199</v>
      </c>
      <c r="J61" t="str">
        <f t="shared" si="5"/>
        <v>Eng</v>
      </c>
      <c r="K61" t="str">
        <f t="shared" si="6"/>
        <v>N/A</v>
      </c>
      <c r="L61" t="s">
        <v>4065</v>
      </c>
    </row>
    <row r="62" spans="1:12" x14ac:dyDescent="0.15">
      <c r="A62">
        <v>61</v>
      </c>
      <c r="B62" t="s">
        <v>4200</v>
      </c>
      <c r="C62">
        <f t="shared" si="0"/>
        <v>6</v>
      </c>
      <c r="D62" t="str">
        <f t="shared" si="1"/>
        <v>00</v>
      </c>
      <c r="E62" t="str">
        <f t="shared" si="2"/>
        <v>FD20</v>
      </c>
      <c r="F62">
        <f t="shared" si="3"/>
        <v>64800</v>
      </c>
      <c r="G62" t="str">
        <f t="shared" si="4"/>
        <v>00</v>
      </c>
      <c r="H62" t="s">
        <v>4164</v>
      </c>
      <c r="I62" t="s">
        <v>4202</v>
      </c>
      <c r="J62" t="str">
        <f t="shared" si="5"/>
        <v>Eng</v>
      </c>
      <c r="K62" t="str">
        <f t="shared" si="6"/>
        <v>N/A</v>
      </c>
      <c r="L62" t="s">
        <v>4065</v>
      </c>
    </row>
    <row r="63" spans="1:12" x14ac:dyDescent="0.15">
      <c r="A63">
        <v>62</v>
      </c>
      <c r="B63" t="s">
        <v>4203</v>
      </c>
      <c r="C63">
        <f t="shared" si="0"/>
        <v>6</v>
      </c>
      <c r="D63" t="str">
        <f t="shared" si="1"/>
        <v>00</v>
      </c>
      <c r="E63" t="str">
        <f t="shared" si="2"/>
        <v>FDB4</v>
      </c>
      <c r="F63">
        <f t="shared" si="3"/>
        <v>64948</v>
      </c>
      <c r="G63" t="str">
        <f t="shared" si="4"/>
        <v>00</v>
      </c>
      <c r="H63" t="s">
        <v>4163</v>
      </c>
      <c r="I63" t="s">
        <v>4201</v>
      </c>
      <c r="J63" t="str">
        <f t="shared" si="5"/>
        <v>Eng</v>
      </c>
      <c r="K63" t="str">
        <f t="shared" si="6"/>
        <v>N/A</v>
      </c>
      <c r="L63" t="s">
        <v>4065</v>
      </c>
    </row>
    <row r="64" spans="1:12" x14ac:dyDescent="0.15">
      <c r="A64">
        <v>63</v>
      </c>
      <c r="B64" t="s">
        <v>4204</v>
      </c>
      <c r="C64">
        <f t="shared" si="0"/>
        <v>6</v>
      </c>
      <c r="D64" t="str">
        <f t="shared" si="1"/>
        <v>00</v>
      </c>
      <c r="E64" t="str">
        <f t="shared" si="2"/>
        <v>FDB2</v>
      </c>
      <c r="F64">
        <f t="shared" si="3"/>
        <v>64946</v>
      </c>
      <c r="G64" t="str">
        <f t="shared" si="4"/>
        <v>00</v>
      </c>
      <c r="J64" t="str">
        <f t="shared" si="5"/>
        <v>Eng</v>
      </c>
      <c r="K64" t="str">
        <f t="shared" si="6"/>
        <v>N/A</v>
      </c>
      <c r="L64" t="s">
        <v>4065</v>
      </c>
    </row>
    <row r="65" spans="1:12" x14ac:dyDescent="0.15">
      <c r="A65">
        <v>64</v>
      </c>
      <c r="B65" t="s">
        <v>4205</v>
      </c>
      <c r="C65">
        <f t="shared" si="0"/>
        <v>6</v>
      </c>
      <c r="D65" t="str">
        <f t="shared" si="1"/>
        <v>00</v>
      </c>
      <c r="E65" t="str">
        <f t="shared" si="2"/>
        <v>FDB3</v>
      </c>
      <c r="F65">
        <f t="shared" si="3"/>
        <v>64947</v>
      </c>
      <c r="G65" t="str">
        <f t="shared" si="4"/>
        <v>00</v>
      </c>
      <c r="J65" t="str">
        <f t="shared" si="5"/>
        <v>Eng</v>
      </c>
      <c r="K65" t="str">
        <f t="shared" si="6"/>
        <v>N/A</v>
      </c>
      <c r="L65" t="s">
        <v>4065</v>
      </c>
    </row>
    <row r="66" spans="1:12" x14ac:dyDescent="0.15">
      <c r="A66">
        <v>65</v>
      </c>
      <c r="B66" t="s">
        <v>4206</v>
      </c>
      <c r="C66">
        <f t="shared" ref="C66:C129" si="7">BIN2DEC(IF(LEN(HEX2BIN(LEFTB($B66,2)))=4,LEFT(HEX2BIN(LEFTB($B66,2)),2),IF(LEN(HEX2BIN(LEFTB($B66,2)))=5,LEFT(HEX2BIN(LEFTB($B66,2)),3),0)))</f>
        <v>6</v>
      </c>
      <c r="D66" t="str">
        <f t="shared" ref="D66:D129" si="8">RIGHT(HEX2BIN(LEFTB($B66,2)),2)</f>
        <v>00</v>
      </c>
      <c r="E66" t="str">
        <f t="shared" ref="E66:E129" si="9">MIDB(RIGHTB($B66,6),1,4)</f>
        <v>FD7C</v>
      </c>
      <c r="F66">
        <f t="shared" ref="F66:F129" si="10">HEX2DEC(E66)</f>
        <v>64892</v>
      </c>
      <c r="G66" t="str">
        <f t="shared" ref="G66:G129" si="11">RIGHTB($B66,2)</f>
        <v>00</v>
      </c>
      <c r="J66" t="str">
        <f t="shared" ref="J66:J129" si="12">IF(G66="E4","Takeuchi",IF(G66="00","Eng",IF(G66="CF","Aux_Amp",IF(G66="19","HVAC",IF(G66="CE","Cluster",IF(G66="81","Switch",IF(G66="3B","Jog",IF(G66="4C","Radio",""))))))))</f>
        <v>Eng</v>
      </c>
      <c r="K66" t="str">
        <f t="shared" si="6"/>
        <v>N/A</v>
      </c>
      <c r="L66" t="s">
        <v>4065</v>
      </c>
    </row>
    <row r="67" spans="1:12" x14ac:dyDescent="0.15">
      <c r="A67">
        <v>66</v>
      </c>
      <c r="B67" s="98" t="s">
        <v>4207</v>
      </c>
      <c r="C67">
        <f t="shared" si="7"/>
        <v>6</v>
      </c>
      <c r="D67" t="str">
        <f t="shared" si="8"/>
        <v>00</v>
      </c>
      <c r="E67" t="str">
        <f t="shared" si="9"/>
        <v>E000</v>
      </c>
      <c r="F67">
        <f t="shared" si="10"/>
        <v>57344</v>
      </c>
      <c r="G67" t="str">
        <f t="shared" si="11"/>
        <v>00</v>
      </c>
      <c r="J67" t="str">
        <f t="shared" si="12"/>
        <v>Eng</v>
      </c>
      <c r="K67" t="str">
        <f t="shared" si="6"/>
        <v>N/A</v>
      </c>
      <c r="L67" t="s">
        <v>4065</v>
      </c>
    </row>
    <row r="68" spans="1:12" x14ac:dyDescent="0.15">
      <c r="A68">
        <v>67</v>
      </c>
      <c r="B68" t="s">
        <v>4150</v>
      </c>
      <c r="C68">
        <f t="shared" si="7"/>
        <v>6</v>
      </c>
      <c r="D68" t="str">
        <f t="shared" si="8"/>
        <v>00</v>
      </c>
      <c r="E68" t="str">
        <f t="shared" si="9"/>
        <v>FECA</v>
      </c>
      <c r="F68">
        <f t="shared" si="10"/>
        <v>65226</v>
      </c>
      <c r="G68" t="str">
        <f t="shared" si="11"/>
        <v>00</v>
      </c>
      <c r="J68" t="str">
        <f t="shared" si="12"/>
        <v>Eng</v>
      </c>
      <c r="K68" t="str">
        <f t="shared" si="6"/>
        <v>N/A</v>
      </c>
      <c r="L68" t="s">
        <v>4061</v>
      </c>
    </row>
    <row r="69" spans="1:12" x14ac:dyDescent="0.15">
      <c r="A69">
        <v>68</v>
      </c>
      <c r="B69" t="s">
        <v>4154</v>
      </c>
      <c r="C69">
        <f t="shared" si="7"/>
        <v>6</v>
      </c>
      <c r="D69" t="str">
        <f t="shared" si="8"/>
        <v>00</v>
      </c>
      <c r="E69" t="str">
        <f t="shared" si="9"/>
        <v>FECB</v>
      </c>
      <c r="F69">
        <f t="shared" si="10"/>
        <v>65227</v>
      </c>
      <c r="G69" t="str">
        <f t="shared" si="11"/>
        <v>00</v>
      </c>
      <c r="J69" t="str">
        <f t="shared" si="12"/>
        <v>Eng</v>
      </c>
      <c r="K69" t="str">
        <f t="shared" si="6"/>
        <v>N/A</v>
      </c>
      <c r="L69" t="s">
        <v>4061</v>
      </c>
    </row>
    <row r="70" spans="1:12" x14ac:dyDescent="0.15">
      <c r="A70">
        <v>69</v>
      </c>
      <c r="B70" t="s">
        <v>4208</v>
      </c>
      <c r="C70">
        <f t="shared" si="7"/>
        <v>6</v>
      </c>
      <c r="D70" t="str">
        <f t="shared" si="8"/>
        <v>00</v>
      </c>
      <c r="E70" t="str">
        <f t="shared" si="9"/>
        <v>FECC</v>
      </c>
      <c r="F70">
        <f t="shared" si="10"/>
        <v>65228</v>
      </c>
      <c r="G70" t="str">
        <f t="shared" si="11"/>
        <v>E4</v>
      </c>
      <c r="J70" t="str">
        <f t="shared" si="12"/>
        <v>Takeuchi</v>
      </c>
      <c r="K70" t="str">
        <f t="shared" si="6"/>
        <v>N/A</v>
      </c>
      <c r="L70" t="s">
        <v>4061</v>
      </c>
    </row>
    <row r="71" spans="1:12" x14ac:dyDescent="0.15">
      <c r="A71">
        <v>70</v>
      </c>
      <c r="B71" t="s">
        <v>4209</v>
      </c>
      <c r="C71">
        <f t="shared" si="7"/>
        <v>6</v>
      </c>
      <c r="D71" t="str">
        <f t="shared" si="8"/>
        <v>00</v>
      </c>
      <c r="E71" t="str">
        <f t="shared" si="9"/>
        <v>FECE</v>
      </c>
      <c r="F71">
        <f t="shared" si="10"/>
        <v>65230</v>
      </c>
      <c r="G71" t="str">
        <f t="shared" si="11"/>
        <v>00</v>
      </c>
      <c r="J71" t="str">
        <f t="shared" si="12"/>
        <v>Eng</v>
      </c>
      <c r="K71" t="str">
        <f t="shared" si="6"/>
        <v>N/A</v>
      </c>
      <c r="L71" t="s">
        <v>4061</v>
      </c>
    </row>
    <row r="72" spans="1:12" x14ac:dyDescent="0.15">
      <c r="A72">
        <v>71</v>
      </c>
      <c r="B72" t="s">
        <v>4159</v>
      </c>
      <c r="C72">
        <f t="shared" si="7"/>
        <v>7</v>
      </c>
      <c r="D72" t="str">
        <f t="shared" si="8"/>
        <v>00</v>
      </c>
      <c r="E72" t="str">
        <f t="shared" si="9"/>
        <v>EBFF</v>
      </c>
      <c r="F72">
        <f t="shared" si="10"/>
        <v>60415</v>
      </c>
      <c r="G72" t="str">
        <f t="shared" si="11"/>
        <v>00</v>
      </c>
      <c r="J72" t="str">
        <f t="shared" si="12"/>
        <v>Eng</v>
      </c>
      <c r="K72" t="str">
        <f t="shared" si="6"/>
        <v>N/A</v>
      </c>
      <c r="L72" t="s">
        <v>4061</v>
      </c>
    </row>
    <row r="73" spans="1:12" x14ac:dyDescent="0.15">
      <c r="A73">
        <v>72</v>
      </c>
      <c r="B73" t="s">
        <v>4210</v>
      </c>
      <c r="C73">
        <f t="shared" si="7"/>
        <v>6</v>
      </c>
      <c r="D73" t="str">
        <f t="shared" si="8"/>
        <v>00</v>
      </c>
      <c r="E73" t="str">
        <f t="shared" si="9"/>
        <v>DAF0</v>
      </c>
      <c r="F73">
        <f t="shared" si="10"/>
        <v>56048</v>
      </c>
      <c r="G73" t="str">
        <f t="shared" si="11"/>
        <v>00</v>
      </c>
      <c r="H73" t="s">
        <v>4211</v>
      </c>
      <c r="I73" t="s">
        <v>4212</v>
      </c>
      <c r="J73" t="str">
        <f t="shared" si="12"/>
        <v>Eng</v>
      </c>
      <c r="K73" t="str">
        <f t="shared" si="6"/>
        <v>N/A</v>
      </c>
      <c r="L73" t="s">
        <v>4061</v>
      </c>
    </row>
    <row r="74" spans="1:12" x14ac:dyDescent="0.15">
      <c r="A74" s="99">
        <v>73</v>
      </c>
      <c r="B74" s="99" t="s">
        <v>4213</v>
      </c>
      <c r="C74" s="99">
        <f t="shared" si="7"/>
        <v>6</v>
      </c>
      <c r="D74" s="99" t="str">
        <f t="shared" si="8"/>
        <v>00</v>
      </c>
      <c r="E74" s="99" t="str">
        <f t="shared" si="9"/>
        <v>FEF5</v>
      </c>
      <c r="F74" s="99">
        <f t="shared" si="10"/>
        <v>65269</v>
      </c>
      <c r="G74" s="99" t="str">
        <f t="shared" si="11"/>
        <v>19</v>
      </c>
      <c r="H74" s="99" t="s">
        <v>4214</v>
      </c>
      <c r="I74" s="99" t="s">
        <v>4173</v>
      </c>
      <c r="J74" t="str">
        <f t="shared" si="12"/>
        <v>HVAC</v>
      </c>
      <c r="K74" s="99"/>
      <c r="L74" s="99"/>
    </row>
    <row r="75" spans="1:12" x14ac:dyDescent="0.15">
      <c r="A75">
        <v>74</v>
      </c>
      <c r="B75" t="s">
        <v>4215</v>
      </c>
      <c r="C75">
        <f t="shared" si="7"/>
        <v>6</v>
      </c>
      <c r="D75" t="str">
        <f t="shared" si="8"/>
        <v>00</v>
      </c>
      <c r="E75" t="str">
        <f t="shared" si="9"/>
        <v>DB00</v>
      </c>
      <c r="F75">
        <f t="shared" si="10"/>
        <v>56064</v>
      </c>
      <c r="G75" t="str">
        <f t="shared" si="11"/>
        <v>00</v>
      </c>
      <c r="H75" t="s">
        <v>4211</v>
      </c>
      <c r="I75" t="s">
        <v>4212</v>
      </c>
      <c r="J75" t="str">
        <f t="shared" si="12"/>
        <v>Eng</v>
      </c>
      <c r="K75" t="str">
        <f t="shared" ref="K75:K138" si="13">IF(H75="E4","T-ECU",IF(H75="00","E-ECU",IF(H75="CF","Cluster",IF(H75="19","HVAC","N/A"))))</f>
        <v>N/A</v>
      </c>
      <c r="L75" t="s">
        <v>4061</v>
      </c>
    </row>
    <row r="76" spans="1:12" x14ac:dyDescent="0.15">
      <c r="A76">
        <v>76</v>
      </c>
      <c r="B76" t="s">
        <v>4216</v>
      </c>
      <c r="C76">
        <f t="shared" si="7"/>
        <v>7</v>
      </c>
      <c r="D76" t="str">
        <f t="shared" si="8"/>
        <v>00</v>
      </c>
      <c r="E76" t="str">
        <f t="shared" si="9"/>
        <v>DC00</v>
      </c>
      <c r="F76">
        <f t="shared" si="10"/>
        <v>56320</v>
      </c>
      <c r="G76" t="str">
        <f t="shared" si="11"/>
        <v>00</v>
      </c>
      <c r="H76" t="s">
        <v>4211</v>
      </c>
      <c r="J76" t="str">
        <f t="shared" si="12"/>
        <v>Eng</v>
      </c>
      <c r="K76" t="str">
        <f t="shared" si="13"/>
        <v>N/A</v>
      </c>
      <c r="L76" t="s">
        <v>4065</v>
      </c>
    </row>
    <row r="77" spans="1:12" x14ac:dyDescent="0.15">
      <c r="A77">
        <v>77</v>
      </c>
      <c r="B77" t="s">
        <v>4217</v>
      </c>
      <c r="C77">
        <f t="shared" si="7"/>
        <v>7</v>
      </c>
      <c r="D77" t="str">
        <f t="shared" si="8"/>
        <v>00</v>
      </c>
      <c r="E77" t="str">
        <f t="shared" si="9"/>
        <v>DD00</v>
      </c>
      <c r="F77">
        <f t="shared" si="10"/>
        <v>56576</v>
      </c>
      <c r="G77" t="str">
        <f t="shared" si="11"/>
        <v>E4</v>
      </c>
      <c r="H77" t="s">
        <v>4211</v>
      </c>
      <c r="I77" t="s">
        <v>4218</v>
      </c>
      <c r="J77" t="str">
        <f t="shared" si="12"/>
        <v>Takeuchi</v>
      </c>
      <c r="K77" t="str">
        <f t="shared" si="13"/>
        <v>N/A</v>
      </c>
      <c r="L77" t="s">
        <v>4065</v>
      </c>
    </row>
    <row r="78" spans="1:12" x14ac:dyDescent="0.15">
      <c r="A78">
        <v>78</v>
      </c>
      <c r="B78" t="s">
        <v>4110</v>
      </c>
      <c r="C78">
        <f t="shared" si="7"/>
        <v>3</v>
      </c>
      <c r="D78" t="str">
        <f t="shared" si="8"/>
        <v>00</v>
      </c>
      <c r="E78" t="str">
        <f t="shared" si="9"/>
        <v>F003</v>
      </c>
      <c r="F78">
        <f t="shared" si="10"/>
        <v>61443</v>
      </c>
      <c r="G78" t="str">
        <f t="shared" si="11"/>
        <v>00</v>
      </c>
      <c r="H78" t="s">
        <v>4211</v>
      </c>
      <c r="J78" t="str">
        <f t="shared" si="12"/>
        <v>Eng</v>
      </c>
      <c r="K78" t="str">
        <f t="shared" si="13"/>
        <v>N/A</v>
      </c>
      <c r="L78" t="s">
        <v>4065</v>
      </c>
    </row>
    <row r="79" spans="1:12" x14ac:dyDescent="0.15">
      <c r="A79">
        <v>79</v>
      </c>
      <c r="B79" t="s">
        <v>4114</v>
      </c>
      <c r="C79">
        <f t="shared" si="7"/>
        <v>3</v>
      </c>
      <c r="D79" t="str">
        <f t="shared" si="8"/>
        <v>00</v>
      </c>
      <c r="E79" t="str">
        <f t="shared" si="9"/>
        <v>F004</v>
      </c>
      <c r="F79">
        <f t="shared" si="10"/>
        <v>61444</v>
      </c>
      <c r="G79" t="str">
        <f t="shared" si="11"/>
        <v>00</v>
      </c>
      <c r="H79" t="s">
        <v>4211</v>
      </c>
      <c r="J79" t="str">
        <f t="shared" si="12"/>
        <v>Eng</v>
      </c>
      <c r="K79" t="str">
        <f t="shared" si="13"/>
        <v>N/A</v>
      </c>
      <c r="L79" t="s">
        <v>4065</v>
      </c>
    </row>
    <row r="80" spans="1:12" x14ac:dyDescent="0.15">
      <c r="A80">
        <v>80</v>
      </c>
      <c r="B80" t="s">
        <v>4219</v>
      </c>
      <c r="C80">
        <f t="shared" si="7"/>
        <v>3</v>
      </c>
      <c r="D80" t="str">
        <f t="shared" si="8"/>
        <v>00</v>
      </c>
      <c r="E80" t="str">
        <f t="shared" si="9"/>
        <v>FEA4</v>
      </c>
      <c r="F80">
        <f t="shared" si="10"/>
        <v>65188</v>
      </c>
      <c r="G80" t="str">
        <f t="shared" si="11"/>
        <v>00</v>
      </c>
      <c r="H80" t="s">
        <v>4211</v>
      </c>
      <c r="J80" t="str">
        <f t="shared" si="12"/>
        <v>Eng</v>
      </c>
      <c r="K80" t="str">
        <f t="shared" si="13"/>
        <v>N/A</v>
      </c>
      <c r="L80" t="s">
        <v>4065</v>
      </c>
    </row>
    <row r="81" spans="1:12" x14ac:dyDescent="0.15">
      <c r="A81">
        <v>81</v>
      </c>
      <c r="B81" t="s">
        <v>4220</v>
      </c>
      <c r="C81">
        <f t="shared" si="7"/>
        <v>3</v>
      </c>
      <c r="D81" t="str">
        <f t="shared" si="8"/>
        <v>00</v>
      </c>
      <c r="E81" t="str">
        <f t="shared" si="9"/>
        <v>FEDF</v>
      </c>
      <c r="F81">
        <f t="shared" si="10"/>
        <v>65247</v>
      </c>
      <c r="G81" t="str">
        <f t="shared" si="11"/>
        <v>00</v>
      </c>
      <c r="H81" t="s">
        <v>4211</v>
      </c>
      <c r="J81" t="str">
        <f t="shared" si="12"/>
        <v>Eng</v>
      </c>
      <c r="K81" t="str">
        <f t="shared" si="13"/>
        <v>N/A</v>
      </c>
      <c r="L81" t="s">
        <v>4065</v>
      </c>
    </row>
    <row r="82" spans="1:12" x14ac:dyDescent="0.15">
      <c r="A82">
        <v>82</v>
      </c>
      <c r="B82" t="s">
        <v>4175</v>
      </c>
      <c r="C82">
        <f t="shared" si="7"/>
        <v>6</v>
      </c>
      <c r="D82" t="str">
        <f t="shared" si="8"/>
        <v>00</v>
      </c>
      <c r="E82" t="str">
        <f t="shared" si="9"/>
        <v>FEE5</v>
      </c>
      <c r="F82">
        <f t="shared" si="10"/>
        <v>65253</v>
      </c>
      <c r="G82" t="str">
        <f t="shared" si="11"/>
        <v>00</v>
      </c>
      <c r="H82" t="s">
        <v>4211</v>
      </c>
      <c r="J82" t="str">
        <f t="shared" si="12"/>
        <v>Eng</v>
      </c>
      <c r="K82" t="str">
        <f t="shared" si="13"/>
        <v>N/A</v>
      </c>
      <c r="L82" t="s">
        <v>4065</v>
      </c>
    </row>
    <row r="83" spans="1:12" x14ac:dyDescent="0.15">
      <c r="A83">
        <v>83</v>
      </c>
      <c r="B83" t="s">
        <v>4221</v>
      </c>
      <c r="C83">
        <f t="shared" si="7"/>
        <v>6</v>
      </c>
      <c r="D83" t="str">
        <f t="shared" si="8"/>
        <v>00</v>
      </c>
      <c r="E83" t="str">
        <f t="shared" si="9"/>
        <v>FEE7</v>
      </c>
      <c r="F83">
        <f t="shared" si="10"/>
        <v>65255</v>
      </c>
      <c r="G83" t="str">
        <f t="shared" si="11"/>
        <v>00</v>
      </c>
      <c r="H83" t="s">
        <v>4211</v>
      </c>
      <c r="J83" t="str">
        <f t="shared" si="12"/>
        <v>Eng</v>
      </c>
      <c r="K83" t="str">
        <f t="shared" si="13"/>
        <v>N/A</v>
      </c>
      <c r="L83" t="s">
        <v>4065</v>
      </c>
    </row>
    <row r="84" spans="1:12" x14ac:dyDescent="0.15">
      <c r="A84">
        <v>84</v>
      </c>
      <c r="B84" t="s">
        <v>4222</v>
      </c>
      <c r="C84">
        <f t="shared" si="7"/>
        <v>6</v>
      </c>
      <c r="D84" t="str">
        <f t="shared" si="8"/>
        <v>00</v>
      </c>
      <c r="E84" t="str">
        <f t="shared" si="9"/>
        <v>FEEB</v>
      </c>
      <c r="F84">
        <f t="shared" si="10"/>
        <v>65259</v>
      </c>
      <c r="G84" t="str">
        <f t="shared" si="11"/>
        <v>00</v>
      </c>
      <c r="H84" t="s">
        <v>4211</v>
      </c>
      <c r="J84" t="str">
        <f t="shared" si="12"/>
        <v>Eng</v>
      </c>
      <c r="K84" t="str">
        <f t="shared" si="13"/>
        <v>N/A</v>
      </c>
      <c r="L84" t="s">
        <v>4065</v>
      </c>
    </row>
    <row r="85" spans="1:12" x14ac:dyDescent="0.15">
      <c r="A85">
        <v>85</v>
      </c>
      <c r="B85" t="s">
        <v>4223</v>
      </c>
      <c r="C85">
        <f t="shared" si="7"/>
        <v>6</v>
      </c>
      <c r="D85" t="str">
        <f t="shared" si="8"/>
        <v>00</v>
      </c>
      <c r="E85" t="str">
        <f t="shared" si="9"/>
        <v>FEEC</v>
      </c>
      <c r="F85">
        <f t="shared" si="10"/>
        <v>65260</v>
      </c>
      <c r="G85" t="str">
        <f t="shared" si="11"/>
        <v>00</v>
      </c>
      <c r="H85" t="s">
        <v>4211</v>
      </c>
      <c r="J85" t="str">
        <f t="shared" si="12"/>
        <v>Eng</v>
      </c>
      <c r="K85" t="str">
        <f t="shared" si="13"/>
        <v>N/A</v>
      </c>
      <c r="L85" t="s">
        <v>4065</v>
      </c>
    </row>
    <row r="86" spans="1:12" x14ac:dyDescent="0.15">
      <c r="A86">
        <v>86</v>
      </c>
      <c r="B86" t="s">
        <v>4122</v>
      </c>
      <c r="C86">
        <f t="shared" si="7"/>
        <v>6</v>
      </c>
      <c r="D86" t="str">
        <f t="shared" si="8"/>
        <v>00</v>
      </c>
      <c r="E86" t="str">
        <f t="shared" si="9"/>
        <v>FEEE</v>
      </c>
      <c r="F86">
        <f t="shared" si="10"/>
        <v>65262</v>
      </c>
      <c r="G86" t="str">
        <f t="shared" si="11"/>
        <v>00</v>
      </c>
      <c r="H86" t="s">
        <v>4211</v>
      </c>
      <c r="J86" t="str">
        <f t="shared" si="12"/>
        <v>Eng</v>
      </c>
      <c r="K86" t="str">
        <f t="shared" si="13"/>
        <v>N/A</v>
      </c>
      <c r="L86" t="s">
        <v>4065</v>
      </c>
    </row>
    <row r="87" spans="1:12" x14ac:dyDescent="0.15">
      <c r="A87">
        <v>87</v>
      </c>
      <c r="B87" t="s">
        <v>4133</v>
      </c>
      <c r="C87">
        <f t="shared" si="7"/>
        <v>6</v>
      </c>
      <c r="D87" t="str">
        <f t="shared" si="8"/>
        <v>00</v>
      </c>
      <c r="E87" t="str">
        <f t="shared" si="9"/>
        <v>FEF5</v>
      </c>
      <c r="F87">
        <f t="shared" si="10"/>
        <v>65269</v>
      </c>
      <c r="G87" t="str">
        <f t="shared" si="11"/>
        <v>00</v>
      </c>
      <c r="H87" t="s">
        <v>4211</v>
      </c>
      <c r="J87" t="str">
        <f t="shared" si="12"/>
        <v>Eng</v>
      </c>
      <c r="K87" t="str">
        <f t="shared" si="13"/>
        <v>N/A</v>
      </c>
      <c r="L87" t="s">
        <v>4065</v>
      </c>
    </row>
    <row r="88" spans="1:12" x14ac:dyDescent="0.15">
      <c r="A88">
        <v>88</v>
      </c>
      <c r="B88" t="s">
        <v>4141</v>
      </c>
      <c r="C88">
        <f t="shared" si="7"/>
        <v>6</v>
      </c>
      <c r="D88" t="str">
        <f t="shared" si="8"/>
        <v>00</v>
      </c>
      <c r="E88" t="str">
        <f t="shared" si="9"/>
        <v>FEF7</v>
      </c>
      <c r="F88">
        <f t="shared" si="10"/>
        <v>65271</v>
      </c>
      <c r="G88" t="str">
        <f t="shared" si="11"/>
        <v>00</v>
      </c>
      <c r="H88" t="s">
        <v>4211</v>
      </c>
      <c r="J88" t="str">
        <f t="shared" si="12"/>
        <v>Eng</v>
      </c>
      <c r="K88" t="str">
        <f t="shared" si="13"/>
        <v>N/A</v>
      </c>
      <c r="L88" t="s">
        <v>4065</v>
      </c>
    </row>
    <row r="89" spans="1:12" x14ac:dyDescent="0.15">
      <c r="A89">
        <v>89</v>
      </c>
      <c r="B89" t="s">
        <v>4224</v>
      </c>
      <c r="C89">
        <f t="shared" si="7"/>
        <v>3</v>
      </c>
      <c r="D89" t="str">
        <f t="shared" si="8"/>
        <v>00</v>
      </c>
      <c r="E89" t="str">
        <f t="shared" si="9"/>
        <v>FF02</v>
      </c>
      <c r="F89">
        <f t="shared" si="10"/>
        <v>65282</v>
      </c>
      <c r="G89" t="str">
        <f t="shared" si="11"/>
        <v>E4</v>
      </c>
      <c r="H89" t="s">
        <v>4211</v>
      </c>
      <c r="I89" t="s">
        <v>4225</v>
      </c>
      <c r="J89" t="str">
        <f t="shared" si="12"/>
        <v>Takeuchi</v>
      </c>
      <c r="K89" t="str">
        <f t="shared" si="13"/>
        <v>N/A</v>
      </c>
      <c r="L89" t="s">
        <v>4061</v>
      </c>
    </row>
    <row r="90" spans="1:12" x14ac:dyDescent="0.15">
      <c r="A90">
        <v>90</v>
      </c>
      <c r="B90" t="s">
        <v>4226</v>
      </c>
      <c r="C90">
        <f t="shared" si="7"/>
        <v>3</v>
      </c>
      <c r="D90" t="str">
        <f t="shared" si="8"/>
        <v>00</v>
      </c>
      <c r="E90" t="str">
        <f t="shared" si="9"/>
        <v>FF0C</v>
      </c>
      <c r="F90">
        <f t="shared" si="10"/>
        <v>65292</v>
      </c>
      <c r="G90" t="str">
        <f t="shared" si="11"/>
        <v>00</v>
      </c>
      <c r="H90" t="s">
        <v>4211</v>
      </c>
      <c r="I90" t="s">
        <v>4227</v>
      </c>
      <c r="J90" t="str">
        <f t="shared" si="12"/>
        <v>Eng</v>
      </c>
      <c r="K90" t="str">
        <f t="shared" si="13"/>
        <v>N/A</v>
      </c>
      <c r="L90" t="s">
        <v>4061</v>
      </c>
    </row>
    <row r="91" spans="1:12" x14ac:dyDescent="0.15">
      <c r="A91">
        <v>91</v>
      </c>
      <c r="B91" t="s">
        <v>4228</v>
      </c>
      <c r="C91">
        <f t="shared" si="7"/>
        <v>6</v>
      </c>
      <c r="D91" t="str">
        <f t="shared" si="8"/>
        <v>00</v>
      </c>
      <c r="E91" t="str">
        <f t="shared" si="9"/>
        <v>FF11</v>
      </c>
      <c r="F91">
        <f t="shared" si="10"/>
        <v>65297</v>
      </c>
      <c r="G91" t="str">
        <f t="shared" si="11"/>
        <v>00</v>
      </c>
      <c r="H91" t="s">
        <v>4211</v>
      </c>
      <c r="J91" t="str">
        <f t="shared" si="12"/>
        <v>Eng</v>
      </c>
      <c r="K91" t="str">
        <f t="shared" si="13"/>
        <v>N/A</v>
      </c>
      <c r="L91" t="s">
        <v>4061</v>
      </c>
    </row>
    <row r="92" spans="1:12" x14ac:dyDescent="0.15">
      <c r="A92">
        <v>92</v>
      </c>
      <c r="B92" t="s">
        <v>4229</v>
      </c>
      <c r="C92">
        <f t="shared" si="7"/>
        <v>6</v>
      </c>
      <c r="D92" t="str">
        <f t="shared" si="8"/>
        <v>00</v>
      </c>
      <c r="E92" t="str">
        <f t="shared" si="9"/>
        <v>FF12</v>
      </c>
      <c r="F92">
        <f t="shared" si="10"/>
        <v>65298</v>
      </c>
      <c r="G92" t="str">
        <f t="shared" si="11"/>
        <v>00</v>
      </c>
      <c r="H92" t="s">
        <v>4211</v>
      </c>
      <c r="J92" t="str">
        <f t="shared" si="12"/>
        <v>Eng</v>
      </c>
      <c r="K92" t="str">
        <f t="shared" si="13"/>
        <v>N/A</v>
      </c>
      <c r="L92" t="s">
        <v>4061</v>
      </c>
    </row>
    <row r="93" spans="1:12" x14ac:dyDescent="0.15">
      <c r="A93">
        <v>93</v>
      </c>
      <c r="B93" t="s">
        <v>4230</v>
      </c>
      <c r="C93">
        <f t="shared" si="7"/>
        <v>6</v>
      </c>
      <c r="D93" t="str">
        <f t="shared" si="8"/>
        <v>00</v>
      </c>
      <c r="E93" t="str">
        <f t="shared" si="9"/>
        <v>FF14</v>
      </c>
      <c r="F93">
        <f t="shared" si="10"/>
        <v>65300</v>
      </c>
      <c r="G93" t="str">
        <f t="shared" si="11"/>
        <v>E4</v>
      </c>
      <c r="H93" t="s">
        <v>4211</v>
      </c>
      <c r="J93" t="str">
        <f t="shared" si="12"/>
        <v>Takeuchi</v>
      </c>
      <c r="K93" t="str">
        <f t="shared" si="13"/>
        <v>N/A</v>
      </c>
      <c r="L93" t="s">
        <v>4061</v>
      </c>
    </row>
    <row r="94" spans="1:12" x14ac:dyDescent="0.15">
      <c r="A94">
        <v>94</v>
      </c>
      <c r="B94" t="s">
        <v>4231</v>
      </c>
      <c r="C94">
        <f t="shared" si="7"/>
        <v>6</v>
      </c>
      <c r="D94" t="str">
        <f t="shared" si="8"/>
        <v>00</v>
      </c>
      <c r="E94" t="str">
        <f t="shared" si="9"/>
        <v>FF15</v>
      </c>
      <c r="F94">
        <f t="shared" si="10"/>
        <v>65301</v>
      </c>
      <c r="G94" t="str">
        <f t="shared" si="11"/>
        <v>00</v>
      </c>
      <c r="H94" t="s">
        <v>4211</v>
      </c>
      <c r="J94" t="str">
        <f t="shared" si="12"/>
        <v>Eng</v>
      </c>
      <c r="K94" t="str">
        <f t="shared" si="13"/>
        <v>N/A</v>
      </c>
      <c r="L94" t="s">
        <v>4061</v>
      </c>
    </row>
    <row r="95" spans="1:12" x14ac:dyDescent="0.15">
      <c r="A95">
        <v>95</v>
      </c>
      <c r="B95" t="s">
        <v>4232</v>
      </c>
      <c r="C95">
        <f t="shared" si="7"/>
        <v>6</v>
      </c>
      <c r="D95" t="str">
        <f t="shared" si="8"/>
        <v>00</v>
      </c>
      <c r="E95" t="str">
        <f t="shared" si="9"/>
        <v>FF16</v>
      </c>
      <c r="F95">
        <f t="shared" si="10"/>
        <v>65302</v>
      </c>
      <c r="G95" t="str">
        <f t="shared" si="11"/>
        <v>00</v>
      </c>
      <c r="H95" t="s">
        <v>4233</v>
      </c>
      <c r="J95" t="str">
        <f t="shared" si="12"/>
        <v>Eng</v>
      </c>
      <c r="K95" t="str">
        <f t="shared" si="13"/>
        <v>N/A</v>
      </c>
      <c r="L95" t="s">
        <v>4061</v>
      </c>
    </row>
    <row r="96" spans="1:12" x14ac:dyDescent="0.15">
      <c r="A96">
        <v>96</v>
      </c>
      <c r="B96" t="s">
        <v>4234</v>
      </c>
      <c r="C96">
        <f t="shared" si="7"/>
        <v>3</v>
      </c>
      <c r="D96" t="str">
        <f t="shared" si="8"/>
        <v>00</v>
      </c>
      <c r="E96" t="str">
        <f t="shared" si="9"/>
        <v>FF17</v>
      </c>
      <c r="F96">
        <f t="shared" si="10"/>
        <v>65303</v>
      </c>
      <c r="G96" t="str">
        <f t="shared" si="11"/>
        <v>00</v>
      </c>
      <c r="H96" t="s">
        <v>4211</v>
      </c>
      <c r="J96" t="str">
        <f t="shared" si="12"/>
        <v>Eng</v>
      </c>
      <c r="K96" t="str">
        <f t="shared" si="13"/>
        <v>N/A</v>
      </c>
      <c r="L96" t="s">
        <v>4061</v>
      </c>
    </row>
    <row r="97" spans="1:12" x14ac:dyDescent="0.15">
      <c r="A97">
        <v>97</v>
      </c>
      <c r="B97" t="s">
        <v>4235</v>
      </c>
      <c r="C97">
        <f t="shared" si="7"/>
        <v>6</v>
      </c>
      <c r="D97" t="str">
        <f t="shared" si="8"/>
        <v>00</v>
      </c>
      <c r="E97" t="str">
        <f t="shared" si="9"/>
        <v>FF1A</v>
      </c>
      <c r="F97">
        <f t="shared" si="10"/>
        <v>65306</v>
      </c>
      <c r="G97" t="str">
        <f t="shared" si="11"/>
        <v>00</v>
      </c>
      <c r="H97" t="s">
        <v>4236</v>
      </c>
      <c r="J97" t="str">
        <f t="shared" si="12"/>
        <v>Eng</v>
      </c>
      <c r="K97" t="str">
        <f t="shared" si="13"/>
        <v>N/A</v>
      </c>
      <c r="L97" t="s">
        <v>4061</v>
      </c>
    </row>
    <row r="98" spans="1:12" x14ac:dyDescent="0.15">
      <c r="A98">
        <v>98</v>
      </c>
      <c r="B98" t="s">
        <v>4237</v>
      </c>
      <c r="C98">
        <f t="shared" si="7"/>
        <v>6</v>
      </c>
      <c r="D98" t="str">
        <f t="shared" si="8"/>
        <v>00</v>
      </c>
      <c r="E98" t="str">
        <f t="shared" si="9"/>
        <v>FF1B</v>
      </c>
      <c r="F98">
        <f t="shared" si="10"/>
        <v>65307</v>
      </c>
      <c r="G98" t="str">
        <f t="shared" si="11"/>
        <v>00</v>
      </c>
      <c r="H98" t="s">
        <v>4238</v>
      </c>
      <c r="J98" t="str">
        <f t="shared" si="12"/>
        <v>Eng</v>
      </c>
      <c r="K98" t="str">
        <f t="shared" si="13"/>
        <v>N/A</v>
      </c>
      <c r="L98" t="s">
        <v>4061</v>
      </c>
    </row>
    <row r="99" spans="1:12" x14ac:dyDescent="0.15">
      <c r="A99">
        <v>99</v>
      </c>
      <c r="B99" t="s">
        <v>4240</v>
      </c>
      <c r="C99">
        <f t="shared" si="7"/>
        <v>6</v>
      </c>
      <c r="D99" t="str">
        <f t="shared" si="8"/>
        <v>00</v>
      </c>
      <c r="E99" t="str">
        <f t="shared" si="9"/>
        <v>FF1C</v>
      </c>
      <c r="F99">
        <f t="shared" si="10"/>
        <v>65308</v>
      </c>
      <c r="G99" t="str">
        <f t="shared" si="11"/>
        <v>E4</v>
      </c>
      <c r="H99" t="s">
        <v>4211</v>
      </c>
      <c r="J99" t="str">
        <f t="shared" si="12"/>
        <v>Takeuchi</v>
      </c>
      <c r="K99" t="str">
        <f t="shared" si="13"/>
        <v>N/A</v>
      </c>
      <c r="L99" t="s">
        <v>4061</v>
      </c>
    </row>
    <row r="100" spans="1:12" x14ac:dyDescent="0.15">
      <c r="A100">
        <v>100</v>
      </c>
      <c r="B100" t="s">
        <v>4241</v>
      </c>
      <c r="C100">
        <f t="shared" si="7"/>
        <v>3</v>
      </c>
      <c r="D100" t="str">
        <f t="shared" si="8"/>
        <v>00</v>
      </c>
      <c r="E100" t="str">
        <f t="shared" si="9"/>
        <v>FF1D</v>
      </c>
      <c r="F100">
        <f t="shared" si="10"/>
        <v>65309</v>
      </c>
      <c r="G100" t="str">
        <f t="shared" si="11"/>
        <v>E4</v>
      </c>
      <c r="H100" t="s">
        <v>4211</v>
      </c>
      <c r="I100" t="s">
        <v>4242</v>
      </c>
      <c r="J100" t="str">
        <f t="shared" si="12"/>
        <v>Takeuchi</v>
      </c>
      <c r="K100" t="str">
        <f t="shared" si="13"/>
        <v>N/A</v>
      </c>
      <c r="L100" t="s">
        <v>4061</v>
      </c>
    </row>
    <row r="101" spans="1:12" x14ac:dyDescent="0.15">
      <c r="A101">
        <v>101</v>
      </c>
      <c r="B101" t="s">
        <v>4243</v>
      </c>
      <c r="C101">
        <f t="shared" si="7"/>
        <v>6</v>
      </c>
      <c r="D101" t="str">
        <f t="shared" si="8"/>
        <v>00</v>
      </c>
      <c r="E101" t="str">
        <f t="shared" si="9"/>
        <v>FF1E</v>
      </c>
      <c r="F101">
        <f t="shared" si="10"/>
        <v>65310</v>
      </c>
      <c r="G101" t="str">
        <f t="shared" si="11"/>
        <v>E4</v>
      </c>
      <c r="H101" t="s">
        <v>4244</v>
      </c>
      <c r="J101" t="str">
        <f t="shared" si="12"/>
        <v>Takeuchi</v>
      </c>
      <c r="K101" t="str">
        <f t="shared" si="13"/>
        <v>N/A</v>
      </c>
      <c r="L101" t="s">
        <v>4061</v>
      </c>
    </row>
    <row r="102" spans="1:12" x14ac:dyDescent="0.15">
      <c r="A102">
        <v>102</v>
      </c>
      <c r="B102" t="s">
        <v>4245</v>
      </c>
      <c r="C102">
        <f t="shared" si="7"/>
        <v>6</v>
      </c>
      <c r="D102" t="str">
        <f t="shared" si="8"/>
        <v>00</v>
      </c>
      <c r="E102" t="str">
        <f t="shared" si="9"/>
        <v>FF1F</v>
      </c>
      <c r="F102">
        <f t="shared" si="10"/>
        <v>65311</v>
      </c>
      <c r="G102" t="str">
        <f t="shared" si="11"/>
        <v>00</v>
      </c>
      <c r="H102" t="s">
        <v>4244</v>
      </c>
      <c r="J102" t="str">
        <f t="shared" si="12"/>
        <v>Eng</v>
      </c>
      <c r="K102" t="str">
        <f t="shared" si="13"/>
        <v>N/A</v>
      </c>
      <c r="L102" t="s">
        <v>4061</v>
      </c>
    </row>
    <row r="103" spans="1:12" x14ac:dyDescent="0.15">
      <c r="A103">
        <v>103</v>
      </c>
      <c r="B103" t="s">
        <v>4246</v>
      </c>
      <c r="C103">
        <f t="shared" si="7"/>
        <v>6</v>
      </c>
      <c r="D103" t="str">
        <f t="shared" si="8"/>
        <v>00</v>
      </c>
      <c r="E103" t="str">
        <f t="shared" si="9"/>
        <v>FF23</v>
      </c>
      <c r="F103">
        <f t="shared" si="10"/>
        <v>65315</v>
      </c>
      <c r="G103" t="str">
        <f t="shared" si="11"/>
        <v>00</v>
      </c>
      <c r="H103" t="s">
        <v>4247</v>
      </c>
      <c r="J103" t="str">
        <f t="shared" si="12"/>
        <v>Eng</v>
      </c>
      <c r="K103" t="str">
        <f t="shared" si="13"/>
        <v>N/A</v>
      </c>
      <c r="L103" t="s">
        <v>4061</v>
      </c>
    </row>
    <row r="104" spans="1:12" x14ac:dyDescent="0.15">
      <c r="A104">
        <v>104</v>
      </c>
      <c r="B104" t="s">
        <v>4248</v>
      </c>
      <c r="C104">
        <f t="shared" si="7"/>
        <v>6</v>
      </c>
      <c r="D104" t="str">
        <f t="shared" si="8"/>
        <v>00</v>
      </c>
      <c r="E104" t="str">
        <f t="shared" si="9"/>
        <v>FF25</v>
      </c>
      <c r="F104">
        <f t="shared" si="10"/>
        <v>65317</v>
      </c>
      <c r="G104" t="str">
        <f t="shared" si="11"/>
        <v>00</v>
      </c>
      <c r="H104" t="s">
        <v>4238</v>
      </c>
      <c r="J104" t="str">
        <f t="shared" si="12"/>
        <v>Eng</v>
      </c>
      <c r="K104" t="str">
        <f t="shared" si="13"/>
        <v>N/A</v>
      </c>
      <c r="L104" t="s">
        <v>4061</v>
      </c>
    </row>
    <row r="105" spans="1:12" x14ac:dyDescent="0.15">
      <c r="A105">
        <v>105</v>
      </c>
      <c r="B105" t="s">
        <v>4249</v>
      </c>
      <c r="C105">
        <f t="shared" si="7"/>
        <v>6</v>
      </c>
      <c r="D105" t="str">
        <f t="shared" si="8"/>
        <v>00</v>
      </c>
      <c r="E105" t="str">
        <f t="shared" si="9"/>
        <v>FF26</v>
      </c>
      <c r="F105">
        <f t="shared" si="10"/>
        <v>65318</v>
      </c>
      <c r="G105" t="str">
        <f t="shared" si="11"/>
        <v>00</v>
      </c>
      <c r="H105" t="s">
        <v>4238</v>
      </c>
      <c r="J105" t="str">
        <f t="shared" si="12"/>
        <v>Eng</v>
      </c>
      <c r="K105" t="str">
        <f t="shared" si="13"/>
        <v>N/A</v>
      </c>
      <c r="L105" t="s">
        <v>4061</v>
      </c>
    </row>
    <row r="106" spans="1:12" x14ac:dyDescent="0.15">
      <c r="A106">
        <v>106</v>
      </c>
      <c r="B106" t="s">
        <v>4250</v>
      </c>
      <c r="C106">
        <f t="shared" si="7"/>
        <v>6</v>
      </c>
      <c r="D106" t="str">
        <f t="shared" si="8"/>
        <v>00</v>
      </c>
      <c r="E106" t="str">
        <f t="shared" si="9"/>
        <v>FF27</v>
      </c>
      <c r="F106">
        <f t="shared" si="10"/>
        <v>65319</v>
      </c>
      <c r="G106" t="str">
        <f t="shared" si="11"/>
        <v>00</v>
      </c>
      <c r="H106" t="s">
        <v>4251</v>
      </c>
      <c r="J106" t="str">
        <f t="shared" si="12"/>
        <v>Eng</v>
      </c>
      <c r="K106" t="str">
        <f t="shared" si="13"/>
        <v>N/A</v>
      </c>
      <c r="L106" t="s">
        <v>4061</v>
      </c>
    </row>
    <row r="107" spans="1:12" x14ac:dyDescent="0.15">
      <c r="A107">
        <v>107</v>
      </c>
      <c r="B107" t="s">
        <v>4252</v>
      </c>
      <c r="C107">
        <f t="shared" si="7"/>
        <v>6</v>
      </c>
      <c r="D107" t="str">
        <f t="shared" si="8"/>
        <v>00</v>
      </c>
      <c r="E107" t="str">
        <f t="shared" si="9"/>
        <v>E800</v>
      </c>
      <c r="F107">
        <f t="shared" si="10"/>
        <v>59392</v>
      </c>
      <c r="G107" t="str">
        <f t="shared" si="11"/>
        <v>00</v>
      </c>
      <c r="H107" t="s">
        <v>4253</v>
      </c>
      <c r="J107" t="str">
        <f t="shared" si="12"/>
        <v>Eng</v>
      </c>
      <c r="K107" t="str">
        <f t="shared" si="13"/>
        <v>N/A</v>
      </c>
      <c r="L107" t="s">
        <v>4061</v>
      </c>
    </row>
    <row r="108" spans="1:12" x14ac:dyDescent="0.15">
      <c r="A108">
        <v>108</v>
      </c>
      <c r="B108" t="s">
        <v>4254</v>
      </c>
      <c r="C108">
        <f t="shared" si="7"/>
        <v>6</v>
      </c>
      <c r="D108" t="str">
        <f t="shared" si="8"/>
        <v>00</v>
      </c>
      <c r="E108" t="str">
        <f t="shared" si="9"/>
        <v>EA00</v>
      </c>
      <c r="F108">
        <f t="shared" si="10"/>
        <v>59904</v>
      </c>
      <c r="G108" t="str">
        <f t="shared" si="11"/>
        <v>E4</v>
      </c>
      <c r="H108" t="s">
        <v>4255</v>
      </c>
      <c r="I108" t="s">
        <v>4256</v>
      </c>
      <c r="J108" t="str">
        <f t="shared" si="12"/>
        <v>Takeuchi</v>
      </c>
      <c r="K108" t="str">
        <f t="shared" si="13"/>
        <v>N/A</v>
      </c>
      <c r="L108" t="s">
        <v>4061</v>
      </c>
    </row>
    <row r="109" spans="1:12" x14ac:dyDescent="0.15">
      <c r="A109">
        <v>109</v>
      </c>
      <c r="B109" t="s">
        <v>4258</v>
      </c>
      <c r="C109">
        <f t="shared" si="7"/>
        <v>7</v>
      </c>
      <c r="D109" t="str">
        <f t="shared" si="8"/>
        <v>00</v>
      </c>
      <c r="E109" t="str">
        <f t="shared" si="9"/>
        <v>EB00</v>
      </c>
      <c r="F109">
        <f t="shared" si="10"/>
        <v>60160</v>
      </c>
      <c r="G109" t="str">
        <f t="shared" si="11"/>
        <v>00</v>
      </c>
      <c r="H109" t="s">
        <v>4255</v>
      </c>
      <c r="J109" t="str">
        <f t="shared" si="12"/>
        <v>Eng</v>
      </c>
      <c r="K109" t="str">
        <f t="shared" si="13"/>
        <v>N/A</v>
      </c>
      <c r="L109" t="s">
        <v>4061</v>
      </c>
    </row>
    <row r="110" spans="1:12" x14ac:dyDescent="0.15">
      <c r="A110">
        <v>110</v>
      </c>
      <c r="B110" t="s">
        <v>4260</v>
      </c>
      <c r="C110">
        <f t="shared" si="7"/>
        <v>7</v>
      </c>
      <c r="D110" t="str">
        <f t="shared" si="8"/>
        <v>00</v>
      </c>
      <c r="E110" t="str">
        <f t="shared" si="9"/>
        <v>EC00</v>
      </c>
      <c r="F110">
        <f t="shared" si="10"/>
        <v>60416</v>
      </c>
      <c r="G110" t="str">
        <f t="shared" si="11"/>
        <v>00</v>
      </c>
      <c r="H110" t="s">
        <v>4255</v>
      </c>
      <c r="J110" t="str">
        <f t="shared" si="12"/>
        <v>Eng</v>
      </c>
      <c r="K110" t="str">
        <f t="shared" si="13"/>
        <v>N/A</v>
      </c>
      <c r="L110" t="s">
        <v>4061</v>
      </c>
    </row>
    <row r="111" spans="1:12" x14ac:dyDescent="0.15">
      <c r="A111">
        <v>111</v>
      </c>
      <c r="B111" t="s">
        <v>4261</v>
      </c>
      <c r="C111">
        <f t="shared" si="7"/>
        <v>6</v>
      </c>
      <c r="D111" t="str">
        <f t="shared" si="8"/>
        <v>00</v>
      </c>
      <c r="E111" t="str">
        <f t="shared" si="9"/>
        <v>EF00</v>
      </c>
      <c r="F111">
        <f t="shared" si="10"/>
        <v>61184</v>
      </c>
      <c r="G111" t="str">
        <f t="shared" si="11"/>
        <v>00</v>
      </c>
      <c r="H111" t="s">
        <v>4211</v>
      </c>
      <c r="J111" t="str">
        <f t="shared" si="12"/>
        <v>Eng</v>
      </c>
      <c r="K111" t="str">
        <f t="shared" si="13"/>
        <v>N/A</v>
      </c>
      <c r="L111" t="s">
        <v>4061</v>
      </c>
    </row>
    <row r="112" spans="1:12" x14ac:dyDescent="0.15">
      <c r="A112">
        <v>112</v>
      </c>
      <c r="B112" t="s">
        <v>4150</v>
      </c>
      <c r="C112">
        <f t="shared" si="7"/>
        <v>6</v>
      </c>
      <c r="D112" t="str">
        <f t="shared" si="8"/>
        <v>00</v>
      </c>
      <c r="E112" t="str">
        <f t="shared" si="9"/>
        <v>FECA</v>
      </c>
      <c r="F112">
        <f t="shared" si="10"/>
        <v>65226</v>
      </c>
      <c r="G112" t="str">
        <f t="shared" si="11"/>
        <v>00</v>
      </c>
      <c r="H112" t="s">
        <v>4211</v>
      </c>
      <c r="J112" t="str">
        <f t="shared" si="12"/>
        <v>Eng</v>
      </c>
      <c r="K112" t="str">
        <f t="shared" si="13"/>
        <v>N/A</v>
      </c>
      <c r="L112" t="s">
        <v>4061</v>
      </c>
    </row>
    <row r="113" spans="1:13" x14ac:dyDescent="0.15">
      <c r="A113">
        <v>113</v>
      </c>
      <c r="B113" t="s">
        <v>4154</v>
      </c>
      <c r="C113">
        <f t="shared" si="7"/>
        <v>6</v>
      </c>
      <c r="D113" t="str">
        <f t="shared" si="8"/>
        <v>00</v>
      </c>
      <c r="E113" t="str">
        <f t="shared" si="9"/>
        <v>FECB</v>
      </c>
      <c r="F113">
        <f t="shared" si="10"/>
        <v>65227</v>
      </c>
      <c r="G113" t="str">
        <f t="shared" si="11"/>
        <v>00</v>
      </c>
      <c r="H113" t="s">
        <v>4211</v>
      </c>
      <c r="J113" t="str">
        <f t="shared" si="12"/>
        <v>Eng</v>
      </c>
      <c r="K113" t="str">
        <f t="shared" si="13"/>
        <v>N/A</v>
      </c>
      <c r="L113" t="s">
        <v>4061</v>
      </c>
    </row>
    <row r="114" spans="1:13" x14ac:dyDescent="0.15">
      <c r="A114">
        <v>114</v>
      </c>
      <c r="B114" s="98" t="s">
        <v>1166</v>
      </c>
      <c r="C114">
        <f t="shared" si="7"/>
        <v>6</v>
      </c>
      <c r="D114" t="str">
        <f t="shared" si="8"/>
        <v>00</v>
      </c>
      <c r="E114" t="str">
        <f t="shared" si="9"/>
        <v>5000</v>
      </c>
      <c r="F114">
        <f t="shared" si="10"/>
        <v>20480</v>
      </c>
      <c r="G114" t="str">
        <f t="shared" si="11"/>
        <v>E4</v>
      </c>
      <c r="H114" t="s">
        <v>4262</v>
      </c>
      <c r="I114" t="s">
        <v>660</v>
      </c>
      <c r="J114" t="str">
        <f t="shared" si="12"/>
        <v>Takeuchi</v>
      </c>
      <c r="K114" t="str">
        <f t="shared" si="13"/>
        <v>N/A</v>
      </c>
      <c r="L114" t="s">
        <v>4061</v>
      </c>
    </row>
    <row r="115" spans="1:13" x14ac:dyDescent="0.15">
      <c r="A115">
        <v>115</v>
      </c>
      <c r="B115" s="98" t="s">
        <v>1169</v>
      </c>
      <c r="C115">
        <f t="shared" si="7"/>
        <v>6</v>
      </c>
      <c r="D115" t="str">
        <f t="shared" si="8"/>
        <v>00</v>
      </c>
      <c r="E115" t="str">
        <f t="shared" si="9"/>
        <v>5001</v>
      </c>
      <c r="F115">
        <f t="shared" si="10"/>
        <v>20481</v>
      </c>
      <c r="G115" t="str">
        <f t="shared" si="11"/>
        <v>E4</v>
      </c>
      <c r="H115" t="s">
        <v>4262</v>
      </c>
      <c r="I115" t="s">
        <v>4263</v>
      </c>
      <c r="J115" t="str">
        <f t="shared" si="12"/>
        <v>Takeuchi</v>
      </c>
      <c r="K115" t="str">
        <f t="shared" si="13"/>
        <v>N/A</v>
      </c>
      <c r="L115" t="s">
        <v>4061</v>
      </c>
      <c r="M115" t="s">
        <v>4265</v>
      </c>
    </row>
    <row r="116" spans="1:13" x14ac:dyDescent="0.15">
      <c r="A116">
        <v>116</v>
      </c>
      <c r="B116" s="98" t="s">
        <v>4266</v>
      </c>
      <c r="C116">
        <f t="shared" si="7"/>
        <v>6</v>
      </c>
      <c r="D116" t="str">
        <f t="shared" si="8"/>
        <v>00</v>
      </c>
      <c r="E116" t="str">
        <f t="shared" si="9"/>
        <v>5002</v>
      </c>
      <c r="F116">
        <f t="shared" si="10"/>
        <v>20482</v>
      </c>
      <c r="G116" t="str">
        <f t="shared" si="11"/>
        <v>E4</v>
      </c>
      <c r="H116" t="s">
        <v>4262</v>
      </c>
      <c r="I116" t="s">
        <v>4267</v>
      </c>
      <c r="J116" t="str">
        <f t="shared" si="12"/>
        <v>Takeuchi</v>
      </c>
      <c r="K116" t="str">
        <f t="shared" si="13"/>
        <v>N/A</v>
      </c>
      <c r="L116" t="s">
        <v>4061</v>
      </c>
      <c r="M116" t="s">
        <v>4264</v>
      </c>
    </row>
    <row r="117" spans="1:13" x14ac:dyDescent="0.15">
      <c r="A117">
        <v>117</v>
      </c>
      <c r="B117" s="98" t="s">
        <v>1172</v>
      </c>
      <c r="C117">
        <f t="shared" si="7"/>
        <v>6</v>
      </c>
      <c r="D117" t="str">
        <f t="shared" si="8"/>
        <v>00</v>
      </c>
      <c r="E117" t="str">
        <f t="shared" si="9"/>
        <v>5003</v>
      </c>
      <c r="F117">
        <f t="shared" si="10"/>
        <v>20483</v>
      </c>
      <c r="G117" t="str">
        <f t="shared" si="11"/>
        <v>E4</v>
      </c>
      <c r="H117" t="s">
        <v>4262</v>
      </c>
      <c r="I117" t="s">
        <v>4268</v>
      </c>
      <c r="J117" t="str">
        <f t="shared" si="12"/>
        <v>Takeuchi</v>
      </c>
      <c r="K117" t="str">
        <f t="shared" si="13"/>
        <v>N/A</v>
      </c>
      <c r="L117" t="s">
        <v>4061</v>
      </c>
      <c r="M117" t="s">
        <v>4264</v>
      </c>
    </row>
    <row r="118" spans="1:13" x14ac:dyDescent="0.15">
      <c r="A118">
        <v>118</v>
      </c>
      <c r="B118" s="98" t="s">
        <v>1176</v>
      </c>
      <c r="C118">
        <f t="shared" si="7"/>
        <v>6</v>
      </c>
      <c r="D118" t="str">
        <f t="shared" si="8"/>
        <v>00</v>
      </c>
      <c r="E118" t="str">
        <f t="shared" si="9"/>
        <v>5004</v>
      </c>
      <c r="F118">
        <f t="shared" si="10"/>
        <v>20484</v>
      </c>
      <c r="G118" t="str">
        <f t="shared" si="11"/>
        <v>E4</v>
      </c>
      <c r="H118" t="s">
        <v>4262</v>
      </c>
      <c r="I118" t="s">
        <v>4269</v>
      </c>
      <c r="J118" t="str">
        <f t="shared" si="12"/>
        <v>Takeuchi</v>
      </c>
      <c r="K118" t="str">
        <f t="shared" si="13"/>
        <v>N/A</v>
      </c>
      <c r="L118" t="s">
        <v>4061</v>
      </c>
      <c r="M118" t="s">
        <v>4264</v>
      </c>
    </row>
    <row r="119" spans="1:13" x14ac:dyDescent="0.15">
      <c r="A119">
        <v>119</v>
      </c>
      <c r="B119" s="98" t="s">
        <v>715</v>
      </c>
      <c r="C119">
        <f t="shared" si="7"/>
        <v>6</v>
      </c>
      <c r="D119" t="str">
        <f t="shared" si="8"/>
        <v>00</v>
      </c>
      <c r="E119" t="str">
        <f t="shared" si="9"/>
        <v>5005</v>
      </c>
      <c r="F119">
        <f t="shared" si="10"/>
        <v>20485</v>
      </c>
      <c r="G119" t="str">
        <f t="shared" si="11"/>
        <v>E4</v>
      </c>
      <c r="H119" t="s">
        <v>4262</v>
      </c>
      <c r="I119" t="s">
        <v>4270</v>
      </c>
      <c r="J119" t="str">
        <f t="shared" si="12"/>
        <v>Takeuchi</v>
      </c>
      <c r="K119" t="str">
        <f t="shared" si="13"/>
        <v>N/A</v>
      </c>
      <c r="L119" t="s">
        <v>4061</v>
      </c>
      <c r="M119" t="s">
        <v>4264</v>
      </c>
    </row>
    <row r="120" spans="1:13" x14ac:dyDescent="0.15">
      <c r="A120">
        <v>120</v>
      </c>
      <c r="B120" s="98" t="s">
        <v>77</v>
      </c>
      <c r="C120">
        <f t="shared" si="7"/>
        <v>6</v>
      </c>
      <c r="D120" t="str">
        <f t="shared" si="8"/>
        <v>00</v>
      </c>
      <c r="E120" t="str">
        <f t="shared" si="9"/>
        <v>5006</v>
      </c>
      <c r="F120">
        <f t="shared" si="10"/>
        <v>20486</v>
      </c>
      <c r="G120" t="str">
        <f t="shared" si="11"/>
        <v>E4</v>
      </c>
      <c r="H120" t="s">
        <v>4262</v>
      </c>
      <c r="I120" t="s">
        <v>4271</v>
      </c>
      <c r="J120" t="str">
        <f t="shared" si="12"/>
        <v>Takeuchi</v>
      </c>
      <c r="K120" t="str">
        <f t="shared" si="13"/>
        <v>N/A</v>
      </c>
      <c r="L120" t="s">
        <v>4061</v>
      </c>
      <c r="M120" t="s">
        <v>4264</v>
      </c>
    </row>
    <row r="121" spans="1:13" x14ac:dyDescent="0.15">
      <c r="A121">
        <v>121</v>
      </c>
      <c r="B121" s="98" t="s">
        <v>721</v>
      </c>
      <c r="C121">
        <f t="shared" si="7"/>
        <v>6</v>
      </c>
      <c r="D121" t="str">
        <f t="shared" si="8"/>
        <v>00</v>
      </c>
      <c r="E121" t="str">
        <f t="shared" si="9"/>
        <v>5007</v>
      </c>
      <c r="F121">
        <f t="shared" si="10"/>
        <v>20487</v>
      </c>
      <c r="G121" t="str">
        <f t="shared" si="11"/>
        <v>E4</v>
      </c>
      <c r="H121" t="s">
        <v>4262</v>
      </c>
      <c r="I121" t="s">
        <v>4272</v>
      </c>
      <c r="J121" t="str">
        <f t="shared" si="12"/>
        <v>Takeuchi</v>
      </c>
      <c r="K121" t="str">
        <f t="shared" si="13"/>
        <v>N/A</v>
      </c>
      <c r="L121" t="s">
        <v>4061</v>
      </c>
      <c r="M121" t="s">
        <v>4264</v>
      </c>
    </row>
    <row r="122" spans="1:13" x14ac:dyDescent="0.15">
      <c r="A122">
        <v>122</v>
      </c>
      <c r="B122" s="98" t="s">
        <v>722</v>
      </c>
      <c r="C122">
        <f t="shared" si="7"/>
        <v>6</v>
      </c>
      <c r="D122" t="str">
        <f t="shared" si="8"/>
        <v>00</v>
      </c>
      <c r="E122" t="str">
        <f t="shared" si="9"/>
        <v>5008</v>
      </c>
      <c r="F122">
        <f t="shared" si="10"/>
        <v>20488</v>
      </c>
      <c r="G122" t="str">
        <f t="shared" si="11"/>
        <v>E4</v>
      </c>
      <c r="H122" t="s">
        <v>4262</v>
      </c>
      <c r="I122" t="s">
        <v>4273</v>
      </c>
      <c r="J122" t="str">
        <f t="shared" si="12"/>
        <v>Takeuchi</v>
      </c>
      <c r="K122" t="str">
        <f t="shared" si="13"/>
        <v>N/A</v>
      </c>
      <c r="L122" t="s">
        <v>4061</v>
      </c>
      <c r="M122" t="s">
        <v>4264</v>
      </c>
    </row>
    <row r="123" spans="1:13" x14ac:dyDescent="0.15">
      <c r="A123">
        <v>123</v>
      </c>
      <c r="B123" s="98" t="s">
        <v>723</v>
      </c>
      <c r="C123">
        <f t="shared" si="7"/>
        <v>6</v>
      </c>
      <c r="D123" t="str">
        <f t="shared" si="8"/>
        <v>00</v>
      </c>
      <c r="E123" t="str">
        <f t="shared" si="9"/>
        <v>5009</v>
      </c>
      <c r="F123">
        <f t="shared" si="10"/>
        <v>20489</v>
      </c>
      <c r="G123" t="str">
        <f t="shared" si="11"/>
        <v>E4</v>
      </c>
      <c r="H123" t="s">
        <v>4262</v>
      </c>
      <c r="I123" t="s">
        <v>4274</v>
      </c>
      <c r="J123" t="str">
        <f t="shared" si="12"/>
        <v>Takeuchi</v>
      </c>
      <c r="K123" t="str">
        <f t="shared" si="13"/>
        <v>N/A</v>
      </c>
      <c r="L123" t="s">
        <v>4061</v>
      </c>
    </row>
    <row r="124" spans="1:13" x14ac:dyDescent="0.15">
      <c r="A124">
        <v>124</v>
      </c>
      <c r="B124" s="98" t="s">
        <v>4275</v>
      </c>
      <c r="C124">
        <f t="shared" si="7"/>
        <v>6</v>
      </c>
      <c r="D124" t="str">
        <f t="shared" si="8"/>
        <v>00</v>
      </c>
      <c r="E124" t="str">
        <f t="shared" si="9"/>
        <v>500A</v>
      </c>
      <c r="F124">
        <f t="shared" si="10"/>
        <v>20490</v>
      </c>
      <c r="G124" t="str">
        <f t="shared" si="11"/>
        <v>E4</v>
      </c>
      <c r="H124" t="s">
        <v>4262</v>
      </c>
      <c r="I124" t="s">
        <v>4276</v>
      </c>
      <c r="J124" t="str">
        <f t="shared" si="12"/>
        <v>Takeuchi</v>
      </c>
      <c r="K124" t="str">
        <f t="shared" si="13"/>
        <v>N/A</v>
      </c>
      <c r="L124" t="s">
        <v>4061</v>
      </c>
    </row>
    <row r="125" spans="1:13" x14ac:dyDescent="0.15">
      <c r="A125">
        <v>125</v>
      </c>
      <c r="B125" s="98" t="s">
        <v>916</v>
      </c>
      <c r="C125">
        <f t="shared" si="7"/>
        <v>6</v>
      </c>
      <c r="D125" t="str">
        <f t="shared" si="8"/>
        <v>00</v>
      </c>
      <c r="E125" t="str">
        <f t="shared" si="9"/>
        <v>500B</v>
      </c>
      <c r="F125">
        <f t="shared" si="10"/>
        <v>20491</v>
      </c>
      <c r="G125" t="str">
        <f t="shared" si="11"/>
        <v>CE</v>
      </c>
      <c r="H125" t="s">
        <v>4262</v>
      </c>
      <c r="I125" t="s">
        <v>4277</v>
      </c>
      <c r="J125" t="str">
        <f t="shared" si="12"/>
        <v>Cluster</v>
      </c>
      <c r="K125" t="str">
        <f t="shared" si="13"/>
        <v>N/A</v>
      </c>
      <c r="L125" t="s">
        <v>4061</v>
      </c>
    </row>
    <row r="126" spans="1:13" x14ac:dyDescent="0.15">
      <c r="A126">
        <v>126</v>
      </c>
      <c r="B126" s="98" t="s">
        <v>973</v>
      </c>
      <c r="C126">
        <f t="shared" si="7"/>
        <v>5</v>
      </c>
      <c r="D126" t="str">
        <f t="shared" si="8"/>
        <v>00</v>
      </c>
      <c r="E126" t="str">
        <f t="shared" si="9"/>
        <v>500C</v>
      </c>
      <c r="F126">
        <f t="shared" si="10"/>
        <v>20492</v>
      </c>
      <c r="G126" t="str">
        <f t="shared" si="11"/>
        <v>E4</v>
      </c>
      <c r="H126" t="s">
        <v>4262</v>
      </c>
      <c r="I126" t="s">
        <v>4278</v>
      </c>
      <c r="J126" t="str">
        <f t="shared" si="12"/>
        <v>Takeuchi</v>
      </c>
      <c r="K126" t="str">
        <f t="shared" si="13"/>
        <v>N/A</v>
      </c>
      <c r="L126" t="s">
        <v>4061</v>
      </c>
    </row>
    <row r="127" spans="1:13" x14ac:dyDescent="0.15">
      <c r="A127">
        <v>127</v>
      </c>
      <c r="B127" s="98" t="s">
        <v>984</v>
      </c>
      <c r="C127">
        <f t="shared" si="7"/>
        <v>6</v>
      </c>
      <c r="D127" t="str">
        <f t="shared" si="8"/>
        <v>00</v>
      </c>
      <c r="E127" t="str">
        <f t="shared" si="9"/>
        <v>500D</v>
      </c>
      <c r="F127">
        <f t="shared" si="10"/>
        <v>20493</v>
      </c>
      <c r="G127" t="str">
        <f t="shared" si="11"/>
        <v>E4</v>
      </c>
      <c r="H127" t="s">
        <v>4262</v>
      </c>
      <c r="I127" t="s">
        <v>645</v>
      </c>
      <c r="J127" t="str">
        <f t="shared" si="12"/>
        <v>Takeuchi</v>
      </c>
      <c r="K127" t="str">
        <f t="shared" si="13"/>
        <v>N/A</v>
      </c>
      <c r="L127" t="s">
        <v>4061</v>
      </c>
    </row>
    <row r="128" spans="1:13" x14ac:dyDescent="0.15">
      <c r="A128">
        <v>128</v>
      </c>
      <c r="B128" s="98" t="s">
        <v>657</v>
      </c>
      <c r="C128">
        <f t="shared" si="7"/>
        <v>5</v>
      </c>
      <c r="D128" t="str">
        <f t="shared" si="8"/>
        <v>00</v>
      </c>
      <c r="E128" t="str">
        <f t="shared" si="9"/>
        <v>500E</v>
      </c>
      <c r="F128">
        <f t="shared" si="10"/>
        <v>20494</v>
      </c>
      <c r="G128" t="str">
        <f t="shared" si="11"/>
        <v>E4</v>
      </c>
      <c r="H128" t="s">
        <v>4262</v>
      </c>
      <c r="I128" t="s">
        <v>4279</v>
      </c>
      <c r="J128" t="str">
        <f t="shared" si="12"/>
        <v>Takeuchi</v>
      </c>
      <c r="K128" t="str">
        <f t="shared" si="13"/>
        <v>N/A</v>
      </c>
      <c r="L128" t="s">
        <v>4061</v>
      </c>
    </row>
    <row r="129" spans="1:13" x14ac:dyDescent="0.15">
      <c r="A129">
        <v>129</v>
      </c>
      <c r="B129" s="98" t="s">
        <v>4280</v>
      </c>
      <c r="C129">
        <f t="shared" si="7"/>
        <v>6</v>
      </c>
      <c r="D129" t="str">
        <f t="shared" si="8"/>
        <v>00</v>
      </c>
      <c r="E129" t="str">
        <f t="shared" si="9"/>
        <v>500F</v>
      </c>
      <c r="F129">
        <f t="shared" si="10"/>
        <v>20495</v>
      </c>
      <c r="G129" t="str">
        <f t="shared" si="11"/>
        <v>E4</v>
      </c>
      <c r="H129" t="s">
        <v>4262</v>
      </c>
      <c r="J129" t="str">
        <f t="shared" si="12"/>
        <v>Takeuchi</v>
      </c>
      <c r="K129" t="str">
        <f t="shared" si="13"/>
        <v>N/A</v>
      </c>
      <c r="L129" t="s">
        <v>4061</v>
      </c>
    </row>
    <row r="130" spans="1:13" x14ac:dyDescent="0.15">
      <c r="A130">
        <v>130</v>
      </c>
      <c r="B130" s="98" t="s">
        <v>4281</v>
      </c>
      <c r="C130">
        <f t="shared" ref="C130:C193" si="14">BIN2DEC(IF(LEN(HEX2BIN(LEFTB($B130,2)))=4,LEFT(HEX2BIN(LEFTB($B130,2)),2),IF(LEN(HEX2BIN(LEFTB($B130,2)))=5,LEFT(HEX2BIN(LEFTB($B130,2)),3),0)))</f>
        <v>3</v>
      </c>
      <c r="D130" t="str">
        <f t="shared" ref="D130:D193" si="15">RIGHT(HEX2BIN(LEFTB($B130,2)),2)</f>
        <v>00</v>
      </c>
      <c r="E130" t="str">
        <f t="shared" ref="E130:E193" si="16">MIDB(RIGHTB($B130,6),1,4)</f>
        <v>5010</v>
      </c>
      <c r="F130">
        <f t="shared" ref="F130:F193" si="17">HEX2DEC(E130)</f>
        <v>20496</v>
      </c>
      <c r="G130" t="str">
        <f t="shared" ref="G130:G193" si="18">RIGHTB($B130,2)</f>
        <v>E4</v>
      </c>
      <c r="J130" t="str">
        <f t="shared" ref="J130:J193" si="19">IF(G130="E4","Takeuchi",IF(G130="00","Eng",IF(G130="CF","Aux_Amp",IF(G130="19","HVAC",IF(G130="CE","Cluster",IF(G130="81","Switch",IF(G130="3B","Jog",IF(G130="4C","Radio",""))))))))</f>
        <v>Takeuchi</v>
      </c>
      <c r="K130" t="str">
        <f t="shared" si="13"/>
        <v>N/A</v>
      </c>
      <c r="L130" t="s">
        <v>4061</v>
      </c>
    </row>
    <row r="131" spans="1:13" x14ac:dyDescent="0.15">
      <c r="A131">
        <v>131</v>
      </c>
      <c r="B131" s="98" t="s">
        <v>4282</v>
      </c>
      <c r="C131">
        <f t="shared" si="14"/>
        <v>3</v>
      </c>
      <c r="D131" t="str">
        <f t="shared" si="15"/>
        <v>00</v>
      </c>
      <c r="E131" t="str">
        <f t="shared" si="16"/>
        <v>5011</v>
      </c>
      <c r="F131">
        <f t="shared" si="17"/>
        <v>20497</v>
      </c>
      <c r="G131" t="str">
        <f t="shared" si="18"/>
        <v>E4</v>
      </c>
      <c r="J131" t="str">
        <f t="shared" si="19"/>
        <v>Takeuchi</v>
      </c>
      <c r="K131" t="str">
        <f t="shared" si="13"/>
        <v>N/A</v>
      </c>
      <c r="L131" t="s">
        <v>4061</v>
      </c>
    </row>
    <row r="132" spans="1:13" x14ac:dyDescent="0.15">
      <c r="A132">
        <v>132</v>
      </c>
      <c r="B132" s="98" t="s">
        <v>4283</v>
      </c>
      <c r="C132">
        <f t="shared" si="14"/>
        <v>3</v>
      </c>
      <c r="D132" t="str">
        <f t="shared" si="15"/>
        <v>00</v>
      </c>
      <c r="E132" t="str">
        <f t="shared" si="16"/>
        <v>5012</v>
      </c>
      <c r="F132">
        <f t="shared" si="17"/>
        <v>20498</v>
      </c>
      <c r="G132" t="str">
        <f t="shared" si="18"/>
        <v>E4</v>
      </c>
      <c r="J132" t="str">
        <f t="shared" si="19"/>
        <v>Takeuchi</v>
      </c>
      <c r="K132" t="str">
        <f t="shared" si="13"/>
        <v>N/A</v>
      </c>
      <c r="L132" t="s">
        <v>4061</v>
      </c>
    </row>
    <row r="133" spans="1:13" x14ac:dyDescent="0.15">
      <c r="A133">
        <v>133</v>
      </c>
      <c r="B133" s="98" t="s">
        <v>4284</v>
      </c>
      <c r="C133">
        <f t="shared" si="14"/>
        <v>3</v>
      </c>
      <c r="D133" t="str">
        <f t="shared" si="15"/>
        <v>00</v>
      </c>
      <c r="E133" t="str">
        <f t="shared" si="16"/>
        <v>5013</v>
      </c>
      <c r="F133">
        <f t="shared" si="17"/>
        <v>20499</v>
      </c>
      <c r="G133" t="str">
        <f t="shared" si="18"/>
        <v>E4</v>
      </c>
      <c r="J133" t="str">
        <f t="shared" si="19"/>
        <v>Takeuchi</v>
      </c>
      <c r="K133" t="str">
        <f t="shared" si="13"/>
        <v>N/A</v>
      </c>
      <c r="L133" t="s">
        <v>4061</v>
      </c>
    </row>
    <row r="134" spans="1:13" x14ac:dyDescent="0.15">
      <c r="A134">
        <v>134</v>
      </c>
      <c r="B134" s="98" t="s">
        <v>4285</v>
      </c>
      <c r="C134">
        <f t="shared" si="14"/>
        <v>3</v>
      </c>
      <c r="D134" t="str">
        <f t="shared" si="15"/>
        <v>00</v>
      </c>
      <c r="E134" t="str">
        <f t="shared" si="16"/>
        <v>5014</v>
      </c>
      <c r="F134">
        <f t="shared" si="17"/>
        <v>20500</v>
      </c>
      <c r="G134" t="str">
        <f t="shared" si="18"/>
        <v>E4</v>
      </c>
      <c r="J134" t="str">
        <f t="shared" si="19"/>
        <v>Takeuchi</v>
      </c>
      <c r="K134" t="str">
        <f t="shared" si="13"/>
        <v>N/A</v>
      </c>
      <c r="L134" t="s">
        <v>4061</v>
      </c>
    </row>
    <row r="135" spans="1:13" x14ac:dyDescent="0.15">
      <c r="A135">
        <v>135</v>
      </c>
      <c r="B135" s="98" t="s">
        <v>4286</v>
      </c>
      <c r="C135">
        <f t="shared" si="14"/>
        <v>3</v>
      </c>
      <c r="D135" t="str">
        <f t="shared" si="15"/>
        <v>00</v>
      </c>
      <c r="E135" t="str">
        <f t="shared" si="16"/>
        <v>5015</v>
      </c>
      <c r="F135">
        <f t="shared" si="17"/>
        <v>20501</v>
      </c>
      <c r="G135" t="str">
        <f t="shared" si="18"/>
        <v>E4</v>
      </c>
      <c r="J135" t="str">
        <f t="shared" si="19"/>
        <v>Takeuchi</v>
      </c>
      <c r="K135" t="str">
        <f t="shared" si="13"/>
        <v>N/A</v>
      </c>
      <c r="L135" t="s">
        <v>4061</v>
      </c>
    </row>
    <row r="136" spans="1:13" x14ac:dyDescent="0.15">
      <c r="A136">
        <v>136</v>
      </c>
      <c r="B136" s="98" t="s">
        <v>4287</v>
      </c>
      <c r="C136">
        <f t="shared" si="14"/>
        <v>3</v>
      </c>
      <c r="D136" t="str">
        <f t="shared" si="15"/>
        <v>00</v>
      </c>
      <c r="E136" t="str">
        <f t="shared" si="16"/>
        <v>5016</v>
      </c>
      <c r="F136">
        <f t="shared" si="17"/>
        <v>20502</v>
      </c>
      <c r="G136" t="str">
        <f t="shared" si="18"/>
        <v>E4</v>
      </c>
      <c r="J136" t="str">
        <f t="shared" si="19"/>
        <v>Takeuchi</v>
      </c>
      <c r="K136" t="str">
        <f t="shared" si="13"/>
        <v>N/A</v>
      </c>
      <c r="L136" t="s">
        <v>4061</v>
      </c>
    </row>
    <row r="137" spans="1:13" x14ac:dyDescent="0.15">
      <c r="A137">
        <v>137</v>
      </c>
      <c r="B137" s="98" t="s">
        <v>4288</v>
      </c>
      <c r="C137">
        <f t="shared" si="14"/>
        <v>3</v>
      </c>
      <c r="D137" t="str">
        <f t="shared" si="15"/>
        <v>00</v>
      </c>
      <c r="E137" t="str">
        <f t="shared" si="16"/>
        <v>5017</v>
      </c>
      <c r="F137">
        <f t="shared" si="17"/>
        <v>20503</v>
      </c>
      <c r="G137" t="str">
        <f t="shared" si="18"/>
        <v>E4</v>
      </c>
      <c r="J137" t="str">
        <f t="shared" si="19"/>
        <v>Takeuchi</v>
      </c>
      <c r="K137" t="str">
        <f t="shared" si="13"/>
        <v>N/A</v>
      </c>
      <c r="L137" t="s">
        <v>4061</v>
      </c>
    </row>
    <row r="138" spans="1:13" x14ac:dyDescent="0.15">
      <c r="A138">
        <v>138</v>
      </c>
      <c r="B138" s="98" t="s">
        <v>4289</v>
      </c>
      <c r="C138">
        <f t="shared" si="14"/>
        <v>6</v>
      </c>
      <c r="D138" t="str">
        <f t="shared" si="15"/>
        <v>00</v>
      </c>
      <c r="E138" t="str">
        <f t="shared" si="16"/>
        <v>5018</v>
      </c>
      <c r="F138">
        <f t="shared" si="17"/>
        <v>20504</v>
      </c>
      <c r="G138" t="str">
        <f t="shared" si="18"/>
        <v>E4</v>
      </c>
      <c r="H138" t="s">
        <v>4262</v>
      </c>
      <c r="J138" t="str">
        <f t="shared" si="19"/>
        <v>Takeuchi</v>
      </c>
      <c r="K138" t="str">
        <f t="shared" si="13"/>
        <v>N/A</v>
      </c>
      <c r="L138" t="s">
        <v>4061</v>
      </c>
    </row>
    <row r="139" spans="1:13" x14ac:dyDescent="0.15">
      <c r="A139">
        <v>139</v>
      </c>
      <c r="B139" s="98" t="s">
        <v>4290</v>
      </c>
      <c r="C139">
        <f t="shared" si="14"/>
        <v>6</v>
      </c>
      <c r="D139" t="str">
        <f t="shared" si="15"/>
        <v>00</v>
      </c>
      <c r="E139" t="str">
        <f t="shared" si="16"/>
        <v>5019</v>
      </c>
      <c r="F139">
        <f t="shared" si="17"/>
        <v>20505</v>
      </c>
      <c r="G139" t="str">
        <f t="shared" si="18"/>
        <v>E4</v>
      </c>
      <c r="H139" t="s">
        <v>4262</v>
      </c>
      <c r="J139" t="str">
        <f t="shared" si="19"/>
        <v>Takeuchi</v>
      </c>
      <c r="K139" t="str">
        <f t="shared" ref="K139:K202" si="20">IF(H139="E4","T-ECU",IF(H139="00","E-ECU",IF(H139="CF","Cluster",IF(H139="19","HVAC","N/A"))))</f>
        <v>N/A</v>
      </c>
      <c r="L139" t="s">
        <v>4061</v>
      </c>
    </row>
    <row r="140" spans="1:13" x14ac:dyDescent="0.15">
      <c r="A140">
        <v>140</v>
      </c>
      <c r="B140" s="98" t="s">
        <v>416</v>
      </c>
      <c r="C140">
        <f t="shared" si="14"/>
        <v>7</v>
      </c>
      <c r="D140" t="str">
        <f t="shared" si="15"/>
        <v>00</v>
      </c>
      <c r="E140" t="str">
        <f t="shared" si="16"/>
        <v>501A</v>
      </c>
      <c r="F140">
        <f t="shared" si="17"/>
        <v>20506</v>
      </c>
      <c r="G140" t="str">
        <f t="shared" si="18"/>
        <v>E4</v>
      </c>
      <c r="H140" t="s">
        <v>4262</v>
      </c>
      <c r="I140" t="s">
        <v>4291</v>
      </c>
      <c r="J140" t="str">
        <f t="shared" si="19"/>
        <v>Takeuchi</v>
      </c>
      <c r="K140" t="str">
        <f t="shared" si="20"/>
        <v>N/A</v>
      </c>
      <c r="L140" t="s">
        <v>4061</v>
      </c>
    </row>
    <row r="141" spans="1:13" x14ac:dyDescent="0.15">
      <c r="A141">
        <v>141</v>
      </c>
      <c r="B141" s="98" t="s">
        <v>4292</v>
      </c>
      <c r="C141">
        <f t="shared" si="14"/>
        <v>7</v>
      </c>
      <c r="D141" t="str">
        <f t="shared" si="15"/>
        <v>00</v>
      </c>
      <c r="E141" t="str">
        <f t="shared" si="16"/>
        <v>501B</v>
      </c>
      <c r="F141">
        <f t="shared" si="17"/>
        <v>20507</v>
      </c>
      <c r="G141" t="str">
        <f t="shared" si="18"/>
        <v>E4</v>
      </c>
      <c r="H141" t="s">
        <v>4262</v>
      </c>
      <c r="I141" t="s">
        <v>4293</v>
      </c>
      <c r="J141" t="str">
        <f t="shared" si="19"/>
        <v>Takeuchi</v>
      </c>
      <c r="K141" t="str">
        <f t="shared" si="20"/>
        <v>N/A</v>
      </c>
      <c r="L141" t="s">
        <v>4061</v>
      </c>
      <c r="M141" t="s">
        <v>4264</v>
      </c>
    </row>
    <row r="142" spans="1:13" x14ac:dyDescent="0.15">
      <c r="A142">
        <v>142</v>
      </c>
      <c r="B142" s="98" t="s">
        <v>514</v>
      </c>
      <c r="C142">
        <f t="shared" si="14"/>
        <v>7</v>
      </c>
      <c r="D142" t="str">
        <f t="shared" si="15"/>
        <v>00</v>
      </c>
      <c r="E142" t="str">
        <f t="shared" si="16"/>
        <v>501C</v>
      </c>
      <c r="F142">
        <f t="shared" si="17"/>
        <v>20508</v>
      </c>
      <c r="G142" t="str">
        <f t="shared" si="18"/>
        <v>E4</v>
      </c>
      <c r="H142" t="s">
        <v>4262</v>
      </c>
      <c r="I142" t="s">
        <v>4294</v>
      </c>
      <c r="J142" t="str">
        <f t="shared" si="19"/>
        <v>Takeuchi</v>
      </c>
      <c r="K142" t="str">
        <f t="shared" si="20"/>
        <v>N/A</v>
      </c>
      <c r="L142" t="s">
        <v>4061</v>
      </c>
      <c r="M142" t="s">
        <v>4264</v>
      </c>
    </row>
    <row r="143" spans="1:13" x14ac:dyDescent="0.15">
      <c r="A143">
        <v>143</v>
      </c>
      <c r="B143" s="98" t="s">
        <v>417</v>
      </c>
      <c r="C143">
        <f t="shared" si="14"/>
        <v>7</v>
      </c>
      <c r="D143" t="str">
        <f t="shared" si="15"/>
        <v>00</v>
      </c>
      <c r="E143" t="str">
        <f t="shared" si="16"/>
        <v>501D</v>
      </c>
      <c r="F143">
        <f t="shared" si="17"/>
        <v>20509</v>
      </c>
      <c r="G143" t="str">
        <f t="shared" si="18"/>
        <v>E4</v>
      </c>
      <c r="H143" t="s">
        <v>4262</v>
      </c>
      <c r="I143" t="s">
        <v>4295</v>
      </c>
      <c r="J143" t="str">
        <f t="shared" si="19"/>
        <v>Takeuchi</v>
      </c>
      <c r="K143" t="str">
        <f t="shared" si="20"/>
        <v>N/A</v>
      </c>
      <c r="L143" t="s">
        <v>4061</v>
      </c>
      <c r="M143" t="s">
        <v>4264</v>
      </c>
    </row>
    <row r="144" spans="1:13" x14ac:dyDescent="0.15">
      <c r="A144">
        <v>144</v>
      </c>
      <c r="B144" s="98" t="s">
        <v>516</v>
      </c>
      <c r="C144">
        <f t="shared" si="14"/>
        <v>7</v>
      </c>
      <c r="D144" t="str">
        <f t="shared" si="15"/>
        <v>00</v>
      </c>
      <c r="E144" t="str">
        <f t="shared" si="16"/>
        <v>501E</v>
      </c>
      <c r="F144">
        <f t="shared" si="17"/>
        <v>20510</v>
      </c>
      <c r="G144" t="str">
        <f t="shared" si="18"/>
        <v>E4</v>
      </c>
      <c r="H144" t="s">
        <v>4262</v>
      </c>
      <c r="I144" t="s">
        <v>4296</v>
      </c>
      <c r="J144" t="str">
        <f t="shared" si="19"/>
        <v>Takeuchi</v>
      </c>
      <c r="K144" t="str">
        <f t="shared" si="20"/>
        <v>N/A</v>
      </c>
      <c r="L144" t="s">
        <v>4061</v>
      </c>
      <c r="M144" t="s">
        <v>4264</v>
      </c>
    </row>
    <row r="145" spans="1:13" x14ac:dyDescent="0.15">
      <c r="A145">
        <v>145</v>
      </c>
      <c r="B145" s="98" t="s">
        <v>1095</v>
      </c>
      <c r="C145">
        <f t="shared" si="14"/>
        <v>7</v>
      </c>
      <c r="D145" t="str">
        <f t="shared" si="15"/>
        <v>00</v>
      </c>
      <c r="E145" t="str">
        <f t="shared" si="16"/>
        <v>501F</v>
      </c>
      <c r="F145">
        <f t="shared" si="17"/>
        <v>20511</v>
      </c>
      <c r="G145" t="str">
        <f t="shared" si="18"/>
        <v>E4</v>
      </c>
      <c r="H145" t="s">
        <v>4262</v>
      </c>
      <c r="I145" t="s">
        <v>4297</v>
      </c>
      <c r="J145" t="str">
        <f t="shared" si="19"/>
        <v>Takeuchi</v>
      </c>
      <c r="K145" t="str">
        <f t="shared" si="20"/>
        <v>N/A</v>
      </c>
      <c r="L145" t="s">
        <v>4061</v>
      </c>
      <c r="M145" t="s">
        <v>4264</v>
      </c>
    </row>
    <row r="146" spans="1:13" x14ac:dyDescent="0.15">
      <c r="A146">
        <v>146</v>
      </c>
      <c r="B146" t="s">
        <v>821</v>
      </c>
      <c r="C146">
        <f t="shared" si="14"/>
        <v>5</v>
      </c>
      <c r="D146" t="str">
        <f t="shared" si="15"/>
        <v>00</v>
      </c>
      <c r="E146" t="str">
        <f t="shared" si="16"/>
        <v>FF00</v>
      </c>
      <c r="F146">
        <f t="shared" si="17"/>
        <v>65280</v>
      </c>
      <c r="G146" t="str">
        <f t="shared" si="18"/>
        <v>E4</v>
      </c>
      <c r="H146" t="s">
        <v>4262</v>
      </c>
      <c r="I146" t="s">
        <v>4298</v>
      </c>
      <c r="J146" t="str">
        <f t="shared" si="19"/>
        <v>Takeuchi</v>
      </c>
      <c r="K146" t="str">
        <f t="shared" si="20"/>
        <v>N/A</v>
      </c>
      <c r="L146" t="s">
        <v>4061</v>
      </c>
      <c r="M146" t="s">
        <v>4264</v>
      </c>
    </row>
    <row r="147" spans="1:13" x14ac:dyDescent="0.15">
      <c r="A147">
        <v>147</v>
      </c>
      <c r="B147" t="s">
        <v>1165</v>
      </c>
      <c r="C147">
        <f t="shared" si="14"/>
        <v>6</v>
      </c>
      <c r="D147" t="str">
        <f t="shared" si="15"/>
        <v>00</v>
      </c>
      <c r="E147" t="str">
        <f t="shared" si="16"/>
        <v>FF01</v>
      </c>
      <c r="F147">
        <f t="shared" si="17"/>
        <v>65281</v>
      </c>
      <c r="G147" t="str">
        <f t="shared" si="18"/>
        <v>E4</v>
      </c>
      <c r="H147" t="s">
        <v>4262</v>
      </c>
      <c r="I147" t="s">
        <v>4299</v>
      </c>
      <c r="J147" t="str">
        <f t="shared" si="19"/>
        <v>Takeuchi</v>
      </c>
      <c r="K147" t="str">
        <f t="shared" si="20"/>
        <v>N/A</v>
      </c>
      <c r="L147" t="s">
        <v>4061</v>
      </c>
      <c r="M147" t="s">
        <v>4264</v>
      </c>
    </row>
    <row r="148" spans="1:13" x14ac:dyDescent="0.15">
      <c r="A148" s="99">
        <v>148</v>
      </c>
      <c r="B148" s="100" t="s">
        <v>4300</v>
      </c>
      <c r="C148" s="99">
        <f t="shared" si="14"/>
        <v>6</v>
      </c>
      <c r="D148" s="99" t="str">
        <f t="shared" si="15"/>
        <v>00</v>
      </c>
      <c r="E148" s="99" t="str">
        <f t="shared" si="16"/>
        <v>E000</v>
      </c>
      <c r="F148" s="99">
        <f t="shared" si="17"/>
        <v>57344</v>
      </c>
      <c r="G148" s="99" t="str">
        <f t="shared" si="18"/>
        <v>19</v>
      </c>
      <c r="H148" s="99" t="s">
        <v>362</v>
      </c>
      <c r="I148" s="99" t="s">
        <v>4301</v>
      </c>
      <c r="J148" t="str">
        <f t="shared" si="19"/>
        <v>HVAC</v>
      </c>
      <c r="K148" s="99" t="str">
        <f t="shared" si="20"/>
        <v>N/A</v>
      </c>
      <c r="L148" s="99" t="s">
        <v>4065</v>
      </c>
      <c r="M148" t="s">
        <v>4264</v>
      </c>
    </row>
    <row r="149" spans="1:13" x14ac:dyDescent="0.15">
      <c r="A149">
        <v>149</v>
      </c>
      <c r="B149" s="98" t="s">
        <v>4302</v>
      </c>
      <c r="C149">
        <f t="shared" si="14"/>
        <v>6</v>
      </c>
      <c r="D149" t="str">
        <f t="shared" si="15"/>
        <v>00</v>
      </c>
      <c r="E149" t="str">
        <f t="shared" si="16"/>
        <v>5020</v>
      </c>
      <c r="F149">
        <f t="shared" si="17"/>
        <v>20512</v>
      </c>
      <c r="G149" t="str">
        <f t="shared" si="18"/>
        <v>E4</v>
      </c>
      <c r="J149" t="str">
        <f t="shared" si="19"/>
        <v>Takeuchi</v>
      </c>
      <c r="K149" t="str">
        <f t="shared" si="20"/>
        <v>N/A</v>
      </c>
      <c r="L149" t="s">
        <v>4061</v>
      </c>
    </row>
    <row r="150" spans="1:13" x14ac:dyDescent="0.15">
      <c r="A150">
        <v>150</v>
      </c>
      <c r="B150" s="98" t="s">
        <v>4086</v>
      </c>
      <c r="C150">
        <f t="shared" si="14"/>
        <v>3</v>
      </c>
      <c r="D150" t="str">
        <f t="shared" si="15"/>
        <v>00</v>
      </c>
      <c r="E150" t="str">
        <f t="shared" si="16"/>
        <v>0000</v>
      </c>
      <c r="F150">
        <f t="shared" si="17"/>
        <v>0</v>
      </c>
      <c r="G150" t="str">
        <f t="shared" si="18"/>
        <v>E4</v>
      </c>
      <c r="H150" t="s">
        <v>4303</v>
      </c>
      <c r="I150" t="s">
        <v>4089</v>
      </c>
      <c r="J150" t="str">
        <f t="shared" si="19"/>
        <v>Takeuchi</v>
      </c>
      <c r="K150" t="str">
        <f t="shared" si="20"/>
        <v>N/A</v>
      </c>
      <c r="L150" t="s">
        <v>4065</v>
      </c>
    </row>
    <row r="151" spans="1:13" x14ac:dyDescent="0.15">
      <c r="A151">
        <v>151</v>
      </c>
      <c r="B151" s="98" t="s">
        <v>4093</v>
      </c>
      <c r="C151">
        <f t="shared" si="14"/>
        <v>3</v>
      </c>
      <c r="D151" t="str">
        <f t="shared" si="15"/>
        <v>00</v>
      </c>
      <c r="E151" t="str">
        <f t="shared" si="16"/>
        <v>0000</v>
      </c>
      <c r="F151">
        <f t="shared" si="17"/>
        <v>0</v>
      </c>
      <c r="G151" t="str">
        <f t="shared" si="18"/>
        <v>03</v>
      </c>
      <c r="H151" t="s">
        <v>4303</v>
      </c>
      <c r="I151" t="s">
        <v>4095</v>
      </c>
      <c r="J151" t="str">
        <f t="shared" si="19"/>
        <v/>
      </c>
      <c r="K151" t="str">
        <f t="shared" si="20"/>
        <v>N/A</v>
      </c>
      <c r="L151" t="s">
        <v>4065</v>
      </c>
    </row>
    <row r="152" spans="1:13" x14ac:dyDescent="0.15">
      <c r="A152">
        <v>152</v>
      </c>
      <c r="B152" s="98" t="s">
        <v>4097</v>
      </c>
      <c r="C152">
        <f t="shared" si="14"/>
        <v>3</v>
      </c>
      <c r="D152" t="str">
        <f t="shared" si="15"/>
        <v>00</v>
      </c>
      <c r="E152" t="str">
        <f t="shared" si="16"/>
        <v>FDCB</v>
      </c>
      <c r="F152">
        <f t="shared" si="17"/>
        <v>64971</v>
      </c>
      <c r="G152" t="str">
        <f t="shared" si="18"/>
        <v>E4</v>
      </c>
      <c r="H152" t="s">
        <v>4303</v>
      </c>
      <c r="I152" t="s">
        <v>4304</v>
      </c>
      <c r="J152" t="str">
        <f t="shared" si="19"/>
        <v>Takeuchi</v>
      </c>
      <c r="K152" t="str">
        <f t="shared" si="20"/>
        <v>N/A</v>
      </c>
      <c r="L152" t="s">
        <v>4065</v>
      </c>
    </row>
    <row r="153" spans="1:13" x14ac:dyDescent="0.15">
      <c r="A153">
        <v>153</v>
      </c>
      <c r="B153" s="98" t="s">
        <v>4100</v>
      </c>
      <c r="C153">
        <f t="shared" si="14"/>
        <v>6</v>
      </c>
      <c r="D153" t="str">
        <f t="shared" si="15"/>
        <v>00</v>
      </c>
      <c r="E153" t="str">
        <f t="shared" si="16"/>
        <v>FEE4</v>
      </c>
      <c r="F153">
        <f t="shared" si="17"/>
        <v>65252</v>
      </c>
      <c r="G153" t="str">
        <f t="shared" si="18"/>
        <v>E4</v>
      </c>
      <c r="H153" t="s">
        <v>4303</v>
      </c>
      <c r="I153" t="s">
        <v>4102</v>
      </c>
      <c r="J153" t="str">
        <f t="shared" si="19"/>
        <v>Takeuchi</v>
      </c>
      <c r="K153" t="str">
        <f t="shared" si="20"/>
        <v>N/A</v>
      </c>
      <c r="L153" t="s">
        <v>4065</v>
      </c>
    </row>
    <row r="154" spans="1:13" x14ac:dyDescent="0.15">
      <c r="A154">
        <v>154</v>
      </c>
      <c r="B154" s="98" t="s">
        <v>4305</v>
      </c>
      <c r="C154">
        <f t="shared" si="14"/>
        <v>6</v>
      </c>
      <c r="D154" t="str">
        <f t="shared" si="15"/>
        <v>00</v>
      </c>
      <c r="E154" t="str">
        <f t="shared" si="16"/>
        <v>FEE6</v>
      </c>
      <c r="F154">
        <f t="shared" si="17"/>
        <v>65254</v>
      </c>
      <c r="G154" t="str">
        <f t="shared" si="18"/>
        <v>E4</v>
      </c>
      <c r="H154" t="s">
        <v>4303</v>
      </c>
      <c r="I154" t="s">
        <v>4306</v>
      </c>
      <c r="J154" t="str">
        <f t="shared" si="19"/>
        <v>Takeuchi</v>
      </c>
      <c r="K154" t="str">
        <f t="shared" si="20"/>
        <v>N/A</v>
      </c>
      <c r="L154" t="s">
        <v>4065</v>
      </c>
    </row>
    <row r="155" spans="1:13" x14ac:dyDescent="0.15">
      <c r="A155">
        <v>155</v>
      </c>
      <c r="B155" s="98" t="s">
        <v>4307</v>
      </c>
      <c r="C155">
        <f t="shared" si="14"/>
        <v>6</v>
      </c>
      <c r="D155" t="str">
        <f t="shared" si="15"/>
        <v>00</v>
      </c>
      <c r="E155" t="str">
        <f t="shared" si="16"/>
        <v>E300</v>
      </c>
      <c r="F155">
        <f t="shared" si="17"/>
        <v>58112</v>
      </c>
      <c r="G155" t="str">
        <f t="shared" si="18"/>
        <v>E4</v>
      </c>
      <c r="H155" t="s">
        <v>4303</v>
      </c>
      <c r="I155" t="s">
        <v>4308</v>
      </c>
      <c r="J155" t="str">
        <f t="shared" si="19"/>
        <v>Takeuchi</v>
      </c>
      <c r="K155" t="str">
        <f t="shared" si="20"/>
        <v>N/A</v>
      </c>
      <c r="L155" t="s">
        <v>4061</v>
      </c>
    </row>
    <row r="156" spans="1:13" x14ac:dyDescent="0.15">
      <c r="A156">
        <v>156</v>
      </c>
      <c r="B156" s="98" t="s">
        <v>4110</v>
      </c>
      <c r="C156">
        <f t="shared" si="14"/>
        <v>3</v>
      </c>
      <c r="D156" t="str">
        <f t="shared" si="15"/>
        <v>00</v>
      </c>
      <c r="E156" t="str">
        <f t="shared" si="16"/>
        <v>F003</v>
      </c>
      <c r="F156">
        <f t="shared" si="17"/>
        <v>61443</v>
      </c>
      <c r="G156" t="str">
        <f t="shared" si="18"/>
        <v>00</v>
      </c>
      <c r="H156" t="s">
        <v>4303</v>
      </c>
      <c r="I156" t="s">
        <v>4112</v>
      </c>
      <c r="J156" t="str">
        <f t="shared" si="19"/>
        <v>Eng</v>
      </c>
      <c r="K156" t="str">
        <f t="shared" si="20"/>
        <v>N/A</v>
      </c>
      <c r="L156" t="s">
        <v>4065</v>
      </c>
    </row>
    <row r="157" spans="1:13" x14ac:dyDescent="0.15">
      <c r="A157">
        <v>157</v>
      </c>
      <c r="B157" s="98" t="s">
        <v>4114</v>
      </c>
      <c r="C157">
        <f t="shared" si="14"/>
        <v>3</v>
      </c>
      <c r="D157" t="str">
        <f t="shared" si="15"/>
        <v>00</v>
      </c>
      <c r="E157" t="str">
        <f t="shared" si="16"/>
        <v>F004</v>
      </c>
      <c r="F157">
        <f t="shared" si="17"/>
        <v>61444</v>
      </c>
      <c r="G157" t="str">
        <f t="shared" si="18"/>
        <v>00</v>
      </c>
      <c r="H157" t="s">
        <v>4303</v>
      </c>
      <c r="I157" t="s">
        <v>4116</v>
      </c>
      <c r="J157" t="str">
        <f t="shared" si="19"/>
        <v>Eng</v>
      </c>
      <c r="K157" t="str">
        <f t="shared" si="20"/>
        <v>N/A</v>
      </c>
      <c r="L157" t="s">
        <v>4065</v>
      </c>
    </row>
    <row r="158" spans="1:13" x14ac:dyDescent="0.15">
      <c r="A158">
        <v>158</v>
      </c>
      <c r="B158" s="98" t="s">
        <v>4309</v>
      </c>
      <c r="C158">
        <f t="shared" si="14"/>
        <v>6</v>
      </c>
      <c r="D158" t="str">
        <f t="shared" si="15"/>
        <v>00</v>
      </c>
      <c r="E158" t="str">
        <f t="shared" si="16"/>
        <v>FED9</v>
      </c>
      <c r="F158">
        <f t="shared" si="17"/>
        <v>65241</v>
      </c>
      <c r="G158" t="str">
        <f t="shared" si="18"/>
        <v>00</v>
      </c>
      <c r="H158" t="s">
        <v>4303</v>
      </c>
      <c r="I158" t="s">
        <v>4310</v>
      </c>
      <c r="J158" t="str">
        <f t="shared" si="19"/>
        <v>Eng</v>
      </c>
      <c r="K158" t="str">
        <f t="shared" si="20"/>
        <v>N/A</v>
      </c>
      <c r="L158" t="s">
        <v>4065</v>
      </c>
    </row>
    <row r="159" spans="1:13" x14ac:dyDescent="0.15">
      <c r="A159">
        <v>159</v>
      </c>
      <c r="B159" s="98" t="s">
        <v>4187</v>
      </c>
      <c r="C159">
        <f t="shared" si="14"/>
        <v>6</v>
      </c>
      <c r="D159" t="str">
        <f t="shared" si="15"/>
        <v>00</v>
      </c>
      <c r="E159" t="str">
        <f t="shared" si="16"/>
        <v>FEDB</v>
      </c>
      <c r="F159">
        <f t="shared" si="17"/>
        <v>65243</v>
      </c>
      <c r="G159" t="str">
        <f t="shared" si="18"/>
        <v>00</v>
      </c>
      <c r="H159" t="s">
        <v>4303</v>
      </c>
      <c r="I159" t="s">
        <v>4311</v>
      </c>
      <c r="J159" t="str">
        <f t="shared" si="19"/>
        <v>Eng</v>
      </c>
      <c r="K159" t="str">
        <f t="shared" si="20"/>
        <v>N/A</v>
      </c>
      <c r="L159" t="s">
        <v>4065</v>
      </c>
    </row>
    <row r="160" spans="1:13" x14ac:dyDescent="0.15">
      <c r="A160">
        <v>160</v>
      </c>
      <c r="B160" s="98" t="s">
        <v>4118</v>
      </c>
      <c r="C160">
        <f t="shared" si="14"/>
        <v>6</v>
      </c>
      <c r="D160" t="str">
        <f t="shared" si="15"/>
        <v>00</v>
      </c>
      <c r="E160" t="str">
        <f t="shared" si="16"/>
        <v>FEDF</v>
      </c>
      <c r="F160">
        <f t="shared" si="17"/>
        <v>65247</v>
      </c>
      <c r="G160" t="str">
        <f t="shared" si="18"/>
        <v>00</v>
      </c>
      <c r="H160" t="s">
        <v>4303</v>
      </c>
      <c r="I160" t="s">
        <v>4120</v>
      </c>
      <c r="J160" t="str">
        <f t="shared" si="19"/>
        <v>Eng</v>
      </c>
      <c r="K160" t="str">
        <f t="shared" si="20"/>
        <v>N/A</v>
      </c>
      <c r="L160" t="s">
        <v>4065</v>
      </c>
    </row>
    <row r="161" spans="1:12" x14ac:dyDescent="0.15">
      <c r="A161">
        <v>161</v>
      </c>
      <c r="B161" s="98" t="s">
        <v>4122</v>
      </c>
      <c r="C161">
        <f t="shared" si="14"/>
        <v>6</v>
      </c>
      <c r="D161" t="str">
        <f t="shared" si="15"/>
        <v>00</v>
      </c>
      <c r="E161" t="str">
        <f t="shared" si="16"/>
        <v>FEEE</v>
      </c>
      <c r="F161">
        <f t="shared" si="17"/>
        <v>65262</v>
      </c>
      <c r="G161" t="str">
        <f t="shared" si="18"/>
        <v>00</v>
      </c>
      <c r="H161" t="s">
        <v>4303</v>
      </c>
      <c r="I161" t="s">
        <v>4124</v>
      </c>
      <c r="J161" t="str">
        <f t="shared" si="19"/>
        <v>Eng</v>
      </c>
      <c r="K161" t="str">
        <f t="shared" si="20"/>
        <v>N/A</v>
      </c>
      <c r="L161" t="s">
        <v>4065</v>
      </c>
    </row>
    <row r="162" spans="1:12" x14ac:dyDescent="0.15">
      <c r="A162">
        <v>162</v>
      </c>
      <c r="B162" s="98" t="s">
        <v>4126</v>
      </c>
      <c r="C162">
        <f t="shared" si="14"/>
        <v>6</v>
      </c>
      <c r="D162" t="str">
        <f t="shared" si="15"/>
        <v>00</v>
      </c>
      <c r="E162" t="str">
        <f t="shared" si="16"/>
        <v>FEEF</v>
      </c>
      <c r="F162">
        <f t="shared" si="17"/>
        <v>65263</v>
      </c>
      <c r="G162" t="str">
        <f t="shared" si="18"/>
        <v>00</v>
      </c>
      <c r="H162" t="s">
        <v>4303</v>
      </c>
      <c r="I162" t="s">
        <v>4312</v>
      </c>
      <c r="J162" t="str">
        <f t="shared" si="19"/>
        <v>Eng</v>
      </c>
      <c r="K162" t="str">
        <f t="shared" si="20"/>
        <v>N/A</v>
      </c>
      <c r="L162" t="s">
        <v>4065</v>
      </c>
    </row>
    <row r="163" spans="1:12" x14ac:dyDescent="0.15">
      <c r="A163">
        <v>163</v>
      </c>
      <c r="B163" s="98" t="s">
        <v>4129</v>
      </c>
      <c r="C163">
        <f t="shared" si="14"/>
        <v>6</v>
      </c>
      <c r="D163" t="str">
        <f t="shared" si="15"/>
        <v>00</v>
      </c>
      <c r="E163" t="str">
        <f t="shared" si="16"/>
        <v>FEF2</v>
      </c>
      <c r="F163">
        <f t="shared" si="17"/>
        <v>65266</v>
      </c>
      <c r="G163" t="str">
        <f t="shared" si="18"/>
        <v>00</v>
      </c>
      <c r="H163" t="s">
        <v>4303</v>
      </c>
      <c r="I163" t="s">
        <v>4131</v>
      </c>
      <c r="J163" t="str">
        <f t="shared" si="19"/>
        <v>Eng</v>
      </c>
      <c r="K163" t="str">
        <f t="shared" si="20"/>
        <v>N/A</v>
      </c>
      <c r="L163" t="s">
        <v>4065</v>
      </c>
    </row>
    <row r="164" spans="1:12" x14ac:dyDescent="0.15">
      <c r="A164">
        <v>164</v>
      </c>
      <c r="B164" s="98" t="s">
        <v>4133</v>
      </c>
      <c r="C164">
        <f t="shared" si="14"/>
        <v>6</v>
      </c>
      <c r="D164" t="str">
        <f t="shared" si="15"/>
        <v>00</v>
      </c>
      <c r="E164" t="str">
        <f t="shared" si="16"/>
        <v>FEF5</v>
      </c>
      <c r="F164">
        <f t="shared" si="17"/>
        <v>65269</v>
      </c>
      <c r="G164" t="str">
        <f t="shared" si="18"/>
        <v>00</v>
      </c>
      <c r="H164" t="s">
        <v>4303</v>
      </c>
      <c r="I164" t="s">
        <v>4135</v>
      </c>
      <c r="J164" t="str">
        <f t="shared" si="19"/>
        <v>Eng</v>
      </c>
      <c r="K164" t="str">
        <f t="shared" si="20"/>
        <v>N/A</v>
      </c>
      <c r="L164" t="s">
        <v>4065</v>
      </c>
    </row>
    <row r="165" spans="1:12" x14ac:dyDescent="0.15">
      <c r="A165">
        <v>165</v>
      </c>
      <c r="B165" s="98" t="s">
        <v>4137</v>
      </c>
      <c r="C165">
        <f t="shared" si="14"/>
        <v>6</v>
      </c>
      <c r="D165" t="str">
        <f t="shared" si="15"/>
        <v>00</v>
      </c>
      <c r="E165" t="str">
        <f t="shared" si="16"/>
        <v>FEF6</v>
      </c>
      <c r="F165">
        <f t="shared" si="17"/>
        <v>65270</v>
      </c>
      <c r="G165" t="str">
        <f t="shared" si="18"/>
        <v>00</v>
      </c>
      <c r="H165" t="s">
        <v>4303</v>
      </c>
      <c r="I165" t="s">
        <v>4139</v>
      </c>
      <c r="J165" t="str">
        <f t="shared" si="19"/>
        <v>Eng</v>
      </c>
      <c r="K165" t="str">
        <f t="shared" si="20"/>
        <v>N/A</v>
      </c>
      <c r="L165" t="s">
        <v>4065</v>
      </c>
    </row>
    <row r="166" spans="1:12" x14ac:dyDescent="0.15">
      <c r="A166">
        <v>166</v>
      </c>
      <c r="B166" s="98" t="s">
        <v>4141</v>
      </c>
      <c r="C166">
        <f t="shared" si="14"/>
        <v>6</v>
      </c>
      <c r="D166" t="str">
        <f t="shared" si="15"/>
        <v>00</v>
      </c>
      <c r="E166" t="str">
        <f t="shared" si="16"/>
        <v>FEF7</v>
      </c>
      <c r="F166">
        <f t="shared" si="17"/>
        <v>65271</v>
      </c>
      <c r="G166" t="str">
        <f t="shared" si="18"/>
        <v>00</v>
      </c>
      <c r="H166" t="s">
        <v>4303</v>
      </c>
      <c r="I166" t="s">
        <v>4313</v>
      </c>
      <c r="J166" t="str">
        <f t="shared" si="19"/>
        <v>Eng</v>
      </c>
      <c r="K166" t="str">
        <f t="shared" si="20"/>
        <v>N/A</v>
      </c>
      <c r="L166" t="s">
        <v>4065</v>
      </c>
    </row>
    <row r="167" spans="1:12" x14ac:dyDescent="0.15">
      <c r="A167">
        <v>167</v>
      </c>
      <c r="B167" s="98" t="s">
        <v>4146</v>
      </c>
      <c r="C167">
        <f t="shared" si="14"/>
        <v>6</v>
      </c>
      <c r="D167" t="str">
        <f t="shared" si="15"/>
        <v>00</v>
      </c>
      <c r="E167" t="str">
        <f t="shared" si="16"/>
        <v>FEE9</v>
      </c>
      <c r="F167">
        <f t="shared" si="17"/>
        <v>65257</v>
      </c>
      <c r="G167" t="str">
        <f t="shared" si="18"/>
        <v>00</v>
      </c>
      <c r="H167" t="s">
        <v>4303</v>
      </c>
      <c r="I167" t="s">
        <v>4148</v>
      </c>
      <c r="J167" t="str">
        <f t="shared" si="19"/>
        <v>Eng</v>
      </c>
      <c r="K167" t="str">
        <f t="shared" si="20"/>
        <v>N/A</v>
      </c>
      <c r="L167" t="s">
        <v>4065</v>
      </c>
    </row>
    <row r="168" spans="1:12" x14ac:dyDescent="0.15">
      <c r="A168">
        <v>168</v>
      </c>
      <c r="B168" s="98" t="s">
        <v>4314</v>
      </c>
      <c r="C168">
        <f t="shared" si="14"/>
        <v>6</v>
      </c>
      <c r="D168" t="str">
        <f t="shared" si="15"/>
        <v>00</v>
      </c>
      <c r="E168" t="str">
        <f t="shared" si="16"/>
        <v>FF00</v>
      </c>
      <c r="F168">
        <f t="shared" si="17"/>
        <v>65280</v>
      </c>
      <c r="G168" t="str">
        <f t="shared" si="18"/>
        <v>00</v>
      </c>
      <c r="H168" t="s">
        <v>4303</v>
      </c>
      <c r="I168" t="s">
        <v>4315</v>
      </c>
      <c r="J168" t="str">
        <f t="shared" si="19"/>
        <v>Eng</v>
      </c>
      <c r="K168" t="str">
        <f t="shared" si="20"/>
        <v>N/A</v>
      </c>
      <c r="L168" t="s">
        <v>4061</v>
      </c>
    </row>
    <row r="169" spans="1:12" x14ac:dyDescent="0.15">
      <c r="A169">
        <v>169</v>
      </c>
      <c r="B169" s="98" t="s">
        <v>4316</v>
      </c>
      <c r="C169">
        <f t="shared" si="14"/>
        <v>6</v>
      </c>
      <c r="D169" t="str">
        <f t="shared" si="15"/>
        <v>00</v>
      </c>
      <c r="E169" t="str">
        <f t="shared" si="16"/>
        <v>FED0</v>
      </c>
      <c r="F169">
        <f t="shared" si="17"/>
        <v>65232</v>
      </c>
      <c r="G169" t="str">
        <f t="shared" si="18"/>
        <v>00</v>
      </c>
      <c r="H169" t="s">
        <v>4303</v>
      </c>
      <c r="I169" t="s">
        <v>4317</v>
      </c>
      <c r="J169" t="str">
        <f t="shared" si="19"/>
        <v>Eng</v>
      </c>
      <c r="K169" t="str">
        <f t="shared" si="20"/>
        <v>N/A</v>
      </c>
      <c r="L169" t="s">
        <v>4061</v>
      </c>
    </row>
    <row r="170" spans="1:12" x14ac:dyDescent="0.15">
      <c r="A170">
        <v>170</v>
      </c>
      <c r="B170" s="98" t="s">
        <v>4318</v>
      </c>
      <c r="C170">
        <f t="shared" si="14"/>
        <v>6</v>
      </c>
      <c r="D170" t="str">
        <f t="shared" si="15"/>
        <v>00</v>
      </c>
      <c r="E170" t="str">
        <f t="shared" si="16"/>
        <v>FED2</v>
      </c>
      <c r="F170">
        <f t="shared" si="17"/>
        <v>65234</v>
      </c>
      <c r="G170" t="str">
        <f t="shared" si="18"/>
        <v>00</v>
      </c>
      <c r="H170" t="s">
        <v>4303</v>
      </c>
      <c r="I170" t="s">
        <v>4319</v>
      </c>
      <c r="J170" t="str">
        <f t="shared" si="19"/>
        <v>Eng</v>
      </c>
      <c r="K170" t="str">
        <f t="shared" si="20"/>
        <v>N/A</v>
      </c>
      <c r="L170" t="s">
        <v>4061</v>
      </c>
    </row>
    <row r="171" spans="1:12" x14ac:dyDescent="0.15">
      <c r="A171">
        <v>171</v>
      </c>
      <c r="B171" s="98" t="s">
        <v>4320</v>
      </c>
      <c r="C171">
        <f t="shared" si="14"/>
        <v>3</v>
      </c>
      <c r="D171" t="str">
        <f t="shared" si="15"/>
        <v>00</v>
      </c>
      <c r="E171" t="str">
        <f t="shared" si="16"/>
        <v>FF01</v>
      </c>
      <c r="F171">
        <f t="shared" si="17"/>
        <v>65281</v>
      </c>
      <c r="G171" t="str">
        <f t="shared" si="18"/>
        <v>00</v>
      </c>
      <c r="H171" t="s">
        <v>4303</v>
      </c>
      <c r="I171" t="s">
        <v>4321</v>
      </c>
      <c r="J171" t="str">
        <f t="shared" si="19"/>
        <v>Eng</v>
      </c>
      <c r="K171" t="str">
        <f t="shared" si="20"/>
        <v>N/A</v>
      </c>
      <c r="L171" t="s">
        <v>4061</v>
      </c>
    </row>
    <row r="172" spans="1:12" x14ac:dyDescent="0.15">
      <c r="A172">
        <v>172</v>
      </c>
      <c r="B172" s="98" t="s">
        <v>4322</v>
      </c>
      <c r="C172">
        <f t="shared" si="14"/>
        <v>6</v>
      </c>
      <c r="D172" t="str">
        <f t="shared" si="15"/>
        <v>00</v>
      </c>
      <c r="E172" t="str">
        <f t="shared" si="16"/>
        <v>FF02</v>
      </c>
      <c r="F172">
        <f t="shared" si="17"/>
        <v>65282</v>
      </c>
      <c r="G172" t="str">
        <f t="shared" si="18"/>
        <v>00</v>
      </c>
      <c r="H172" t="s">
        <v>4303</v>
      </c>
      <c r="I172" t="s">
        <v>4323</v>
      </c>
      <c r="J172" t="str">
        <f t="shared" si="19"/>
        <v>Eng</v>
      </c>
      <c r="K172" t="str">
        <f t="shared" si="20"/>
        <v>N/A</v>
      </c>
      <c r="L172" t="s">
        <v>4061</v>
      </c>
    </row>
    <row r="173" spans="1:12" x14ac:dyDescent="0.15">
      <c r="A173">
        <v>173</v>
      </c>
      <c r="B173" s="98" t="s">
        <v>4324</v>
      </c>
      <c r="C173">
        <f t="shared" si="14"/>
        <v>6</v>
      </c>
      <c r="D173" t="str">
        <f t="shared" si="15"/>
        <v>00</v>
      </c>
      <c r="E173" t="str">
        <f t="shared" si="16"/>
        <v>FF03</v>
      </c>
      <c r="F173">
        <f t="shared" si="17"/>
        <v>65283</v>
      </c>
      <c r="G173" t="str">
        <f t="shared" si="18"/>
        <v>00</v>
      </c>
      <c r="H173" t="s">
        <v>4303</v>
      </c>
      <c r="I173" t="s">
        <v>4325</v>
      </c>
      <c r="J173" t="str">
        <f t="shared" si="19"/>
        <v>Eng</v>
      </c>
      <c r="K173" t="str">
        <f t="shared" si="20"/>
        <v>N/A</v>
      </c>
      <c r="L173" t="s">
        <v>4061</v>
      </c>
    </row>
    <row r="174" spans="1:12" x14ac:dyDescent="0.15">
      <c r="A174">
        <v>174</v>
      </c>
      <c r="B174" s="98" t="s">
        <v>4326</v>
      </c>
      <c r="C174">
        <f t="shared" si="14"/>
        <v>6</v>
      </c>
      <c r="D174" t="str">
        <f t="shared" si="15"/>
        <v>00</v>
      </c>
      <c r="E174" t="str">
        <f t="shared" si="16"/>
        <v>FF07</v>
      </c>
      <c r="F174">
        <f t="shared" si="17"/>
        <v>65287</v>
      </c>
      <c r="G174" t="str">
        <f t="shared" si="18"/>
        <v>00</v>
      </c>
      <c r="H174" t="s">
        <v>4303</v>
      </c>
      <c r="I174" t="s">
        <v>4327</v>
      </c>
      <c r="J174" t="str">
        <f t="shared" si="19"/>
        <v>Eng</v>
      </c>
      <c r="K174" t="str">
        <f t="shared" si="20"/>
        <v>N/A</v>
      </c>
      <c r="L174" t="s">
        <v>4061</v>
      </c>
    </row>
    <row r="175" spans="1:12" x14ac:dyDescent="0.15">
      <c r="A175">
        <v>175</v>
      </c>
      <c r="B175" s="98" t="s">
        <v>4328</v>
      </c>
      <c r="C175">
        <f t="shared" si="14"/>
        <v>6</v>
      </c>
      <c r="D175" t="str">
        <f t="shared" si="15"/>
        <v>00</v>
      </c>
      <c r="E175" t="str">
        <f t="shared" si="16"/>
        <v>FF08</v>
      </c>
      <c r="F175">
        <f t="shared" si="17"/>
        <v>65288</v>
      </c>
      <c r="G175" t="str">
        <f t="shared" si="18"/>
        <v>00</v>
      </c>
      <c r="H175" t="s">
        <v>4303</v>
      </c>
      <c r="I175" t="s">
        <v>4329</v>
      </c>
      <c r="J175" t="str">
        <f t="shared" si="19"/>
        <v>Eng</v>
      </c>
      <c r="K175" t="str">
        <f t="shared" si="20"/>
        <v>N/A</v>
      </c>
      <c r="L175" t="s">
        <v>4061</v>
      </c>
    </row>
    <row r="176" spans="1:12" x14ac:dyDescent="0.15">
      <c r="A176">
        <v>176</v>
      </c>
      <c r="B176" s="98" t="s">
        <v>4330</v>
      </c>
      <c r="C176">
        <f t="shared" si="14"/>
        <v>6</v>
      </c>
      <c r="D176" t="str">
        <f t="shared" si="15"/>
        <v>00</v>
      </c>
      <c r="E176" t="str">
        <f t="shared" si="16"/>
        <v>FF09</v>
      </c>
      <c r="F176">
        <f t="shared" si="17"/>
        <v>65289</v>
      </c>
      <c r="G176" t="str">
        <f t="shared" si="18"/>
        <v>00</v>
      </c>
      <c r="H176" t="s">
        <v>4303</v>
      </c>
      <c r="I176" t="s">
        <v>4331</v>
      </c>
      <c r="J176" t="str">
        <f t="shared" si="19"/>
        <v>Eng</v>
      </c>
      <c r="K176" t="str">
        <f t="shared" si="20"/>
        <v>N/A</v>
      </c>
      <c r="L176" t="s">
        <v>4061</v>
      </c>
    </row>
    <row r="177" spans="1:12" x14ac:dyDescent="0.15">
      <c r="A177">
        <v>177</v>
      </c>
      <c r="B177" s="98" t="s">
        <v>4332</v>
      </c>
      <c r="C177">
        <f t="shared" si="14"/>
        <v>6</v>
      </c>
      <c r="D177" t="str">
        <f t="shared" si="15"/>
        <v>00</v>
      </c>
      <c r="E177" t="str">
        <f t="shared" si="16"/>
        <v>FF0A</v>
      </c>
      <c r="F177">
        <f t="shared" si="17"/>
        <v>65290</v>
      </c>
      <c r="G177" t="str">
        <f t="shared" si="18"/>
        <v>00</v>
      </c>
      <c r="H177" t="s">
        <v>4333</v>
      </c>
      <c r="I177" t="s">
        <v>4334</v>
      </c>
      <c r="J177" t="str">
        <f t="shared" si="19"/>
        <v>Eng</v>
      </c>
      <c r="K177" t="str">
        <f t="shared" si="20"/>
        <v>N/A</v>
      </c>
      <c r="L177" t="s">
        <v>4061</v>
      </c>
    </row>
    <row r="178" spans="1:12" x14ac:dyDescent="0.15">
      <c r="A178">
        <v>178</v>
      </c>
      <c r="B178" s="98" t="s">
        <v>4336</v>
      </c>
      <c r="C178">
        <f t="shared" si="14"/>
        <v>6</v>
      </c>
      <c r="D178" t="str">
        <f t="shared" si="15"/>
        <v>00</v>
      </c>
      <c r="E178" t="str">
        <f t="shared" si="16"/>
        <v>FF0B</v>
      </c>
      <c r="F178">
        <f t="shared" si="17"/>
        <v>65291</v>
      </c>
      <c r="G178" t="str">
        <f t="shared" si="18"/>
        <v>00</v>
      </c>
      <c r="H178" t="s">
        <v>4333</v>
      </c>
      <c r="I178" t="s">
        <v>4337</v>
      </c>
      <c r="J178" t="str">
        <f t="shared" si="19"/>
        <v>Eng</v>
      </c>
      <c r="K178" t="str">
        <f t="shared" si="20"/>
        <v>N/A</v>
      </c>
      <c r="L178" t="s">
        <v>4061</v>
      </c>
    </row>
    <row r="179" spans="1:12" x14ac:dyDescent="0.15">
      <c r="A179">
        <v>179</v>
      </c>
      <c r="B179" s="98" t="s">
        <v>4338</v>
      </c>
      <c r="C179">
        <f t="shared" si="14"/>
        <v>6</v>
      </c>
      <c r="D179" t="str">
        <f t="shared" si="15"/>
        <v>00</v>
      </c>
      <c r="E179" t="str">
        <f t="shared" si="16"/>
        <v>FEEB</v>
      </c>
      <c r="F179">
        <f t="shared" si="17"/>
        <v>65259</v>
      </c>
      <c r="G179" t="str">
        <f t="shared" si="18"/>
        <v>00</v>
      </c>
      <c r="H179" t="s">
        <v>4333</v>
      </c>
      <c r="I179" t="s">
        <v>4339</v>
      </c>
      <c r="J179" t="str">
        <f t="shared" si="19"/>
        <v>Eng</v>
      </c>
      <c r="K179" t="str">
        <f t="shared" si="20"/>
        <v>N/A</v>
      </c>
      <c r="L179" t="s">
        <v>4065</v>
      </c>
    </row>
    <row r="180" spans="1:12" x14ac:dyDescent="0.15">
      <c r="A180">
        <v>180</v>
      </c>
      <c r="B180" s="98" t="s">
        <v>4340</v>
      </c>
      <c r="C180">
        <f t="shared" si="14"/>
        <v>6</v>
      </c>
      <c r="D180" t="str">
        <f t="shared" si="15"/>
        <v>00</v>
      </c>
      <c r="E180" t="str">
        <f t="shared" si="16"/>
        <v>FEDA</v>
      </c>
      <c r="F180">
        <f t="shared" si="17"/>
        <v>65242</v>
      </c>
      <c r="G180" t="str">
        <f t="shared" si="18"/>
        <v>00</v>
      </c>
      <c r="H180" t="s">
        <v>4333</v>
      </c>
      <c r="I180" t="s">
        <v>4341</v>
      </c>
      <c r="J180" t="str">
        <f t="shared" si="19"/>
        <v>Eng</v>
      </c>
      <c r="K180" t="str">
        <f t="shared" si="20"/>
        <v>N/A</v>
      </c>
      <c r="L180" t="s">
        <v>4065</v>
      </c>
    </row>
    <row r="181" spans="1:12" x14ac:dyDescent="0.15">
      <c r="A181">
        <v>181</v>
      </c>
      <c r="B181" s="98" t="s">
        <v>4342</v>
      </c>
      <c r="C181">
        <f t="shared" si="14"/>
        <v>6</v>
      </c>
      <c r="D181" t="str">
        <f t="shared" si="15"/>
        <v>00</v>
      </c>
      <c r="E181" t="str">
        <f t="shared" si="16"/>
        <v>FF7A</v>
      </c>
      <c r="F181">
        <f t="shared" si="17"/>
        <v>65402</v>
      </c>
      <c r="G181" t="str">
        <f t="shared" si="18"/>
        <v>00</v>
      </c>
      <c r="H181" t="s">
        <v>4333</v>
      </c>
      <c r="I181" t="s">
        <v>4343</v>
      </c>
      <c r="J181" t="str">
        <f t="shared" si="19"/>
        <v>Eng</v>
      </c>
      <c r="K181" t="str">
        <f t="shared" si="20"/>
        <v>N/A</v>
      </c>
      <c r="L181" t="s">
        <v>4061</v>
      </c>
    </row>
    <row r="182" spans="1:12" x14ac:dyDescent="0.15">
      <c r="A182">
        <v>182</v>
      </c>
      <c r="B182" s="98" t="s">
        <v>4344</v>
      </c>
      <c r="C182">
        <f t="shared" si="14"/>
        <v>6</v>
      </c>
      <c r="D182" t="str">
        <f t="shared" si="15"/>
        <v>00</v>
      </c>
      <c r="E182" t="str">
        <f t="shared" si="16"/>
        <v>FEB1</v>
      </c>
      <c r="F182">
        <f t="shared" si="17"/>
        <v>65201</v>
      </c>
      <c r="G182" t="str">
        <f t="shared" si="18"/>
        <v>00</v>
      </c>
      <c r="H182" t="s">
        <v>4333</v>
      </c>
      <c r="I182" t="s">
        <v>4345</v>
      </c>
      <c r="J182" t="str">
        <f t="shared" si="19"/>
        <v>Eng</v>
      </c>
      <c r="K182" t="str">
        <f t="shared" si="20"/>
        <v>N/A</v>
      </c>
      <c r="L182" t="s">
        <v>4065</v>
      </c>
    </row>
    <row r="183" spans="1:12" x14ac:dyDescent="0.15">
      <c r="A183">
        <v>183</v>
      </c>
      <c r="B183" s="98" t="s">
        <v>4346</v>
      </c>
      <c r="C183">
        <f t="shared" si="14"/>
        <v>6</v>
      </c>
      <c r="D183" t="str">
        <f t="shared" si="15"/>
        <v>00</v>
      </c>
      <c r="E183" t="str">
        <f t="shared" si="16"/>
        <v>FF11</v>
      </c>
      <c r="F183">
        <f t="shared" si="17"/>
        <v>65297</v>
      </c>
      <c r="G183" t="str">
        <f t="shared" si="18"/>
        <v>00</v>
      </c>
      <c r="H183" t="s">
        <v>4333</v>
      </c>
      <c r="I183" t="s">
        <v>4347</v>
      </c>
      <c r="J183" t="str">
        <f t="shared" si="19"/>
        <v>Eng</v>
      </c>
      <c r="K183" t="str">
        <f t="shared" si="20"/>
        <v>N/A</v>
      </c>
      <c r="L183" t="s">
        <v>4061</v>
      </c>
    </row>
    <row r="184" spans="1:12" x14ac:dyDescent="0.15">
      <c r="A184">
        <v>184</v>
      </c>
      <c r="B184" s="98" t="s">
        <v>4348</v>
      </c>
      <c r="C184">
        <f t="shared" si="14"/>
        <v>6</v>
      </c>
      <c r="D184" t="str">
        <f t="shared" si="15"/>
        <v>00</v>
      </c>
      <c r="E184" t="str">
        <f t="shared" si="16"/>
        <v>FF20</v>
      </c>
      <c r="F184">
        <f t="shared" si="17"/>
        <v>65312</v>
      </c>
      <c r="G184" t="str">
        <f t="shared" si="18"/>
        <v>00</v>
      </c>
      <c r="H184" t="s">
        <v>4333</v>
      </c>
      <c r="I184" t="s">
        <v>4349</v>
      </c>
      <c r="J184" t="str">
        <f t="shared" si="19"/>
        <v>Eng</v>
      </c>
      <c r="K184" t="str">
        <f t="shared" si="20"/>
        <v>N/A</v>
      </c>
      <c r="L184" t="s">
        <v>4061</v>
      </c>
    </row>
    <row r="185" spans="1:12" x14ac:dyDescent="0.15">
      <c r="A185">
        <v>185</v>
      </c>
      <c r="B185" s="98" t="s">
        <v>4350</v>
      </c>
      <c r="C185">
        <f t="shared" si="14"/>
        <v>6</v>
      </c>
      <c r="D185" t="str">
        <f t="shared" si="15"/>
        <v>00</v>
      </c>
      <c r="E185" t="str">
        <f t="shared" si="16"/>
        <v>FF21</v>
      </c>
      <c r="F185">
        <f t="shared" si="17"/>
        <v>65313</v>
      </c>
      <c r="G185" t="str">
        <f t="shared" si="18"/>
        <v>00</v>
      </c>
      <c r="H185" t="s">
        <v>4333</v>
      </c>
      <c r="I185" t="s">
        <v>4351</v>
      </c>
      <c r="J185" t="str">
        <f t="shared" si="19"/>
        <v>Eng</v>
      </c>
      <c r="K185" t="str">
        <f t="shared" si="20"/>
        <v>N/A</v>
      </c>
      <c r="L185" t="s">
        <v>4061</v>
      </c>
    </row>
    <row r="186" spans="1:12" x14ac:dyDescent="0.15">
      <c r="A186">
        <v>186</v>
      </c>
      <c r="B186" s="98" t="s">
        <v>4352</v>
      </c>
      <c r="C186">
        <f t="shared" si="14"/>
        <v>6</v>
      </c>
      <c r="D186" t="str">
        <f t="shared" si="15"/>
        <v>00</v>
      </c>
      <c r="E186" t="str">
        <f t="shared" si="16"/>
        <v>FF22</v>
      </c>
      <c r="F186">
        <f t="shared" si="17"/>
        <v>65314</v>
      </c>
      <c r="G186" t="str">
        <f t="shared" si="18"/>
        <v>00</v>
      </c>
      <c r="H186" t="s">
        <v>4333</v>
      </c>
      <c r="I186" t="s">
        <v>4353</v>
      </c>
      <c r="J186" t="str">
        <f t="shared" si="19"/>
        <v>Eng</v>
      </c>
      <c r="K186" t="str">
        <f t="shared" si="20"/>
        <v>N/A</v>
      </c>
      <c r="L186" t="s">
        <v>4061</v>
      </c>
    </row>
    <row r="187" spans="1:12" x14ac:dyDescent="0.15">
      <c r="A187">
        <v>187</v>
      </c>
      <c r="B187" s="98" t="s">
        <v>4354</v>
      </c>
      <c r="C187">
        <f t="shared" si="14"/>
        <v>6</v>
      </c>
      <c r="D187" t="str">
        <f t="shared" si="15"/>
        <v>00</v>
      </c>
      <c r="E187" t="str">
        <f t="shared" si="16"/>
        <v>FF23</v>
      </c>
      <c r="F187">
        <f t="shared" si="17"/>
        <v>65315</v>
      </c>
      <c r="G187" t="str">
        <f t="shared" si="18"/>
        <v>00</v>
      </c>
      <c r="H187" t="s">
        <v>4333</v>
      </c>
      <c r="I187" t="s">
        <v>4355</v>
      </c>
      <c r="J187" t="str">
        <f t="shared" si="19"/>
        <v>Eng</v>
      </c>
      <c r="K187" t="str">
        <f t="shared" si="20"/>
        <v>N/A</v>
      </c>
      <c r="L187" t="s">
        <v>4061</v>
      </c>
    </row>
    <row r="188" spans="1:12" x14ac:dyDescent="0.15">
      <c r="A188">
        <v>188</v>
      </c>
      <c r="B188" s="98" t="s">
        <v>4356</v>
      </c>
      <c r="C188">
        <f t="shared" si="14"/>
        <v>6</v>
      </c>
      <c r="D188" t="str">
        <f t="shared" si="15"/>
        <v>00</v>
      </c>
      <c r="E188" t="str">
        <f t="shared" si="16"/>
        <v>FF24</v>
      </c>
      <c r="F188">
        <f t="shared" si="17"/>
        <v>65316</v>
      </c>
      <c r="G188" t="str">
        <f t="shared" si="18"/>
        <v>00</v>
      </c>
      <c r="H188" t="s">
        <v>4333</v>
      </c>
      <c r="I188" t="s">
        <v>4357</v>
      </c>
      <c r="J188" t="str">
        <f t="shared" si="19"/>
        <v>Eng</v>
      </c>
      <c r="K188" t="str">
        <f t="shared" si="20"/>
        <v>N/A</v>
      </c>
      <c r="L188" t="s">
        <v>4061</v>
      </c>
    </row>
    <row r="189" spans="1:12" x14ac:dyDescent="0.15">
      <c r="A189">
        <v>189</v>
      </c>
      <c r="B189" s="98" t="s">
        <v>4358</v>
      </c>
      <c r="C189">
        <f t="shared" si="14"/>
        <v>6</v>
      </c>
      <c r="D189" t="str">
        <f t="shared" si="15"/>
        <v>00</v>
      </c>
      <c r="E189" t="str">
        <f t="shared" si="16"/>
        <v>FF25</v>
      </c>
      <c r="F189">
        <f t="shared" si="17"/>
        <v>65317</v>
      </c>
      <c r="G189" t="str">
        <f t="shared" si="18"/>
        <v>00</v>
      </c>
      <c r="H189" t="s">
        <v>4333</v>
      </c>
      <c r="I189" t="s">
        <v>4359</v>
      </c>
      <c r="J189" t="str">
        <f t="shared" si="19"/>
        <v>Eng</v>
      </c>
      <c r="K189" t="str">
        <f t="shared" si="20"/>
        <v>N/A</v>
      </c>
      <c r="L189" t="s">
        <v>4061</v>
      </c>
    </row>
    <row r="190" spans="1:12" x14ac:dyDescent="0.15">
      <c r="A190">
        <v>190</v>
      </c>
      <c r="B190" s="98" t="s">
        <v>4360</v>
      </c>
      <c r="C190">
        <f t="shared" si="14"/>
        <v>6</v>
      </c>
      <c r="D190" t="str">
        <f t="shared" si="15"/>
        <v>00</v>
      </c>
      <c r="E190" t="str">
        <f t="shared" si="16"/>
        <v>EA00</v>
      </c>
      <c r="F190">
        <f t="shared" si="17"/>
        <v>59904</v>
      </c>
      <c r="G190" t="str">
        <f t="shared" si="18"/>
        <v>E4</v>
      </c>
      <c r="H190" t="s">
        <v>4333</v>
      </c>
      <c r="I190" t="s">
        <v>4361</v>
      </c>
      <c r="J190" t="str">
        <f t="shared" si="19"/>
        <v>Takeuchi</v>
      </c>
      <c r="K190" t="str">
        <f t="shared" si="20"/>
        <v>N/A</v>
      </c>
      <c r="L190" t="s">
        <v>4061</v>
      </c>
    </row>
    <row r="191" spans="1:12" x14ac:dyDescent="0.15">
      <c r="A191">
        <v>191</v>
      </c>
      <c r="B191" s="98" t="s">
        <v>4362</v>
      </c>
      <c r="C191">
        <f t="shared" si="14"/>
        <v>6</v>
      </c>
      <c r="D191" t="str">
        <f t="shared" si="15"/>
        <v>00</v>
      </c>
      <c r="E191" t="str">
        <f t="shared" si="16"/>
        <v>FFC2</v>
      </c>
      <c r="F191">
        <f t="shared" si="17"/>
        <v>65474</v>
      </c>
      <c r="G191" t="str">
        <f t="shared" si="18"/>
        <v>E4</v>
      </c>
      <c r="H191" t="s">
        <v>4333</v>
      </c>
      <c r="I191" t="s">
        <v>4363</v>
      </c>
      <c r="J191" t="str">
        <f t="shared" si="19"/>
        <v>Takeuchi</v>
      </c>
      <c r="K191" t="str">
        <f t="shared" si="20"/>
        <v>N/A</v>
      </c>
      <c r="L191" t="s">
        <v>4061</v>
      </c>
    </row>
    <row r="192" spans="1:12" x14ac:dyDescent="0.15">
      <c r="A192">
        <v>192</v>
      </c>
      <c r="B192" s="98" t="s">
        <v>4364</v>
      </c>
      <c r="C192">
        <f t="shared" si="14"/>
        <v>6</v>
      </c>
      <c r="D192" t="str">
        <f t="shared" si="15"/>
        <v>00</v>
      </c>
      <c r="E192" t="str">
        <f t="shared" si="16"/>
        <v>FFC3</v>
      </c>
      <c r="F192">
        <f t="shared" si="17"/>
        <v>65475</v>
      </c>
      <c r="G192" t="str">
        <f t="shared" si="18"/>
        <v>00</v>
      </c>
      <c r="H192" t="s">
        <v>4333</v>
      </c>
      <c r="I192" t="s">
        <v>4162</v>
      </c>
      <c r="J192" t="str">
        <f t="shared" si="19"/>
        <v>Eng</v>
      </c>
      <c r="K192" t="str">
        <f t="shared" si="20"/>
        <v>N/A</v>
      </c>
      <c r="L192" t="s">
        <v>4061</v>
      </c>
    </row>
    <row r="193" spans="1:12" x14ac:dyDescent="0.15">
      <c r="A193">
        <v>193</v>
      </c>
      <c r="B193" s="98" t="s">
        <v>4365</v>
      </c>
      <c r="C193">
        <f t="shared" si="14"/>
        <v>7</v>
      </c>
      <c r="D193" t="str">
        <f t="shared" si="15"/>
        <v>00</v>
      </c>
      <c r="E193" t="str">
        <f t="shared" si="16"/>
        <v>ECFF</v>
      </c>
      <c r="F193">
        <f t="shared" si="17"/>
        <v>60671</v>
      </c>
      <c r="G193" t="str">
        <f t="shared" si="18"/>
        <v>00</v>
      </c>
      <c r="H193" t="s">
        <v>4333</v>
      </c>
      <c r="I193" t="s">
        <v>4366</v>
      </c>
      <c r="J193" t="str">
        <f t="shared" si="19"/>
        <v>Eng</v>
      </c>
      <c r="K193" t="str">
        <f t="shared" si="20"/>
        <v>N/A</v>
      </c>
      <c r="L193" t="s">
        <v>4061</v>
      </c>
    </row>
    <row r="194" spans="1:12" x14ac:dyDescent="0.15">
      <c r="A194">
        <v>194</v>
      </c>
      <c r="B194" s="98" t="s">
        <v>4367</v>
      </c>
      <c r="C194">
        <f t="shared" ref="C194:C257" si="21">BIN2DEC(IF(LEN(HEX2BIN(LEFTB($B194,2)))=4,LEFT(HEX2BIN(LEFTB($B194,2)),2),IF(LEN(HEX2BIN(LEFTB($B194,2)))=5,LEFT(HEX2BIN(LEFTB($B194,2)),3),0)))</f>
        <v>7</v>
      </c>
      <c r="D194" t="str">
        <f t="shared" ref="D194:D257" si="22">RIGHT(HEX2BIN(LEFTB($B194,2)),2)</f>
        <v>00</v>
      </c>
      <c r="E194" t="str">
        <f t="shared" ref="E194:E257" si="23">MIDB(RIGHTB($B194,6),1,4)</f>
        <v>EBFF</v>
      </c>
      <c r="F194">
        <f t="shared" ref="F194:F257" si="24">HEX2DEC(E194)</f>
        <v>60415</v>
      </c>
      <c r="G194" t="str">
        <f t="shared" ref="G194:G257" si="25">RIGHTB($B194,2)</f>
        <v>00</v>
      </c>
      <c r="H194" t="s">
        <v>4333</v>
      </c>
      <c r="I194" t="s">
        <v>4368</v>
      </c>
      <c r="J194" t="str">
        <f t="shared" ref="J194:J257" si="26">IF(G194="E4","Takeuchi",IF(G194="00","Eng",IF(G194="CF","Aux_Amp",IF(G194="19","HVAC",IF(G194="CE","Cluster",IF(G194="81","Switch",IF(G194="3B","Jog",IF(G194="4C","Radio",""))))))))</f>
        <v>Eng</v>
      </c>
      <c r="K194" t="str">
        <f t="shared" si="20"/>
        <v>N/A</v>
      </c>
      <c r="L194" t="s">
        <v>4061</v>
      </c>
    </row>
    <row r="195" spans="1:12" x14ac:dyDescent="0.15">
      <c r="A195">
        <v>195</v>
      </c>
      <c r="B195" s="98" t="s">
        <v>4369</v>
      </c>
      <c r="C195">
        <f t="shared" si="21"/>
        <v>6</v>
      </c>
      <c r="D195" t="str">
        <f t="shared" si="22"/>
        <v>00</v>
      </c>
      <c r="E195" t="str">
        <f t="shared" si="23"/>
        <v>FECA</v>
      </c>
      <c r="F195">
        <f t="shared" si="24"/>
        <v>65226</v>
      </c>
      <c r="G195" t="str">
        <f t="shared" si="25"/>
        <v>00</v>
      </c>
      <c r="H195" t="s">
        <v>4333</v>
      </c>
      <c r="I195" t="s">
        <v>4370</v>
      </c>
      <c r="J195" t="str">
        <f t="shared" si="26"/>
        <v>Eng</v>
      </c>
      <c r="K195" t="str">
        <f t="shared" si="20"/>
        <v>N/A</v>
      </c>
      <c r="L195" t="s">
        <v>4061</v>
      </c>
    </row>
    <row r="196" spans="1:12" x14ac:dyDescent="0.15">
      <c r="A196">
        <v>196</v>
      </c>
      <c r="B196" s="98" t="s">
        <v>4371</v>
      </c>
      <c r="C196">
        <f t="shared" si="21"/>
        <v>6</v>
      </c>
      <c r="D196" t="str">
        <f t="shared" si="22"/>
        <v>00</v>
      </c>
      <c r="E196" t="str">
        <f t="shared" si="23"/>
        <v>FECB</v>
      </c>
      <c r="F196">
        <f t="shared" si="24"/>
        <v>65227</v>
      </c>
      <c r="G196" t="str">
        <f t="shared" si="25"/>
        <v>00</v>
      </c>
      <c r="H196" t="s">
        <v>4333</v>
      </c>
      <c r="I196" t="s">
        <v>4372</v>
      </c>
      <c r="J196" t="str">
        <f t="shared" si="26"/>
        <v>Eng</v>
      </c>
      <c r="K196" t="str">
        <f t="shared" si="20"/>
        <v>N/A</v>
      </c>
      <c r="L196" t="s">
        <v>4061</v>
      </c>
    </row>
    <row r="197" spans="1:12" x14ac:dyDescent="0.15">
      <c r="A197">
        <v>197</v>
      </c>
      <c r="B197" t="s">
        <v>4373</v>
      </c>
      <c r="C197">
        <f t="shared" si="21"/>
        <v>6</v>
      </c>
      <c r="D197" t="str">
        <f t="shared" si="22"/>
        <v>00</v>
      </c>
      <c r="E197" t="str">
        <f t="shared" si="23"/>
        <v>DA00</v>
      </c>
      <c r="F197">
        <f t="shared" si="24"/>
        <v>55808</v>
      </c>
      <c r="G197" t="str">
        <f t="shared" si="25"/>
        <v>00</v>
      </c>
      <c r="H197" t="s">
        <v>4375</v>
      </c>
      <c r="I197" t="s">
        <v>4376</v>
      </c>
      <c r="J197" t="str">
        <f t="shared" si="26"/>
        <v>Eng</v>
      </c>
      <c r="K197" t="str">
        <f t="shared" si="20"/>
        <v>N/A</v>
      </c>
      <c r="L197" t="s">
        <v>4061</v>
      </c>
    </row>
    <row r="198" spans="1:12" x14ac:dyDescent="0.15">
      <c r="A198">
        <v>198</v>
      </c>
      <c r="B198" t="s">
        <v>4377</v>
      </c>
      <c r="C198">
        <f t="shared" si="21"/>
        <v>6</v>
      </c>
      <c r="D198" t="str">
        <f t="shared" si="22"/>
        <v>00</v>
      </c>
      <c r="E198" t="str">
        <f t="shared" si="23"/>
        <v>DB00</v>
      </c>
      <c r="F198">
        <f t="shared" si="24"/>
        <v>56064</v>
      </c>
      <c r="G198" t="str">
        <f t="shared" si="25"/>
        <v>00</v>
      </c>
      <c r="H198" t="s">
        <v>4375</v>
      </c>
      <c r="I198" t="s">
        <v>4378</v>
      </c>
      <c r="J198" t="str">
        <f t="shared" si="26"/>
        <v>Eng</v>
      </c>
      <c r="K198" t="str">
        <f t="shared" si="20"/>
        <v>N/A</v>
      </c>
      <c r="L198" t="s">
        <v>4061</v>
      </c>
    </row>
    <row r="199" spans="1:12" x14ac:dyDescent="0.15">
      <c r="A199">
        <v>199</v>
      </c>
      <c r="B199" t="s">
        <v>4379</v>
      </c>
      <c r="C199">
        <f t="shared" si="21"/>
        <v>6</v>
      </c>
      <c r="D199" t="str">
        <f t="shared" si="22"/>
        <v>00</v>
      </c>
      <c r="E199" t="str">
        <f t="shared" si="23"/>
        <v>DB33</v>
      </c>
      <c r="F199">
        <f t="shared" si="24"/>
        <v>56115</v>
      </c>
      <c r="G199" t="str">
        <f t="shared" si="25"/>
        <v>FB</v>
      </c>
      <c r="H199" t="s">
        <v>4375</v>
      </c>
      <c r="I199" t="s">
        <v>4380</v>
      </c>
      <c r="J199" t="str">
        <f t="shared" si="26"/>
        <v/>
      </c>
      <c r="K199" t="str">
        <f t="shared" si="20"/>
        <v>N/A</v>
      </c>
      <c r="L199" t="s">
        <v>4061</v>
      </c>
    </row>
    <row r="200" spans="1:12" x14ac:dyDescent="0.15">
      <c r="A200">
        <v>200</v>
      </c>
      <c r="B200" t="s">
        <v>4381</v>
      </c>
      <c r="C200">
        <f t="shared" si="21"/>
        <v>3</v>
      </c>
      <c r="D200" t="str">
        <f t="shared" si="22"/>
        <v>00</v>
      </c>
      <c r="E200" t="str">
        <f t="shared" si="23"/>
        <v>0000</v>
      </c>
      <c r="F200">
        <f t="shared" si="24"/>
        <v>0</v>
      </c>
      <c r="G200" t="str">
        <f t="shared" si="25"/>
        <v>E4</v>
      </c>
      <c r="H200" t="s">
        <v>4375</v>
      </c>
      <c r="I200" t="s">
        <v>4382</v>
      </c>
      <c r="J200" t="str">
        <f t="shared" si="26"/>
        <v>Takeuchi</v>
      </c>
      <c r="K200" t="str">
        <f t="shared" si="20"/>
        <v>N/A</v>
      </c>
      <c r="L200" t="s">
        <v>4065</v>
      </c>
    </row>
    <row r="201" spans="1:12" x14ac:dyDescent="0.15">
      <c r="A201">
        <v>201</v>
      </c>
      <c r="B201" t="s">
        <v>4383</v>
      </c>
      <c r="C201">
        <f t="shared" si="21"/>
        <v>7</v>
      </c>
      <c r="D201" t="str">
        <f t="shared" si="22"/>
        <v>00</v>
      </c>
      <c r="E201" t="str">
        <f t="shared" si="23"/>
        <v>DC00</v>
      </c>
      <c r="F201">
        <f t="shared" si="24"/>
        <v>56320</v>
      </c>
      <c r="G201" t="str">
        <f t="shared" si="25"/>
        <v>00</v>
      </c>
      <c r="H201" t="s">
        <v>4375</v>
      </c>
      <c r="I201" t="s">
        <v>4384</v>
      </c>
      <c r="J201" t="str">
        <f t="shared" si="26"/>
        <v>Eng</v>
      </c>
      <c r="K201" t="str">
        <f t="shared" si="20"/>
        <v>N/A</v>
      </c>
      <c r="L201" t="s">
        <v>4065</v>
      </c>
    </row>
    <row r="202" spans="1:12" x14ac:dyDescent="0.15">
      <c r="A202">
        <v>202</v>
      </c>
      <c r="B202" t="s">
        <v>4385</v>
      </c>
      <c r="C202">
        <f t="shared" si="21"/>
        <v>7</v>
      </c>
      <c r="D202" t="str">
        <f t="shared" si="22"/>
        <v>00</v>
      </c>
      <c r="E202" t="str">
        <f t="shared" si="23"/>
        <v>DD00</v>
      </c>
      <c r="F202">
        <f t="shared" si="24"/>
        <v>56576</v>
      </c>
      <c r="G202" t="str">
        <f t="shared" si="25"/>
        <v>E4</v>
      </c>
      <c r="H202" t="s">
        <v>4375</v>
      </c>
      <c r="I202" t="s">
        <v>4218</v>
      </c>
      <c r="J202" t="str">
        <f t="shared" si="26"/>
        <v>Takeuchi</v>
      </c>
      <c r="K202" t="str">
        <f t="shared" si="20"/>
        <v>N/A</v>
      </c>
      <c r="L202" t="s">
        <v>4065</v>
      </c>
    </row>
    <row r="203" spans="1:12" x14ac:dyDescent="0.15">
      <c r="A203">
        <v>203</v>
      </c>
      <c r="B203" t="s">
        <v>4386</v>
      </c>
      <c r="C203">
        <f t="shared" si="21"/>
        <v>3</v>
      </c>
      <c r="D203" t="str">
        <f t="shared" si="22"/>
        <v>00</v>
      </c>
      <c r="E203" t="str">
        <f t="shared" si="23"/>
        <v>F003</v>
      </c>
      <c r="F203">
        <f t="shared" si="24"/>
        <v>61443</v>
      </c>
      <c r="G203" t="str">
        <f t="shared" si="25"/>
        <v>00</v>
      </c>
      <c r="H203" t="s">
        <v>4375</v>
      </c>
      <c r="I203" t="s">
        <v>4387</v>
      </c>
      <c r="J203" t="str">
        <f t="shared" si="26"/>
        <v>Eng</v>
      </c>
      <c r="K203" t="str">
        <f t="shared" ref="K203:K266" si="27">IF(H203="E4","T-ECU",IF(H203="00","E-ECU",IF(H203="CF","Cluster",IF(H203="19","HVAC","N/A"))))</f>
        <v>N/A</v>
      </c>
      <c r="L203" t="s">
        <v>4065</v>
      </c>
    </row>
    <row r="204" spans="1:12" x14ac:dyDescent="0.15">
      <c r="A204">
        <v>204</v>
      </c>
      <c r="B204" t="s">
        <v>4388</v>
      </c>
      <c r="C204">
        <f t="shared" si="21"/>
        <v>3</v>
      </c>
      <c r="D204" t="str">
        <f t="shared" si="22"/>
        <v>00</v>
      </c>
      <c r="E204" t="str">
        <f t="shared" si="23"/>
        <v>F004</v>
      </c>
      <c r="F204">
        <f t="shared" si="24"/>
        <v>61444</v>
      </c>
      <c r="G204" t="str">
        <f t="shared" si="25"/>
        <v>00</v>
      </c>
      <c r="H204" t="s">
        <v>4375</v>
      </c>
      <c r="I204" t="s">
        <v>4389</v>
      </c>
      <c r="J204" t="str">
        <f t="shared" si="26"/>
        <v>Eng</v>
      </c>
      <c r="K204" t="str">
        <f t="shared" si="27"/>
        <v>N/A</v>
      </c>
      <c r="L204" t="s">
        <v>4065</v>
      </c>
    </row>
    <row r="205" spans="1:12" x14ac:dyDescent="0.15">
      <c r="A205">
        <v>205</v>
      </c>
      <c r="B205" t="s">
        <v>4390</v>
      </c>
      <c r="C205">
        <f t="shared" si="21"/>
        <v>6</v>
      </c>
      <c r="D205" t="str">
        <f t="shared" si="22"/>
        <v>00</v>
      </c>
      <c r="E205" t="str">
        <f t="shared" si="23"/>
        <v>FD92</v>
      </c>
      <c r="F205">
        <f t="shared" si="24"/>
        <v>64914</v>
      </c>
      <c r="G205" t="str">
        <f t="shared" si="25"/>
        <v>00</v>
      </c>
      <c r="H205" t="s">
        <v>4374</v>
      </c>
      <c r="I205" t="s">
        <v>4391</v>
      </c>
      <c r="J205" t="str">
        <f t="shared" si="26"/>
        <v>Eng</v>
      </c>
      <c r="K205" t="str">
        <f t="shared" si="27"/>
        <v>N/A</v>
      </c>
      <c r="L205" t="s">
        <v>4065</v>
      </c>
    </row>
    <row r="206" spans="1:12" x14ac:dyDescent="0.15">
      <c r="A206">
        <v>206</v>
      </c>
      <c r="B206" t="s">
        <v>4392</v>
      </c>
      <c r="C206">
        <f t="shared" si="21"/>
        <v>3</v>
      </c>
      <c r="D206" t="str">
        <f t="shared" si="22"/>
        <v>00</v>
      </c>
      <c r="E206" t="str">
        <f t="shared" si="23"/>
        <v>FEA4</v>
      </c>
      <c r="F206">
        <f t="shared" si="24"/>
        <v>65188</v>
      </c>
      <c r="G206" t="str">
        <f t="shared" si="25"/>
        <v>00</v>
      </c>
      <c r="H206" t="s">
        <v>4375</v>
      </c>
      <c r="I206" t="s">
        <v>4393</v>
      </c>
      <c r="J206" t="str">
        <f t="shared" si="26"/>
        <v>Eng</v>
      </c>
      <c r="K206" t="str">
        <f t="shared" si="27"/>
        <v>N/A</v>
      </c>
      <c r="L206" t="s">
        <v>4065</v>
      </c>
    </row>
    <row r="207" spans="1:12" x14ac:dyDescent="0.15">
      <c r="A207">
        <v>207</v>
      </c>
      <c r="B207" t="s">
        <v>4394</v>
      </c>
      <c r="C207">
        <f t="shared" si="21"/>
        <v>3</v>
      </c>
      <c r="D207" t="str">
        <f t="shared" si="22"/>
        <v>00</v>
      </c>
      <c r="E207" t="str">
        <f t="shared" si="23"/>
        <v>FEDF</v>
      </c>
      <c r="F207">
        <f t="shared" si="24"/>
        <v>65247</v>
      </c>
      <c r="G207" t="str">
        <f t="shared" si="25"/>
        <v>00</v>
      </c>
      <c r="H207" t="s">
        <v>4374</v>
      </c>
      <c r="I207" t="s">
        <v>4395</v>
      </c>
      <c r="J207" t="str">
        <f t="shared" si="26"/>
        <v>Eng</v>
      </c>
      <c r="K207" t="str">
        <f t="shared" si="27"/>
        <v>N/A</v>
      </c>
      <c r="L207" t="s">
        <v>4065</v>
      </c>
    </row>
    <row r="208" spans="1:12" x14ac:dyDescent="0.15">
      <c r="A208">
        <v>208</v>
      </c>
      <c r="B208" t="s">
        <v>4396</v>
      </c>
      <c r="C208">
        <f t="shared" si="21"/>
        <v>6</v>
      </c>
      <c r="D208" t="str">
        <f t="shared" si="22"/>
        <v>00</v>
      </c>
      <c r="E208" t="str">
        <f t="shared" si="23"/>
        <v>FEE4</v>
      </c>
      <c r="F208">
        <f t="shared" si="24"/>
        <v>65252</v>
      </c>
      <c r="G208" t="str">
        <f t="shared" si="25"/>
        <v>00</v>
      </c>
      <c r="H208" t="s">
        <v>4374</v>
      </c>
      <c r="I208" t="s">
        <v>4397</v>
      </c>
      <c r="J208" t="str">
        <f t="shared" si="26"/>
        <v>Eng</v>
      </c>
      <c r="K208" t="str">
        <f t="shared" si="27"/>
        <v>N/A</v>
      </c>
      <c r="L208" t="s">
        <v>4065</v>
      </c>
    </row>
    <row r="209" spans="1:12" x14ac:dyDescent="0.15">
      <c r="A209">
        <v>209</v>
      </c>
      <c r="B209" t="s">
        <v>4398</v>
      </c>
      <c r="C209">
        <f t="shared" si="21"/>
        <v>6</v>
      </c>
      <c r="D209" t="str">
        <f t="shared" si="22"/>
        <v>00</v>
      </c>
      <c r="E209" t="str">
        <f t="shared" si="23"/>
        <v>FEE5</v>
      </c>
      <c r="F209">
        <f t="shared" si="24"/>
        <v>65253</v>
      </c>
      <c r="G209" t="str">
        <f t="shared" si="25"/>
        <v>00</v>
      </c>
      <c r="H209" t="s">
        <v>4374</v>
      </c>
      <c r="I209" t="s">
        <v>4399</v>
      </c>
      <c r="J209" t="str">
        <f t="shared" si="26"/>
        <v>Eng</v>
      </c>
      <c r="K209" t="str">
        <f t="shared" si="27"/>
        <v>N/A</v>
      </c>
      <c r="L209" t="s">
        <v>4065</v>
      </c>
    </row>
    <row r="210" spans="1:12" x14ac:dyDescent="0.15">
      <c r="A210">
        <v>210</v>
      </c>
      <c r="B210" t="s">
        <v>4400</v>
      </c>
      <c r="C210">
        <f t="shared" si="21"/>
        <v>6</v>
      </c>
      <c r="D210" t="str">
        <f t="shared" si="22"/>
        <v>00</v>
      </c>
      <c r="E210" t="str">
        <f t="shared" si="23"/>
        <v>FEE7</v>
      </c>
      <c r="F210">
        <f t="shared" si="24"/>
        <v>65255</v>
      </c>
      <c r="G210" t="str">
        <f t="shared" si="25"/>
        <v>E4</v>
      </c>
      <c r="H210" t="s">
        <v>4374</v>
      </c>
      <c r="I210" t="s">
        <v>4401</v>
      </c>
      <c r="J210" t="str">
        <f t="shared" si="26"/>
        <v>Takeuchi</v>
      </c>
      <c r="K210" t="str">
        <f t="shared" si="27"/>
        <v>N/A</v>
      </c>
      <c r="L210" t="s">
        <v>4065</v>
      </c>
    </row>
    <row r="211" spans="1:12" x14ac:dyDescent="0.15">
      <c r="A211">
        <v>211</v>
      </c>
      <c r="B211" t="s">
        <v>4402</v>
      </c>
      <c r="C211">
        <f t="shared" si="21"/>
        <v>6</v>
      </c>
      <c r="D211" t="str">
        <f t="shared" si="22"/>
        <v>00</v>
      </c>
      <c r="E211" t="str">
        <f t="shared" si="23"/>
        <v>FEEB</v>
      </c>
      <c r="F211">
        <f t="shared" si="24"/>
        <v>65259</v>
      </c>
      <c r="G211" t="str">
        <f t="shared" si="25"/>
        <v>00</v>
      </c>
      <c r="H211" t="s">
        <v>4374</v>
      </c>
      <c r="I211" t="s">
        <v>4403</v>
      </c>
      <c r="J211" t="str">
        <f t="shared" si="26"/>
        <v>Eng</v>
      </c>
      <c r="K211" t="str">
        <f t="shared" si="27"/>
        <v>N/A</v>
      </c>
      <c r="L211" t="s">
        <v>4065</v>
      </c>
    </row>
    <row r="212" spans="1:12" x14ac:dyDescent="0.15">
      <c r="A212">
        <v>212</v>
      </c>
      <c r="B212" t="s">
        <v>4404</v>
      </c>
      <c r="C212">
        <f t="shared" si="21"/>
        <v>6</v>
      </c>
      <c r="D212" t="str">
        <f t="shared" si="22"/>
        <v>00</v>
      </c>
      <c r="E212" t="str">
        <f t="shared" si="23"/>
        <v>FEEC</v>
      </c>
      <c r="F212">
        <f t="shared" si="24"/>
        <v>65260</v>
      </c>
      <c r="G212" t="str">
        <f t="shared" si="25"/>
        <v>00</v>
      </c>
      <c r="H212" t="s">
        <v>4374</v>
      </c>
      <c r="I212" t="s">
        <v>4405</v>
      </c>
      <c r="J212" t="str">
        <f t="shared" si="26"/>
        <v>Eng</v>
      </c>
      <c r="K212" t="str">
        <f t="shared" si="27"/>
        <v>N/A</v>
      </c>
      <c r="L212" t="s">
        <v>4065</v>
      </c>
    </row>
    <row r="213" spans="1:12" x14ac:dyDescent="0.15">
      <c r="A213">
        <v>213</v>
      </c>
      <c r="B213" t="s">
        <v>4406</v>
      </c>
      <c r="C213">
        <f t="shared" si="21"/>
        <v>6</v>
      </c>
      <c r="D213" t="str">
        <f t="shared" si="22"/>
        <v>00</v>
      </c>
      <c r="E213" t="str">
        <f t="shared" si="23"/>
        <v>FEEC</v>
      </c>
      <c r="F213">
        <f t="shared" si="24"/>
        <v>65260</v>
      </c>
      <c r="G213" t="str">
        <f t="shared" si="25"/>
        <v>E4</v>
      </c>
      <c r="H213" t="s">
        <v>4374</v>
      </c>
      <c r="I213" t="s">
        <v>4405</v>
      </c>
      <c r="J213" t="str">
        <f t="shared" si="26"/>
        <v>Takeuchi</v>
      </c>
      <c r="K213" t="str">
        <f t="shared" si="27"/>
        <v>N/A</v>
      </c>
      <c r="L213" t="s">
        <v>4065</v>
      </c>
    </row>
    <row r="214" spans="1:12" x14ac:dyDescent="0.15">
      <c r="A214">
        <v>214</v>
      </c>
      <c r="B214" t="s">
        <v>4407</v>
      </c>
      <c r="C214">
        <f t="shared" si="21"/>
        <v>6</v>
      </c>
      <c r="D214" t="str">
        <f t="shared" si="22"/>
        <v>00</v>
      </c>
      <c r="E214" t="str">
        <f t="shared" si="23"/>
        <v>FEEE</v>
      </c>
      <c r="F214">
        <f t="shared" si="24"/>
        <v>65262</v>
      </c>
      <c r="G214" t="str">
        <f t="shared" si="25"/>
        <v>00</v>
      </c>
      <c r="H214" t="s">
        <v>4374</v>
      </c>
      <c r="I214" t="s">
        <v>4408</v>
      </c>
      <c r="J214" t="str">
        <f t="shared" si="26"/>
        <v>Eng</v>
      </c>
      <c r="K214" t="str">
        <f t="shared" si="27"/>
        <v>N/A</v>
      </c>
      <c r="L214" t="s">
        <v>4065</v>
      </c>
    </row>
    <row r="215" spans="1:12" x14ac:dyDescent="0.15">
      <c r="A215">
        <v>215</v>
      </c>
      <c r="B215" t="s">
        <v>4409</v>
      </c>
      <c r="C215">
        <f t="shared" si="21"/>
        <v>6</v>
      </c>
      <c r="D215" t="str">
        <f t="shared" si="22"/>
        <v>00</v>
      </c>
      <c r="E215" t="str">
        <f t="shared" si="23"/>
        <v>FEF5</v>
      </c>
      <c r="F215">
        <f t="shared" si="24"/>
        <v>65269</v>
      </c>
      <c r="G215" t="str">
        <f t="shared" si="25"/>
        <v>00</v>
      </c>
      <c r="H215" t="s">
        <v>4374</v>
      </c>
      <c r="I215" t="s">
        <v>4410</v>
      </c>
      <c r="J215" t="str">
        <f t="shared" si="26"/>
        <v>Eng</v>
      </c>
      <c r="K215" t="str">
        <f t="shared" si="27"/>
        <v>N/A</v>
      </c>
      <c r="L215" t="s">
        <v>4065</v>
      </c>
    </row>
    <row r="216" spans="1:12" x14ac:dyDescent="0.15">
      <c r="A216">
        <v>216</v>
      </c>
      <c r="B216" t="s">
        <v>4411</v>
      </c>
      <c r="C216">
        <f t="shared" si="21"/>
        <v>6</v>
      </c>
      <c r="D216" t="str">
        <f t="shared" si="22"/>
        <v>00</v>
      </c>
      <c r="E216" t="str">
        <f t="shared" si="23"/>
        <v>FEE9</v>
      </c>
      <c r="F216">
        <f t="shared" si="24"/>
        <v>65257</v>
      </c>
      <c r="G216" t="str">
        <f t="shared" si="25"/>
        <v>00</v>
      </c>
      <c r="H216" t="s">
        <v>4375</v>
      </c>
      <c r="I216" t="s">
        <v>4412</v>
      </c>
      <c r="J216" t="str">
        <f t="shared" si="26"/>
        <v>Eng</v>
      </c>
      <c r="K216" t="str">
        <f t="shared" si="27"/>
        <v>N/A</v>
      </c>
      <c r="L216" t="s">
        <v>4065</v>
      </c>
    </row>
    <row r="217" spans="1:12" x14ac:dyDescent="0.15">
      <c r="A217">
        <v>217</v>
      </c>
      <c r="B217" t="s">
        <v>4413</v>
      </c>
      <c r="C217">
        <f t="shared" si="21"/>
        <v>6</v>
      </c>
      <c r="D217" t="str">
        <f t="shared" si="22"/>
        <v>00</v>
      </c>
      <c r="E217" t="str">
        <f t="shared" si="23"/>
        <v>FEF2</v>
      </c>
      <c r="F217">
        <f t="shared" si="24"/>
        <v>65266</v>
      </c>
      <c r="G217" t="str">
        <f t="shared" si="25"/>
        <v>00</v>
      </c>
      <c r="H217" t="s">
        <v>4374</v>
      </c>
      <c r="I217" t="s">
        <v>4414</v>
      </c>
      <c r="J217" t="str">
        <f t="shared" si="26"/>
        <v>Eng</v>
      </c>
      <c r="K217" t="str">
        <f t="shared" si="27"/>
        <v>N/A</v>
      </c>
      <c r="L217" t="s">
        <v>4065</v>
      </c>
    </row>
    <row r="218" spans="1:12" x14ac:dyDescent="0.15">
      <c r="A218">
        <v>218</v>
      </c>
      <c r="B218" t="s">
        <v>4415</v>
      </c>
      <c r="C218">
        <f t="shared" si="21"/>
        <v>6</v>
      </c>
      <c r="D218" t="str">
        <f t="shared" si="22"/>
        <v>00</v>
      </c>
      <c r="E218" t="str">
        <f t="shared" si="23"/>
        <v>FEF7</v>
      </c>
      <c r="F218">
        <f t="shared" si="24"/>
        <v>65271</v>
      </c>
      <c r="G218" t="str">
        <f t="shared" si="25"/>
        <v>00</v>
      </c>
      <c r="H218" t="s">
        <v>4375</v>
      </c>
      <c r="I218" t="s">
        <v>4416</v>
      </c>
      <c r="J218" t="str">
        <f t="shared" si="26"/>
        <v>Eng</v>
      </c>
      <c r="K218" t="str">
        <f t="shared" si="27"/>
        <v>N/A</v>
      </c>
      <c r="L218" t="s">
        <v>4065</v>
      </c>
    </row>
    <row r="219" spans="1:12" x14ac:dyDescent="0.15">
      <c r="A219">
        <v>219</v>
      </c>
      <c r="B219" t="s">
        <v>4417</v>
      </c>
      <c r="C219">
        <f t="shared" si="21"/>
        <v>6</v>
      </c>
      <c r="D219" t="str">
        <f t="shared" si="22"/>
        <v>00</v>
      </c>
      <c r="E219" t="str">
        <f t="shared" si="23"/>
        <v>FD7C</v>
      </c>
      <c r="F219">
        <f t="shared" si="24"/>
        <v>64892</v>
      </c>
      <c r="G219" t="str">
        <f t="shared" si="25"/>
        <v>00</v>
      </c>
      <c r="H219" t="s">
        <v>4374</v>
      </c>
      <c r="I219" t="s">
        <v>4418</v>
      </c>
      <c r="J219" t="str">
        <f t="shared" si="26"/>
        <v>Eng</v>
      </c>
      <c r="K219" t="str">
        <f t="shared" si="27"/>
        <v>N/A</v>
      </c>
      <c r="L219" t="s">
        <v>4065</v>
      </c>
    </row>
    <row r="220" spans="1:12" x14ac:dyDescent="0.15">
      <c r="A220">
        <v>220</v>
      </c>
      <c r="B220" t="s">
        <v>4419</v>
      </c>
      <c r="C220">
        <f t="shared" si="21"/>
        <v>6</v>
      </c>
      <c r="D220" t="str">
        <f t="shared" si="22"/>
        <v>00</v>
      </c>
      <c r="E220" t="str">
        <f t="shared" si="23"/>
        <v>FD7B</v>
      </c>
      <c r="F220">
        <f t="shared" si="24"/>
        <v>64891</v>
      </c>
      <c r="G220" t="str">
        <f t="shared" si="25"/>
        <v>00</v>
      </c>
      <c r="H220" t="s">
        <v>4374</v>
      </c>
      <c r="I220" t="s">
        <v>4420</v>
      </c>
      <c r="J220" t="str">
        <f t="shared" si="26"/>
        <v>Eng</v>
      </c>
      <c r="K220" t="str">
        <f t="shared" si="27"/>
        <v>N/A</v>
      </c>
      <c r="L220" t="s">
        <v>4065</v>
      </c>
    </row>
    <row r="221" spans="1:12" x14ac:dyDescent="0.15">
      <c r="A221">
        <v>221</v>
      </c>
      <c r="B221" t="s">
        <v>4421</v>
      </c>
      <c r="C221">
        <f t="shared" si="21"/>
        <v>4</v>
      </c>
      <c r="D221" t="str">
        <f t="shared" si="22"/>
        <v>00</v>
      </c>
      <c r="E221" t="str">
        <f t="shared" si="23"/>
        <v>F01A</v>
      </c>
      <c r="F221">
        <f t="shared" si="24"/>
        <v>61466</v>
      </c>
      <c r="G221" t="str">
        <f t="shared" si="25"/>
        <v>00</v>
      </c>
      <c r="H221" t="s">
        <v>4374</v>
      </c>
      <c r="I221" t="s">
        <v>4422</v>
      </c>
      <c r="J221" t="str">
        <f t="shared" si="26"/>
        <v>Eng</v>
      </c>
      <c r="K221" t="str">
        <f t="shared" si="27"/>
        <v>N/A</v>
      </c>
      <c r="L221" t="s">
        <v>4065</v>
      </c>
    </row>
    <row r="222" spans="1:12" x14ac:dyDescent="0.15">
      <c r="A222">
        <v>222</v>
      </c>
      <c r="B222" t="s">
        <v>4423</v>
      </c>
      <c r="C222">
        <f t="shared" si="21"/>
        <v>6</v>
      </c>
      <c r="D222" t="str">
        <f t="shared" si="22"/>
        <v>00</v>
      </c>
      <c r="E222" t="str">
        <f t="shared" si="23"/>
        <v>FD9D</v>
      </c>
      <c r="F222">
        <f t="shared" si="24"/>
        <v>64925</v>
      </c>
      <c r="G222" t="str">
        <f t="shared" si="25"/>
        <v>00</v>
      </c>
      <c r="H222" t="s">
        <v>4374</v>
      </c>
      <c r="I222" t="s">
        <v>4424</v>
      </c>
      <c r="J222" t="str">
        <f t="shared" si="26"/>
        <v>Eng</v>
      </c>
      <c r="K222" t="str">
        <f t="shared" si="27"/>
        <v>N/A</v>
      </c>
      <c r="L222" t="s">
        <v>4065</v>
      </c>
    </row>
    <row r="223" spans="1:12" x14ac:dyDescent="0.15">
      <c r="A223">
        <v>223</v>
      </c>
      <c r="B223" t="s">
        <v>4425</v>
      </c>
      <c r="C223">
        <f t="shared" si="21"/>
        <v>6</v>
      </c>
      <c r="D223" t="str">
        <f t="shared" si="22"/>
        <v>00</v>
      </c>
      <c r="E223" t="str">
        <f t="shared" si="23"/>
        <v>FDB2</v>
      </c>
      <c r="F223">
        <f t="shared" si="24"/>
        <v>64946</v>
      </c>
      <c r="G223" t="str">
        <f t="shared" si="25"/>
        <v>00</v>
      </c>
      <c r="H223" t="s">
        <v>4374</v>
      </c>
      <c r="I223" t="s">
        <v>4426</v>
      </c>
      <c r="J223" t="str">
        <f t="shared" si="26"/>
        <v>Eng</v>
      </c>
      <c r="K223" t="str">
        <f t="shared" si="27"/>
        <v>N/A</v>
      </c>
      <c r="L223" t="s">
        <v>4065</v>
      </c>
    </row>
    <row r="224" spans="1:12" x14ac:dyDescent="0.15">
      <c r="A224">
        <v>224</v>
      </c>
      <c r="B224" t="s">
        <v>4427</v>
      </c>
      <c r="C224">
        <f t="shared" si="21"/>
        <v>6</v>
      </c>
      <c r="D224" t="str">
        <f t="shared" si="22"/>
        <v>00</v>
      </c>
      <c r="E224" t="str">
        <f t="shared" si="23"/>
        <v>FDB3</v>
      </c>
      <c r="F224">
        <f t="shared" si="24"/>
        <v>64947</v>
      </c>
      <c r="G224" t="str">
        <f t="shared" si="25"/>
        <v>00</v>
      </c>
      <c r="H224" t="s">
        <v>4374</v>
      </c>
      <c r="I224" t="s">
        <v>4428</v>
      </c>
      <c r="J224" t="str">
        <f t="shared" si="26"/>
        <v>Eng</v>
      </c>
      <c r="K224" t="str">
        <f t="shared" si="27"/>
        <v>N/A</v>
      </c>
      <c r="L224" t="s">
        <v>4065</v>
      </c>
    </row>
    <row r="225" spans="1:12" x14ac:dyDescent="0.15">
      <c r="A225">
        <v>225</v>
      </c>
      <c r="B225" t="s">
        <v>4429</v>
      </c>
      <c r="C225">
        <f t="shared" si="21"/>
        <v>6</v>
      </c>
      <c r="D225" t="str">
        <f t="shared" si="22"/>
        <v>00</v>
      </c>
      <c r="E225" t="str">
        <f t="shared" si="23"/>
        <v>FDB4</v>
      </c>
      <c r="F225">
        <f t="shared" si="24"/>
        <v>64948</v>
      </c>
      <c r="G225" t="str">
        <f t="shared" si="25"/>
        <v>00</v>
      </c>
      <c r="H225" t="s">
        <v>4374</v>
      </c>
      <c r="I225" t="s">
        <v>4430</v>
      </c>
      <c r="J225" t="str">
        <f t="shared" si="26"/>
        <v>Eng</v>
      </c>
      <c r="K225" t="str">
        <f t="shared" si="27"/>
        <v>N/A</v>
      </c>
      <c r="L225" t="s">
        <v>4065</v>
      </c>
    </row>
    <row r="226" spans="1:12" x14ac:dyDescent="0.15">
      <c r="A226">
        <v>226</v>
      </c>
      <c r="B226" t="s">
        <v>4431</v>
      </c>
      <c r="C226">
        <f t="shared" si="21"/>
        <v>6</v>
      </c>
      <c r="D226" t="str">
        <f t="shared" si="22"/>
        <v>00</v>
      </c>
      <c r="E226" t="str">
        <f t="shared" si="23"/>
        <v>FEDB</v>
      </c>
      <c r="F226">
        <f t="shared" si="24"/>
        <v>65243</v>
      </c>
      <c r="G226" t="str">
        <f t="shared" si="25"/>
        <v>00</v>
      </c>
      <c r="H226" t="s">
        <v>4374</v>
      </c>
      <c r="I226" t="s">
        <v>4432</v>
      </c>
      <c r="J226" t="str">
        <f t="shared" si="26"/>
        <v>Eng</v>
      </c>
      <c r="K226" t="str">
        <f t="shared" si="27"/>
        <v>N/A</v>
      </c>
      <c r="L226" t="s">
        <v>4065</v>
      </c>
    </row>
    <row r="227" spans="1:12" x14ac:dyDescent="0.15">
      <c r="A227">
        <v>227</v>
      </c>
      <c r="B227" t="s">
        <v>4433</v>
      </c>
      <c r="C227">
        <f t="shared" si="21"/>
        <v>6</v>
      </c>
      <c r="D227" t="str">
        <f t="shared" si="22"/>
        <v>00</v>
      </c>
      <c r="E227" t="str">
        <f t="shared" si="23"/>
        <v>FEF6</v>
      </c>
      <c r="F227">
        <f t="shared" si="24"/>
        <v>65270</v>
      </c>
      <c r="G227" t="str">
        <f t="shared" si="25"/>
        <v>00</v>
      </c>
      <c r="H227" t="s">
        <v>4374</v>
      </c>
      <c r="I227" t="s">
        <v>4434</v>
      </c>
      <c r="J227" t="str">
        <f t="shared" si="26"/>
        <v>Eng</v>
      </c>
      <c r="K227" t="str">
        <f t="shared" si="27"/>
        <v>N/A</v>
      </c>
      <c r="L227" t="s">
        <v>4065</v>
      </c>
    </row>
    <row r="228" spans="1:12" x14ac:dyDescent="0.15">
      <c r="A228">
        <v>228</v>
      </c>
      <c r="B228" t="s">
        <v>4224</v>
      </c>
      <c r="C228">
        <f t="shared" si="21"/>
        <v>3</v>
      </c>
      <c r="D228" t="str">
        <f t="shared" si="22"/>
        <v>00</v>
      </c>
      <c r="E228" t="str">
        <f t="shared" si="23"/>
        <v>FF02</v>
      </c>
      <c r="F228">
        <f t="shared" si="24"/>
        <v>65282</v>
      </c>
      <c r="G228" t="str">
        <f t="shared" si="25"/>
        <v>E4</v>
      </c>
      <c r="H228" t="s">
        <v>4374</v>
      </c>
      <c r="I228" t="s">
        <v>4435</v>
      </c>
      <c r="J228" t="str">
        <f t="shared" si="26"/>
        <v>Takeuchi</v>
      </c>
      <c r="K228" t="str">
        <f t="shared" si="27"/>
        <v>N/A</v>
      </c>
      <c r="L228" t="s">
        <v>4061</v>
      </c>
    </row>
    <row r="229" spans="1:12" x14ac:dyDescent="0.15">
      <c r="A229">
        <v>229</v>
      </c>
      <c r="B229" t="s">
        <v>4436</v>
      </c>
      <c r="C229">
        <f t="shared" si="21"/>
        <v>3</v>
      </c>
      <c r="D229" t="str">
        <f t="shared" si="22"/>
        <v>00</v>
      </c>
      <c r="E229" t="str">
        <f t="shared" si="23"/>
        <v>FF0C</v>
      </c>
      <c r="F229">
        <f t="shared" si="24"/>
        <v>65292</v>
      </c>
      <c r="G229" t="str">
        <f t="shared" si="25"/>
        <v>00</v>
      </c>
      <c r="H229" t="s">
        <v>4374</v>
      </c>
      <c r="I229" t="s">
        <v>4437</v>
      </c>
      <c r="J229" t="str">
        <f t="shared" si="26"/>
        <v>Eng</v>
      </c>
      <c r="K229" t="str">
        <f t="shared" si="27"/>
        <v>N/A</v>
      </c>
      <c r="L229" t="s">
        <v>4061</v>
      </c>
    </row>
    <row r="230" spans="1:12" x14ac:dyDescent="0.15">
      <c r="A230">
        <v>230</v>
      </c>
      <c r="B230" t="s">
        <v>4438</v>
      </c>
      <c r="C230">
        <f t="shared" si="21"/>
        <v>6</v>
      </c>
      <c r="D230" t="str">
        <f t="shared" si="22"/>
        <v>00</v>
      </c>
      <c r="E230" t="str">
        <f t="shared" si="23"/>
        <v>FF11</v>
      </c>
      <c r="F230">
        <f t="shared" si="24"/>
        <v>65297</v>
      </c>
      <c r="G230" t="str">
        <f t="shared" si="25"/>
        <v>00</v>
      </c>
      <c r="H230" t="s">
        <v>4374</v>
      </c>
      <c r="I230" t="s">
        <v>4439</v>
      </c>
      <c r="J230" t="str">
        <f t="shared" si="26"/>
        <v>Eng</v>
      </c>
      <c r="K230" t="str">
        <f t="shared" si="27"/>
        <v>N/A</v>
      </c>
      <c r="L230" t="s">
        <v>4061</v>
      </c>
    </row>
    <row r="231" spans="1:12" x14ac:dyDescent="0.15">
      <c r="A231">
        <v>231</v>
      </c>
      <c r="B231" t="s">
        <v>4440</v>
      </c>
      <c r="C231">
        <f t="shared" si="21"/>
        <v>3</v>
      </c>
      <c r="D231" t="str">
        <f t="shared" si="22"/>
        <v>00</v>
      </c>
      <c r="E231" t="str">
        <f t="shared" si="23"/>
        <v>FF17</v>
      </c>
      <c r="F231">
        <f t="shared" si="24"/>
        <v>65303</v>
      </c>
      <c r="G231" t="str">
        <f t="shared" si="25"/>
        <v>00</v>
      </c>
      <c r="H231" t="s">
        <v>4374</v>
      </c>
      <c r="I231" t="s">
        <v>4441</v>
      </c>
      <c r="J231" t="str">
        <f t="shared" si="26"/>
        <v>Eng</v>
      </c>
      <c r="K231" t="str">
        <f t="shared" si="27"/>
        <v>N/A</v>
      </c>
      <c r="L231" t="s">
        <v>4061</v>
      </c>
    </row>
    <row r="232" spans="1:12" x14ac:dyDescent="0.15">
      <c r="A232">
        <v>232</v>
      </c>
      <c r="B232" t="s">
        <v>4239</v>
      </c>
      <c r="C232">
        <f t="shared" si="21"/>
        <v>6</v>
      </c>
      <c r="D232" t="str">
        <f t="shared" si="22"/>
        <v>00</v>
      </c>
      <c r="E232" t="str">
        <f t="shared" si="23"/>
        <v>FF1C</v>
      </c>
      <c r="F232">
        <f t="shared" si="24"/>
        <v>65308</v>
      </c>
      <c r="G232" t="str">
        <f t="shared" si="25"/>
        <v>E4</v>
      </c>
      <c r="H232" t="s">
        <v>4374</v>
      </c>
      <c r="I232" t="s">
        <v>4442</v>
      </c>
      <c r="J232" t="str">
        <f t="shared" si="26"/>
        <v>Takeuchi</v>
      </c>
      <c r="K232" t="str">
        <f t="shared" si="27"/>
        <v>N/A</v>
      </c>
      <c r="L232" t="s">
        <v>4061</v>
      </c>
    </row>
    <row r="233" spans="1:12" x14ac:dyDescent="0.15">
      <c r="A233">
        <v>233</v>
      </c>
      <c r="B233" t="s">
        <v>4241</v>
      </c>
      <c r="C233">
        <f t="shared" si="21"/>
        <v>3</v>
      </c>
      <c r="D233" t="str">
        <f t="shared" si="22"/>
        <v>00</v>
      </c>
      <c r="E233" t="str">
        <f t="shared" si="23"/>
        <v>FF1D</v>
      </c>
      <c r="F233">
        <f t="shared" si="24"/>
        <v>65309</v>
      </c>
      <c r="G233" t="str">
        <f t="shared" si="25"/>
        <v>E4</v>
      </c>
      <c r="H233" t="s">
        <v>4374</v>
      </c>
      <c r="I233" t="s">
        <v>4242</v>
      </c>
      <c r="J233" t="str">
        <f t="shared" si="26"/>
        <v>Takeuchi</v>
      </c>
      <c r="K233" t="str">
        <f t="shared" si="27"/>
        <v>N/A</v>
      </c>
      <c r="L233" t="s">
        <v>4061</v>
      </c>
    </row>
    <row r="234" spans="1:12" x14ac:dyDescent="0.15">
      <c r="A234">
        <v>234</v>
      </c>
      <c r="B234" t="s">
        <v>4243</v>
      </c>
      <c r="C234">
        <f t="shared" si="21"/>
        <v>6</v>
      </c>
      <c r="D234" t="str">
        <f t="shared" si="22"/>
        <v>00</v>
      </c>
      <c r="E234" t="str">
        <f t="shared" si="23"/>
        <v>FF1E</v>
      </c>
      <c r="F234">
        <f t="shared" si="24"/>
        <v>65310</v>
      </c>
      <c r="G234" t="str">
        <f t="shared" si="25"/>
        <v>E4</v>
      </c>
      <c r="H234" t="s">
        <v>4374</v>
      </c>
      <c r="I234" t="s">
        <v>4443</v>
      </c>
      <c r="J234" t="str">
        <f t="shared" si="26"/>
        <v>Takeuchi</v>
      </c>
      <c r="K234" t="str">
        <f t="shared" si="27"/>
        <v>N/A</v>
      </c>
      <c r="L234" t="s">
        <v>4061</v>
      </c>
    </row>
    <row r="235" spans="1:12" x14ac:dyDescent="0.15">
      <c r="A235">
        <v>235</v>
      </c>
      <c r="B235" t="s">
        <v>4444</v>
      </c>
      <c r="C235">
        <f t="shared" si="21"/>
        <v>6</v>
      </c>
      <c r="D235" t="str">
        <f t="shared" si="22"/>
        <v>00</v>
      </c>
      <c r="E235" t="str">
        <f t="shared" si="23"/>
        <v>FF1F</v>
      </c>
      <c r="F235">
        <f t="shared" si="24"/>
        <v>65311</v>
      </c>
      <c r="G235" t="str">
        <f t="shared" si="25"/>
        <v>00</v>
      </c>
      <c r="H235" t="s">
        <v>4374</v>
      </c>
      <c r="I235" t="s">
        <v>4445</v>
      </c>
      <c r="J235" t="str">
        <f t="shared" si="26"/>
        <v>Eng</v>
      </c>
      <c r="K235" t="str">
        <f t="shared" si="27"/>
        <v>N/A</v>
      </c>
      <c r="L235" t="s">
        <v>4061</v>
      </c>
    </row>
    <row r="236" spans="1:12" x14ac:dyDescent="0.15">
      <c r="A236">
        <v>236</v>
      </c>
      <c r="B236" t="s">
        <v>4446</v>
      </c>
      <c r="C236">
        <f t="shared" si="21"/>
        <v>6</v>
      </c>
      <c r="D236" t="str">
        <f t="shared" si="22"/>
        <v>00</v>
      </c>
      <c r="E236" t="str">
        <f t="shared" si="23"/>
        <v>FF26</v>
      </c>
      <c r="F236">
        <f t="shared" si="24"/>
        <v>65318</v>
      </c>
      <c r="G236" t="str">
        <f t="shared" si="25"/>
        <v>00</v>
      </c>
      <c r="H236" t="s">
        <v>4374</v>
      </c>
      <c r="I236" t="s">
        <v>4447</v>
      </c>
      <c r="J236" t="str">
        <f t="shared" si="26"/>
        <v>Eng</v>
      </c>
      <c r="K236" t="str">
        <f t="shared" si="27"/>
        <v>N/A</v>
      </c>
      <c r="L236" t="s">
        <v>4061</v>
      </c>
    </row>
    <row r="237" spans="1:12" x14ac:dyDescent="0.15">
      <c r="A237">
        <v>237</v>
      </c>
      <c r="B237" t="s">
        <v>4448</v>
      </c>
      <c r="C237">
        <f t="shared" si="21"/>
        <v>6</v>
      </c>
      <c r="D237" t="str">
        <f t="shared" si="22"/>
        <v>00</v>
      </c>
      <c r="E237" t="str">
        <f t="shared" si="23"/>
        <v>FF27</v>
      </c>
      <c r="F237">
        <f t="shared" si="24"/>
        <v>65319</v>
      </c>
      <c r="G237" t="str">
        <f t="shared" si="25"/>
        <v>00</v>
      </c>
      <c r="H237" t="s">
        <v>4374</v>
      </c>
      <c r="I237" t="s">
        <v>4449</v>
      </c>
      <c r="J237" t="str">
        <f t="shared" si="26"/>
        <v>Eng</v>
      </c>
      <c r="K237" t="str">
        <f t="shared" si="27"/>
        <v>N/A</v>
      </c>
      <c r="L237" t="s">
        <v>4061</v>
      </c>
    </row>
    <row r="238" spans="1:12" x14ac:dyDescent="0.15">
      <c r="A238">
        <v>238</v>
      </c>
      <c r="B238" t="s">
        <v>4450</v>
      </c>
      <c r="C238">
        <f t="shared" si="21"/>
        <v>6</v>
      </c>
      <c r="D238" t="str">
        <f t="shared" si="22"/>
        <v>00</v>
      </c>
      <c r="E238" t="str">
        <f t="shared" si="23"/>
        <v>FF18</v>
      </c>
      <c r="F238">
        <f t="shared" si="24"/>
        <v>65304</v>
      </c>
      <c r="G238" t="str">
        <f t="shared" si="25"/>
        <v>E4</v>
      </c>
      <c r="H238" t="s">
        <v>4374</v>
      </c>
      <c r="I238" t="s">
        <v>4451</v>
      </c>
      <c r="J238" t="str">
        <f t="shared" si="26"/>
        <v>Takeuchi</v>
      </c>
      <c r="K238" t="str">
        <f t="shared" si="27"/>
        <v>N/A</v>
      </c>
      <c r="L238" t="s">
        <v>4061</v>
      </c>
    </row>
    <row r="239" spans="1:12" x14ac:dyDescent="0.15">
      <c r="A239">
        <v>239</v>
      </c>
      <c r="B239" t="s">
        <v>4452</v>
      </c>
      <c r="C239">
        <f t="shared" si="21"/>
        <v>6</v>
      </c>
      <c r="D239" t="str">
        <f t="shared" si="22"/>
        <v>00</v>
      </c>
      <c r="E239" t="str">
        <f t="shared" si="23"/>
        <v>FF28</v>
      </c>
      <c r="F239">
        <f t="shared" si="24"/>
        <v>65320</v>
      </c>
      <c r="G239" t="str">
        <f t="shared" si="25"/>
        <v>00</v>
      </c>
      <c r="H239" t="s">
        <v>4374</v>
      </c>
      <c r="I239" t="s">
        <v>4453</v>
      </c>
      <c r="J239" t="str">
        <f t="shared" si="26"/>
        <v>Eng</v>
      </c>
      <c r="K239" t="str">
        <f t="shared" si="27"/>
        <v>N/A</v>
      </c>
      <c r="L239" t="s">
        <v>4061</v>
      </c>
    </row>
    <row r="240" spans="1:12" x14ac:dyDescent="0.15">
      <c r="A240">
        <v>240</v>
      </c>
      <c r="B240" t="s">
        <v>4454</v>
      </c>
      <c r="C240">
        <f t="shared" si="21"/>
        <v>6</v>
      </c>
      <c r="D240" t="str">
        <f t="shared" si="22"/>
        <v>00</v>
      </c>
      <c r="E240" t="str">
        <f t="shared" si="23"/>
        <v>FF29</v>
      </c>
      <c r="F240">
        <f t="shared" si="24"/>
        <v>65321</v>
      </c>
      <c r="G240" t="str">
        <f t="shared" si="25"/>
        <v>00</v>
      </c>
      <c r="H240" t="s">
        <v>4374</v>
      </c>
      <c r="I240" t="s">
        <v>4455</v>
      </c>
      <c r="J240" t="str">
        <f t="shared" si="26"/>
        <v>Eng</v>
      </c>
      <c r="K240" t="str">
        <f t="shared" si="27"/>
        <v>N/A</v>
      </c>
      <c r="L240" t="s">
        <v>4061</v>
      </c>
    </row>
    <row r="241" spans="1:12" x14ac:dyDescent="0.15">
      <c r="A241">
        <v>241</v>
      </c>
      <c r="B241" t="s">
        <v>4456</v>
      </c>
      <c r="C241">
        <f t="shared" si="21"/>
        <v>6</v>
      </c>
      <c r="D241" t="str">
        <f t="shared" si="22"/>
        <v>00</v>
      </c>
      <c r="E241" t="str">
        <f t="shared" si="23"/>
        <v>FF2A</v>
      </c>
      <c r="F241">
        <f t="shared" si="24"/>
        <v>65322</v>
      </c>
      <c r="G241" t="str">
        <f t="shared" si="25"/>
        <v>00</v>
      </c>
      <c r="H241" t="s">
        <v>4374</v>
      </c>
      <c r="I241" t="s">
        <v>4457</v>
      </c>
      <c r="J241" t="str">
        <f t="shared" si="26"/>
        <v>Eng</v>
      </c>
      <c r="K241" t="str">
        <f t="shared" si="27"/>
        <v>N/A</v>
      </c>
      <c r="L241" t="s">
        <v>4061</v>
      </c>
    </row>
    <row r="242" spans="1:12" x14ac:dyDescent="0.15">
      <c r="A242">
        <v>242</v>
      </c>
      <c r="B242" t="s">
        <v>4458</v>
      </c>
      <c r="C242">
        <f t="shared" si="21"/>
        <v>6</v>
      </c>
      <c r="D242" t="str">
        <f t="shared" si="22"/>
        <v>00</v>
      </c>
      <c r="E242" t="str">
        <f t="shared" si="23"/>
        <v>FF2F</v>
      </c>
      <c r="F242">
        <f t="shared" si="24"/>
        <v>65327</v>
      </c>
      <c r="G242" t="str">
        <f t="shared" si="25"/>
        <v>00</v>
      </c>
      <c r="H242" t="s">
        <v>4374</v>
      </c>
      <c r="I242" t="s">
        <v>4459</v>
      </c>
      <c r="J242" t="str">
        <f t="shared" si="26"/>
        <v>Eng</v>
      </c>
      <c r="K242" t="str">
        <f t="shared" si="27"/>
        <v>N/A</v>
      </c>
      <c r="L242" t="s">
        <v>4061</v>
      </c>
    </row>
    <row r="243" spans="1:12" x14ac:dyDescent="0.15">
      <c r="A243">
        <v>243</v>
      </c>
      <c r="B243" t="s">
        <v>4460</v>
      </c>
      <c r="C243">
        <f t="shared" si="21"/>
        <v>6</v>
      </c>
      <c r="D243" t="str">
        <f t="shared" si="22"/>
        <v>00</v>
      </c>
      <c r="E243" t="str">
        <f t="shared" si="23"/>
        <v>FF22</v>
      </c>
      <c r="F243">
        <f t="shared" si="24"/>
        <v>65314</v>
      </c>
      <c r="G243" t="str">
        <f t="shared" si="25"/>
        <v>00</v>
      </c>
      <c r="H243" t="s">
        <v>4374</v>
      </c>
      <c r="I243" t="s">
        <v>4461</v>
      </c>
      <c r="J243" t="str">
        <f t="shared" si="26"/>
        <v>Eng</v>
      </c>
      <c r="K243" t="str">
        <f t="shared" si="27"/>
        <v>N/A</v>
      </c>
      <c r="L243" t="s">
        <v>4061</v>
      </c>
    </row>
    <row r="244" spans="1:12" x14ac:dyDescent="0.15">
      <c r="A244">
        <v>244</v>
      </c>
      <c r="B244" t="s">
        <v>4462</v>
      </c>
      <c r="C244">
        <f t="shared" si="21"/>
        <v>6</v>
      </c>
      <c r="D244" t="str">
        <f t="shared" si="22"/>
        <v>00</v>
      </c>
      <c r="E244" t="str">
        <f t="shared" si="23"/>
        <v>FF0F</v>
      </c>
      <c r="F244">
        <f t="shared" si="24"/>
        <v>65295</v>
      </c>
      <c r="G244" t="str">
        <f t="shared" si="25"/>
        <v>00</v>
      </c>
      <c r="H244" t="s">
        <v>4374</v>
      </c>
      <c r="I244" t="s">
        <v>4463</v>
      </c>
      <c r="J244" t="str">
        <f t="shared" si="26"/>
        <v>Eng</v>
      </c>
      <c r="K244" t="str">
        <f t="shared" si="27"/>
        <v>N/A</v>
      </c>
      <c r="L244" t="s">
        <v>4061</v>
      </c>
    </row>
    <row r="245" spans="1:12" x14ac:dyDescent="0.15">
      <c r="A245">
        <v>245</v>
      </c>
      <c r="B245" t="s">
        <v>4464</v>
      </c>
      <c r="C245">
        <f t="shared" si="21"/>
        <v>6</v>
      </c>
      <c r="D245" t="str">
        <f t="shared" si="22"/>
        <v>00</v>
      </c>
      <c r="E245" t="str">
        <f t="shared" si="23"/>
        <v>FF10</v>
      </c>
      <c r="F245">
        <f t="shared" si="24"/>
        <v>65296</v>
      </c>
      <c r="G245" t="str">
        <f t="shared" si="25"/>
        <v>00</v>
      </c>
      <c r="H245" t="s">
        <v>4374</v>
      </c>
      <c r="I245" t="s">
        <v>4465</v>
      </c>
      <c r="J245" t="str">
        <f t="shared" si="26"/>
        <v>Eng</v>
      </c>
      <c r="K245" t="str">
        <f t="shared" si="27"/>
        <v>N/A</v>
      </c>
      <c r="L245" t="s">
        <v>4061</v>
      </c>
    </row>
    <row r="246" spans="1:12" x14ac:dyDescent="0.15">
      <c r="A246">
        <v>246</v>
      </c>
      <c r="B246" t="s">
        <v>4466</v>
      </c>
      <c r="C246">
        <f t="shared" si="21"/>
        <v>6</v>
      </c>
      <c r="D246" t="str">
        <f t="shared" si="22"/>
        <v>00</v>
      </c>
      <c r="E246" t="str">
        <f t="shared" si="23"/>
        <v>FF19</v>
      </c>
      <c r="F246">
        <f t="shared" si="24"/>
        <v>65305</v>
      </c>
      <c r="G246" t="str">
        <f t="shared" si="25"/>
        <v>00</v>
      </c>
      <c r="H246" t="s">
        <v>4374</v>
      </c>
      <c r="I246" t="s">
        <v>4467</v>
      </c>
      <c r="J246" t="str">
        <f t="shared" si="26"/>
        <v>Eng</v>
      </c>
      <c r="K246" t="str">
        <f t="shared" si="27"/>
        <v>N/A</v>
      </c>
      <c r="L246" t="s">
        <v>4061</v>
      </c>
    </row>
    <row r="247" spans="1:12" x14ac:dyDescent="0.15">
      <c r="A247">
        <v>247</v>
      </c>
      <c r="B247" t="s">
        <v>4468</v>
      </c>
      <c r="C247">
        <f t="shared" si="21"/>
        <v>6</v>
      </c>
      <c r="D247" t="str">
        <f t="shared" si="22"/>
        <v>00</v>
      </c>
      <c r="E247" t="str">
        <f t="shared" si="23"/>
        <v>FF00</v>
      </c>
      <c r="F247">
        <f t="shared" si="24"/>
        <v>65280</v>
      </c>
      <c r="G247" t="str">
        <f t="shared" si="25"/>
        <v>00</v>
      </c>
      <c r="H247" t="s">
        <v>4374</v>
      </c>
      <c r="I247" t="s">
        <v>4469</v>
      </c>
      <c r="J247" t="str">
        <f t="shared" si="26"/>
        <v>Eng</v>
      </c>
      <c r="K247" t="str">
        <f t="shared" si="27"/>
        <v>N/A</v>
      </c>
      <c r="L247" t="s">
        <v>4061</v>
      </c>
    </row>
    <row r="248" spans="1:12" x14ac:dyDescent="0.15">
      <c r="A248">
        <v>248</v>
      </c>
      <c r="B248" t="s">
        <v>4470</v>
      </c>
      <c r="C248">
        <f t="shared" si="21"/>
        <v>6</v>
      </c>
      <c r="D248" t="str">
        <f t="shared" si="22"/>
        <v>00</v>
      </c>
      <c r="E248" t="str">
        <f t="shared" si="23"/>
        <v>FF01</v>
      </c>
      <c r="F248">
        <f t="shared" si="24"/>
        <v>65281</v>
      </c>
      <c r="G248" t="str">
        <f t="shared" si="25"/>
        <v>00</v>
      </c>
      <c r="H248" t="s">
        <v>4374</v>
      </c>
      <c r="I248" t="s">
        <v>4471</v>
      </c>
      <c r="J248" t="str">
        <f t="shared" si="26"/>
        <v>Eng</v>
      </c>
      <c r="K248" t="str">
        <f t="shared" si="27"/>
        <v>N/A</v>
      </c>
      <c r="L248" t="s">
        <v>4061</v>
      </c>
    </row>
    <row r="249" spans="1:12" x14ac:dyDescent="0.15">
      <c r="A249">
        <v>249</v>
      </c>
      <c r="B249" t="s">
        <v>4472</v>
      </c>
      <c r="C249">
        <f t="shared" si="21"/>
        <v>6</v>
      </c>
      <c r="D249" t="str">
        <f t="shared" si="22"/>
        <v>00</v>
      </c>
      <c r="E249" t="str">
        <f t="shared" si="23"/>
        <v>FF0B</v>
      </c>
      <c r="F249">
        <f t="shared" si="24"/>
        <v>65291</v>
      </c>
      <c r="G249" t="str">
        <f t="shared" si="25"/>
        <v>00</v>
      </c>
      <c r="H249" t="s">
        <v>4374</v>
      </c>
      <c r="I249" t="s">
        <v>4473</v>
      </c>
      <c r="J249" t="str">
        <f t="shared" si="26"/>
        <v>Eng</v>
      </c>
      <c r="K249" t="str">
        <f t="shared" si="27"/>
        <v>N/A</v>
      </c>
      <c r="L249" t="s">
        <v>4061</v>
      </c>
    </row>
    <row r="250" spans="1:12" x14ac:dyDescent="0.15">
      <c r="A250">
        <v>250</v>
      </c>
      <c r="B250" t="s">
        <v>4474</v>
      </c>
      <c r="C250">
        <f t="shared" si="21"/>
        <v>6</v>
      </c>
      <c r="D250" t="str">
        <f t="shared" si="22"/>
        <v>00</v>
      </c>
      <c r="E250" t="str">
        <f t="shared" si="23"/>
        <v>FF0E</v>
      </c>
      <c r="F250">
        <f t="shared" si="24"/>
        <v>65294</v>
      </c>
      <c r="G250" t="str">
        <f t="shared" si="25"/>
        <v>00</v>
      </c>
      <c r="H250" t="s">
        <v>4374</v>
      </c>
      <c r="I250" t="s">
        <v>4475</v>
      </c>
      <c r="J250" t="str">
        <f t="shared" si="26"/>
        <v>Eng</v>
      </c>
      <c r="K250" t="str">
        <f t="shared" si="27"/>
        <v>N/A</v>
      </c>
      <c r="L250" t="s">
        <v>4061</v>
      </c>
    </row>
    <row r="251" spans="1:12" x14ac:dyDescent="0.15">
      <c r="A251">
        <v>251</v>
      </c>
      <c r="B251" t="s">
        <v>4476</v>
      </c>
      <c r="C251">
        <f t="shared" si="21"/>
        <v>6</v>
      </c>
      <c r="D251" t="str">
        <f t="shared" si="22"/>
        <v>00</v>
      </c>
      <c r="E251" t="str">
        <f t="shared" si="23"/>
        <v>E8FF</v>
      </c>
      <c r="F251">
        <f t="shared" si="24"/>
        <v>59647</v>
      </c>
      <c r="G251" t="str">
        <f t="shared" si="25"/>
        <v>00</v>
      </c>
      <c r="H251" t="s">
        <v>4374</v>
      </c>
      <c r="I251" t="s">
        <v>4477</v>
      </c>
      <c r="J251" t="str">
        <f t="shared" si="26"/>
        <v>Eng</v>
      </c>
      <c r="K251" t="str">
        <f t="shared" si="27"/>
        <v>N/A</v>
      </c>
      <c r="L251" t="s">
        <v>4061</v>
      </c>
    </row>
    <row r="252" spans="1:12" x14ac:dyDescent="0.15">
      <c r="A252">
        <v>252</v>
      </c>
      <c r="B252" t="s">
        <v>4478</v>
      </c>
      <c r="C252">
        <f t="shared" si="21"/>
        <v>6</v>
      </c>
      <c r="D252" t="str">
        <f t="shared" si="22"/>
        <v>00</v>
      </c>
      <c r="E252" t="str">
        <f t="shared" si="23"/>
        <v>EA00</v>
      </c>
      <c r="F252">
        <f t="shared" si="24"/>
        <v>59904</v>
      </c>
      <c r="G252" t="str">
        <f t="shared" si="25"/>
        <v>00</v>
      </c>
      <c r="H252" t="s">
        <v>4374</v>
      </c>
      <c r="I252" t="s">
        <v>4479</v>
      </c>
      <c r="J252" t="str">
        <f t="shared" si="26"/>
        <v>Eng</v>
      </c>
      <c r="K252" t="str">
        <f t="shared" si="27"/>
        <v>N/A</v>
      </c>
      <c r="L252" t="s">
        <v>4061</v>
      </c>
    </row>
    <row r="253" spans="1:12" x14ac:dyDescent="0.15">
      <c r="A253">
        <v>253</v>
      </c>
      <c r="B253" t="s">
        <v>4257</v>
      </c>
      <c r="C253">
        <f t="shared" si="21"/>
        <v>7</v>
      </c>
      <c r="D253" t="str">
        <f t="shared" si="22"/>
        <v>00</v>
      </c>
      <c r="E253" t="str">
        <f t="shared" si="23"/>
        <v>EB00</v>
      </c>
      <c r="F253">
        <f t="shared" si="24"/>
        <v>60160</v>
      </c>
      <c r="G253" t="str">
        <f t="shared" si="25"/>
        <v>00</v>
      </c>
      <c r="H253" t="s">
        <v>4374</v>
      </c>
      <c r="I253" t="s">
        <v>4480</v>
      </c>
      <c r="J253" t="str">
        <f t="shared" si="26"/>
        <v>Eng</v>
      </c>
      <c r="K253" t="str">
        <f t="shared" si="27"/>
        <v>N/A</v>
      </c>
      <c r="L253" t="s">
        <v>4061</v>
      </c>
    </row>
    <row r="254" spans="1:12" x14ac:dyDescent="0.15">
      <c r="A254">
        <v>254</v>
      </c>
      <c r="B254" t="s">
        <v>4259</v>
      </c>
      <c r="C254">
        <f t="shared" si="21"/>
        <v>7</v>
      </c>
      <c r="D254" t="str">
        <f t="shared" si="22"/>
        <v>00</v>
      </c>
      <c r="E254" t="str">
        <f t="shared" si="23"/>
        <v>EC00</v>
      </c>
      <c r="F254">
        <f t="shared" si="24"/>
        <v>60416</v>
      </c>
      <c r="G254" t="str">
        <f t="shared" si="25"/>
        <v>00</v>
      </c>
      <c r="H254" t="s">
        <v>4374</v>
      </c>
      <c r="I254" t="s">
        <v>4481</v>
      </c>
      <c r="J254" t="str">
        <f t="shared" si="26"/>
        <v>Eng</v>
      </c>
      <c r="K254" t="str">
        <f t="shared" si="27"/>
        <v>N/A</v>
      </c>
      <c r="L254" t="s">
        <v>4061</v>
      </c>
    </row>
    <row r="255" spans="1:12" x14ac:dyDescent="0.15">
      <c r="A255">
        <v>255</v>
      </c>
      <c r="B255" t="s">
        <v>4482</v>
      </c>
      <c r="C255">
        <f t="shared" si="21"/>
        <v>7</v>
      </c>
      <c r="D255" t="str">
        <f t="shared" si="22"/>
        <v>00</v>
      </c>
      <c r="E255" t="str">
        <f t="shared" si="23"/>
        <v>EBE4</v>
      </c>
      <c r="F255">
        <f t="shared" si="24"/>
        <v>60388</v>
      </c>
      <c r="G255" t="str">
        <f t="shared" si="25"/>
        <v>00</v>
      </c>
      <c r="H255" t="s">
        <v>4374</v>
      </c>
      <c r="I255" t="s">
        <v>4480</v>
      </c>
      <c r="J255" t="str">
        <f t="shared" si="26"/>
        <v>Eng</v>
      </c>
      <c r="K255" t="str">
        <f t="shared" si="27"/>
        <v>N/A</v>
      </c>
      <c r="L255" t="s">
        <v>4061</v>
      </c>
    </row>
    <row r="256" spans="1:12" x14ac:dyDescent="0.15">
      <c r="A256">
        <v>256</v>
      </c>
      <c r="B256" t="s">
        <v>4483</v>
      </c>
      <c r="C256">
        <f t="shared" si="21"/>
        <v>7</v>
      </c>
      <c r="D256" t="str">
        <f t="shared" si="22"/>
        <v>00</v>
      </c>
      <c r="E256" t="str">
        <f t="shared" si="23"/>
        <v>ECE4</v>
      </c>
      <c r="F256">
        <f t="shared" si="24"/>
        <v>60644</v>
      </c>
      <c r="G256" t="str">
        <f t="shared" si="25"/>
        <v>00</v>
      </c>
      <c r="H256" t="s">
        <v>4374</v>
      </c>
      <c r="I256" t="s">
        <v>4481</v>
      </c>
      <c r="J256" t="str">
        <f t="shared" si="26"/>
        <v>Eng</v>
      </c>
      <c r="K256" t="str">
        <f t="shared" si="27"/>
        <v>N/A</v>
      </c>
      <c r="L256" t="s">
        <v>4061</v>
      </c>
    </row>
    <row r="257" spans="1:12" x14ac:dyDescent="0.15">
      <c r="A257">
        <v>257</v>
      </c>
      <c r="B257" t="s">
        <v>4484</v>
      </c>
      <c r="C257">
        <f t="shared" si="21"/>
        <v>6</v>
      </c>
      <c r="D257" t="str">
        <f t="shared" si="22"/>
        <v>00</v>
      </c>
      <c r="E257" t="str">
        <f t="shared" si="23"/>
        <v>FECA</v>
      </c>
      <c r="F257">
        <f t="shared" si="24"/>
        <v>65226</v>
      </c>
      <c r="G257" t="str">
        <f t="shared" si="25"/>
        <v>00</v>
      </c>
      <c r="H257" t="s">
        <v>4374</v>
      </c>
      <c r="I257" t="s">
        <v>4485</v>
      </c>
      <c r="J257" t="str">
        <f t="shared" si="26"/>
        <v>Eng</v>
      </c>
      <c r="K257" t="str">
        <f t="shared" si="27"/>
        <v>N/A</v>
      </c>
      <c r="L257" t="s">
        <v>4061</v>
      </c>
    </row>
    <row r="258" spans="1:12" x14ac:dyDescent="0.15">
      <c r="A258">
        <v>258</v>
      </c>
      <c r="B258" t="s">
        <v>4486</v>
      </c>
      <c r="C258">
        <f t="shared" ref="C258:C321" si="28">BIN2DEC(IF(LEN(HEX2BIN(LEFTB($B258,2)))=4,LEFT(HEX2BIN(LEFTB($B258,2)),2),IF(LEN(HEX2BIN(LEFTB($B258,2)))=5,LEFT(HEX2BIN(LEFTB($B258,2)),3),0)))</f>
        <v>6</v>
      </c>
      <c r="D258" t="str">
        <f t="shared" ref="D258:D321" si="29">RIGHT(HEX2BIN(LEFTB($B258,2)),2)</f>
        <v>00</v>
      </c>
      <c r="E258" t="str">
        <f t="shared" ref="E258:E321" si="30">MIDB(RIGHTB($B258,6),1,4)</f>
        <v>FECB</v>
      </c>
      <c r="F258">
        <f t="shared" ref="F258:F321" si="31">HEX2DEC(E258)</f>
        <v>65227</v>
      </c>
      <c r="G258" t="str">
        <f t="shared" ref="G258:G321" si="32">RIGHTB($B258,2)</f>
        <v>00</v>
      </c>
      <c r="H258" t="s">
        <v>4374</v>
      </c>
      <c r="I258" t="s">
        <v>4487</v>
      </c>
      <c r="J258" t="str">
        <f t="shared" ref="J258:J321" si="33">IF(G258="E4","Takeuchi",IF(G258="00","Eng",IF(G258="CF","Aux_Amp",IF(G258="19","HVAC",IF(G258="CE","Cluster",IF(G258="81","Switch",IF(G258="3B","Jog",IF(G258="4C","Radio",""))))))))</f>
        <v>Eng</v>
      </c>
      <c r="K258" t="str">
        <f t="shared" si="27"/>
        <v>N/A</v>
      </c>
      <c r="L258" t="s">
        <v>4061</v>
      </c>
    </row>
    <row r="259" spans="1:12" x14ac:dyDescent="0.15">
      <c r="A259">
        <v>259</v>
      </c>
      <c r="B259" t="s">
        <v>4488</v>
      </c>
      <c r="C259">
        <f t="shared" si="28"/>
        <v>6</v>
      </c>
      <c r="D259" t="str">
        <f t="shared" si="29"/>
        <v>00</v>
      </c>
      <c r="E259" t="str">
        <f t="shared" si="30"/>
        <v>FECE</v>
      </c>
      <c r="F259">
        <f t="shared" si="31"/>
        <v>65230</v>
      </c>
      <c r="G259" t="str">
        <f t="shared" si="32"/>
        <v>00</v>
      </c>
      <c r="H259" t="s">
        <v>4374</v>
      </c>
      <c r="I259" t="s">
        <v>4489</v>
      </c>
      <c r="J259" t="str">
        <f t="shared" si="33"/>
        <v>Eng</v>
      </c>
      <c r="K259" t="str">
        <f t="shared" si="27"/>
        <v>N/A</v>
      </c>
      <c r="L259" t="s">
        <v>4061</v>
      </c>
    </row>
    <row r="260" spans="1:12" x14ac:dyDescent="0.15">
      <c r="A260">
        <v>260</v>
      </c>
      <c r="B260" t="s">
        <v>4490</v>
      </c>
      <c r="C260">
        <f t="shared" si="28"/>
        <v>6</v>
      </c>
      <c r="D260" t="str">
        <f t="shared" si="29"/>
        <v>00</v>
      </c>
      <c r="E260" t="str">
        <f t="shared" si="30"/>
        <v>DF00</v>
      </c>
      <c r="F260">
        <f t="shared" si="31"/>
        <v>57088</v>
      </c>
      <c r="G260" t="str">
        <f t="shared" si="32"/>
        <v>E4</v>
      </c>
      <c r="H260" t="s">
        <v>4374</v>
      </c>
      <c r="I260" t="s">
        <v>4491</v>
      </c>
      <c r="J260" t="str">
        <f t="shared" si="33"/>
        <v>Takeuchi</v>
      </c>
      <c r="K260" t="str">
        <f t="shared" si="27"/>
        <v>N/A</v>
      </c>
      <c r="L260" t="s">
        <v>4061</v>
      </c>
    </row>
    <row r="261" spans="1:12" x14ac:dyDescent="0.15">
      <c r="A261">
        <v>261</v>
      </c>
      <c r="B261" t="s">
        <v>4492</v>
      </c>
      <c r="C261">
        <f t="shared" si="28"/>
        <v>6</v>
      </c>
      <c r="D261" t="str">
        <f t="shared" si="29"/>
        <v>00</v>
      </c>
      <c r="E261" t="str">
        <f t="shared" si="30"/>
        <v>EEFF</v>
      </c>
      <c r="F261">
        <f t="shared" si="31"/>
        <v>61183</v>
      </c>
      <c r="G261" t="str">
        <f t="shared" si="32"/>
        <v>00</v>
      </c>
      <c r="H261" t="s">
        <v>4374</v>
      </c>
      <c r="I261" t="s">
        <v>4493</v>
      </c>
      <c r="J261" t="str">
        <f t="shared" si="33"/>
        <v>Eng</v>
      </c>
      <c r="K261" t="str">
        <f t="shared" si="27"/>
        <v>N/A</v>
      </c>
      <c r="L261" t="s">
        <v>4061</v>
      </c>
    </row>
    <row r="262" spans="1:12" x14ac:dyDescent="0.15">
      <c r="A262">
        <v>262</v>
      </c>
      <c r="B262" s="101"/>
      <c r="C262">
        <f t="shared" si="28"/>
        <v>0</v>
      </c>
      <c r="D262" t="str">
        <f t="shared" si="29"/>
        <v>0</v>
      </c>
      <c r="E262" t="str">
        <f t="shared" si="30"/>
        <v/>
      </c>
      <c r="F262">
        <f t="shared" si="31"/>
        <v>0</v>
      </c>
      <c r="G262" t="str">
        <f t="shared" si="32"/>
        <v/>
      </c>
      <c r="J262" t="str">
        <f t="shared" si="33"/>
        <v/>
      </c>
      <c r="K262" t="str">
        <f t="shared" si="27"/>
        <v>N/A</v>
      </c>
      <c r="L262" t="s">
        <v>4065</v>
      </c>
    </row>
    <row r="263" spans="1:12" x14ac:dyDescent="0.15">
      <c r="A263" s="99">
        <v>263</v>
      </c>
      <c r="B263" s="99" t="s">
        <v>4494</v>
      </c>
      <c r="C263" s="99">
        <f t="shared" si="28"/>
        <v>6</v>
      </c>
      <c r="D263" s="99" t="str">
        <f t="shared" si="29"/>
        <v>00</v>
      </c>
      <c r="E263" s="99" t="str">
        <f t="shared" si="30"/>
        <v>EA00</v>
      </c>
      <c r="F263" s="99">
        <f t="shared" si="31"/>
        <v>59904</v>
      </c>
      <c r="G263" s="99" t="str">
        <f t="shared" si="32"/>
        <v>19</v>
      </c>
      <c r="H263" s="99" t="s">
        <v>4214</v>
      </c>
      <c r="I263" s="99" t="s">
        <v>4495</v>
      </c>
      <c r="J263" t="str">
        <f t="shared" si="33"/>
        <v>HVAC</v>
      </c>
      <c r="K263" s="99" t="str">
        <f t="shared" si="27"/>
        <v>N/A</v>
      </c>
      <c r="L263" s="99" t="s">
        <v>4061</v>
      </c>
    </row>
    <row r="264" spans="1:12" x14ac:dyDescent="0.15">
      <c r="A264">
        <v>264</v>
      </c>
      <c r="B264" t="s">
        <v>4496</v>
      </c>
      <c r="C264">
        <f t="shared" si="28"/>
        <v>7</v>
      </c>
      <c r="D264" t="str">
        <f t="shared" si="29"/>
        <v>00</v>
      </c>
      <c r="E264" t="str">
        <f t="shared" si="30"/>
        <v>EF19</v>
      </c>
      <c r="F264">
        <f t="shared" si="31"/>
        <v>61209</v>
      </c>
      <c r="G264" t="str">
        <f t="shared" si="32"/>
        <v>E4</v>
      </c>
      <c r="H264" t="s">
        <v>4214</v>
      </c>
      <c r="I264" t="s">
        <v>4497</v>
      </c>
      <c r="J264" t="str">
        <f t="shared" si="33"/>
        <v>Takeuchi</v>
      </c>
      <c r="K264" t="str">
        <f t="shared" si="27"/>
        <v>N/A</v>
      </c>
      <c r="L264" t="s">
        <v>4061</v>
      </c>
    </row>
    <row r="265" spans="1:12" x14ac:dyDescent="0.15">
      <c r="A265">
        <v>265</v>
      </c>
      <c r="B265" t="s">
        <v>4498</v>
      </c>
      <c r="C265">
        <f t="shared" si="28"/>
        <v>6</v>
      </c>
      <c r="D265" t="str">
        <f t="shared" si="29"/>
        <v>00</v>
      </c>
      <c r="E265" t="str">
        <f t="shared" si="30"/>
        <v>FDE1</v>
      </c>
      <c r="F265">
        <f t="shared" si="31"/>
        <v>64993</v>
      </c>
      <c r="G265" t="str">
        <f t="shared" si="32"/>
        <v>E4</v>
      </c>
      <c r="I265" t="s">
        <v>4499</v>
      </c>
      <c r="J265" t="str">
        <f t="shared" si="33"/>
        <v>Takeuchi</v>
      </c>
      <c r="K265" t="str">
        <f t="shared" si="27"/>
        <v>N/A</v>
      </c>
      <c r="L265" t="s">
        <v>4065</v>
      </c>
    </row>
    <row r="266" spans="1:12" x14ac:dyDescent="0.15">
      <c r="A266">
        <v>266</v>
      </c>
      <c r="B266" t="s">
        <v>1186</v>
      </c>
      <c r="C266">
        <f t="shared" si="28"/>
        <v>6</v>
      </c>
      <c r="D266" t="str">
        <f t="shared" si="29"/>
        <v>00</v>
      </c>
      <c r="E266" t="str">
        <f t="shared" si="30"/>
        <v>FF04</v>
      </c>
      <c r="F266">
        <f t="shared" si="31"/>
        <v>65284</v>
      </c>
      <c r="G266" t="str">
        <f t="shared" si="32"/>
        <v>E4</v>
      </c>
      <c r="H266" t="s">
        <v>4500</v>
      </c>
      <c r="I266" t="s">
        <v>4501</v>
      </c>
      <c r="J266" t="str">
        <f t="shared" si="33"/>
        <v>Takeuchi</v>
      </c>
      <c r="K266" t="str">
        <f t="shared" si="27"/>
        <v>N/A</v>
      </c>
      <c r="L266" t="s">
        <v>4061</v>
      </c>
    </row>
    <row r="267" spans="1:12" x14ac:dyDescent="0.15">
      <c r="A267">
        <v>267</v>
      </c>
      <c r="B267" t="s">
        <v>4502</v>
      </c>
      <c r="C267">
        <f t="shared" si="28"/>
        <v>6</v>
      </c>
      <c r="D267" t="str">
        <f t="shared" si="29"/>
        <v>00</v>
      </c>
      <c r="E267" t="str">
        <f t="shared" si="30"/>
        <v>EACE</v>
      </c>
      <c r="F267">
        <f t="shared" si="31"/>
        <v>60110</v>
      </c>
      <c r="G267" t="str">
        <f t="shared" si="32"/>
        <v>E4</v>
      </c>
      <c r="H267" t="s">
        <v>4500</v>
      </c>
      <c r="I267" t="s">
        <v>4503</v>
      </c>
      <c r="J267" t="str">
        <f t="shared" si="33"/>
        <v>Takeuchi</v>
      </c>
      <c r="K267" t="str">
        <f t="shared" ref="K267:K278" si="34">IF(H267="E4","T-ECU",IF(H267="00","E-ECU",IF(H267="CF","Cluster",IF(H267="19","HVAC","N/A"))))</f>
        <v>N/A</v>
      </c>
      <c r="L267" t="s">
        <v>4061</v>
      </c>
    </row>
    <row r="268" spans="1:12" x14ac:dyDescent="0.15">
      <c r="A268">
        <v>268</v>
      </c>
      <c r="B268" t="s">
        <v>445</v>
      </c>
      <c r="C268">
        <f t="shared" si="28"/>
        <v>6</v>
      </c>
      <c r="D268" t="str">
        <f t="shared" si="29"/>
        <v>00</v>
      </c>
      <c r="E268" t="str">
        <f t="shared" si="30"/>
        <v>502B</v>
      </c>
      <c r="F268">
        <f t="shared" si="31"/>
        <v>20523</v>
      </c>
      <c r="G268" t="str">
        <f t="shared" si="32"/>
        <v>CE</v>
      </c>
      <c r="H268" t="s">
        <v>4504</v>
      </c>
      <c r="I268" t="s">
        <v>4505</v>
      </c>
      <c r="J268" t="str">
        <f t="shared" si="33"/>
        <v>Cluster</v>
      </c>
      <c r="K268" t="str">
        <f t="shared" si="34"/>
        <v>N/A</v>
      </c>
      <c r="L268" t="s">
        <v>4061</v>
      </c>
    </row>
    <row r="269" spans="1:12" x14ac:dyDescent="0.15">
      <c r="A269">
        <v>269</v>
      </c>
      <c r="B269" s="102" t="s">
        <v>4506</v>
      </c>
      <c r="C269">
        <f t="shared" si="28"/>
        <v>6</v>
      </c>
      <c r="D269" t="str">
        <f t="shared" si="29"/>
        <v>00</v>
      </c>
      <c r="E269" t="str">
        <f t="shared" si="30"/>
        <v>5030</v>
      </c>
      <c r="F269">
        <f t="shared" si="31"/>
        <v>20528</v>
      </c>
      <c r="G269" t="str">
        <f t="shared" si="32"/>
        <v>E4</v>
      </c>
      <c r="I269" t="s">
        <v>4507</v>
      </c>
      <c r="J269" t="str">
        <f t="shared" si="33"/>
        <v>Takeuchi</v>
      </c>
      <c r="K269" t="str">
        <f t="shared" si="34"/>
        <v>N/A</v>
      </c>
      <c r="L269" t="s">
        <v>4061</v>
      </c>
    </row>
    <row r="270" spans="1:12" x14ac:dyDescent="0.15">
      <c r="A270">
        <v>270</v>
      </c>
      <c r="B270" t="s">
        <v>990</v>
      </c>
      <c r="C270">
        <f t="shared" si="28"/>
        <v>6</v>
      </c>
      <c r="D270" t="str">
        <f t="shared" si="29"/>
        <v>00</v>
      </c>
      <c r="E270" t="str">
        <f t="shared" si="30"/>
        <v>502C</v>
      </c>
      <c r="F270">
        <f t="shared" si="31"/>
        <v>20524</v>
      </c>
      <c r="G270" t="str">
        <f t="shared" si="32"/>
        <v>CE</v>
      </c>
      <c r="I270" t="s">
        <v>4508</v>
      </c>
      <c r="J270" t="str">
        <f t="shared" si="33"/>
        <v>Cluster</v>
      </c>
      <c r="K270" t="str">
        <f t="shared" si="34"/>
        <v>N/A</v>
      </c>
      <c r="L270" t="s">
        <v>4061</v>
      </c>
    </row>
    <row r="271" spans="1:12" x14ac:dyDescent="0.15">
      <c r="A271">
        <v>271</v>
      </c>
      <c r="B271" t="s">
        <v>993</v>
      </c>
      <c r="C271">
        <f t="shared" si="28"/>
        <v>6</v>
      </c>
      <c r="D271" t="str">
        <f t="shared" si="29"/>
        <v>00</v>
      </c>
      <c r="E271" t="str">
        <f t="shared" si="30"/>
        <v>502D</v>
      </c>
      <c r="F271">
        <f t="shared" si="31"/>
        <v>20525</v>
      </c>
      <c r="G271" t="str">
        <f t="shared" si="32"/>
        <v>CE</v>
      </c>
      <c r="I271" t="s">
        <v>4509</v>
      </c>
      <c r="J271" t="str">
        <f t="shared" si="33"/>
        <v>Cluster</v>
      </c>
      <c r="K271" t="str">
        <f t="shared" si="34"/>
        <v>N/A</v>
      </c>
      <c r="L271" t="s">
        <v>4061</v>
      </c>
    </row>
    <row r="272" spans="1:12" x14ac:dyDescent="0.15">
      <c r="A272">
        <v>272</v>
      </c>
      <c r="B272" s="101" t="s">
        <v>1222</v>
      </c>
      <c r="C272">
        <f t="shared" si="28"/>
        <v>6</v>
      </c>
      <c r="D272" t="str">
        <f t="shared" si="29"/>
        <v>00</v>
      </c>
      <c r="E272" t="str">
        <f t="shared" si="30"/>
        <v>5030</v>
      </c>
      <c r="F272">
        <f t="shared" si="31"/>
        <v>20528</v>
      </c>
      <c r="G272" t="str">
        <f t="shared" si="32"/>
        <v>E3</v>
      </c>
      <c r="I272" t="s">
        <v>4510</v>
      </c>
      <c r="J272" t="str">
        <f t="shared" si="33"/>
        <v/>
      </c>
      <c r="K272" t="str">
        <f t="shared" si="34"/>
        <v>N/A</v>
      </c>
      <c r="L272" t="s">
        <v>4061</v>
      </c>
    </row>
    <row r="273" spans="1:12" x14ac:dyDescent="0.15">
      <c r="A273">
        <v>273</v>
      </c>
      <c r="B273" s="101" t="s">
        <v>1223</v>
      </c>
      <c r="C273">
        <f t="shared" si="28"/>
        <v>6</v>
      </c>
      <c r="D273" t="str">
        <f t="shared" si="29"/>
        <v>00</v>
      </c>
      <c r="E273" t="str">
        <f t="shared" si="30"/>
        <v>A5E4</v>
      </c>
      <c r="F273">
        <f t="shared" si="31"/>
        <v>42468</v>
      </c>
      <c r="G273" t="str">
        <f t="shared" si="32"/>
        <v>E3</v>
      </c>
      <c r="I273" t="s">
        <v>4511</v>
      </c>
      <c r="J273" t="str">
        <f t="shared" si="33"/>
        <v/>
      </c>
      <c r="K273" t="str">
        <f t="shared" si="34"/>
        <v>N/A</v>
      </c>
      <c r="L273" t="s">
        <v>4061</v>
      </c>
    </row>
    <row r="274" spans="1:12" x14ac:dyDescent="0.15">
      <c r="A274">
        <v>274</v>
      </c>
      <c r="B274" s="101" t="s">
        <v>1229</v>
      </c>
      <c r="C274">
        <f t="shared" si="28"/>
        <v>3</v>
      </c>
      <c r="D274" t="str">
        <f t="shared" si="29"/>
        <v>00</v>
      </c>
      <c r="E274" t="str">
        <f t="shared" si="30"/>
        <v>08E4</v>
      </c>
      <c r="F274">
        <f t="shared" si="31"/>
        <v>2276</v>
      </c>
      <c r="G274" t="str">
        <f t="shared" si="32"/>
        <v>E3</v>
      </c>
      <c r="I274" t="s">
        <v>4512</v>
      </c>
      <c r="J274" t="str">
        <f t="shared" si="33"/>
        <v/>
      </c>
      <c r="K274" t="str">
        <f t="shared" si="34"/>
        <v>N/A</v>
      </c>
      <c r="L274" t="s">
        <v>4061</v>
      </c>
    </row>
    <row r="275" spans="1:12" x14ac:dyDescent="0.15">
      <c r="A275">
        <v>275</v>
      </c>
      <c r="B275" s="101" t="s">
        <v>4513</v>
      </c>
      <c r="C275">
        <f t="shared" si="28"/>
        <v>6</v>
      </c>
      <c r="D275" t="str">
        <f t="shared" si="29"/>
        <v>00</v>
      </c>
      <c r="E275" t="str">
        <f t="shared" si="30"/>
        <v>9DE4</v>
      </c>
      <c r="F275">
        <f t="shared" si="31"/>
        <v>40420</v>
      </c>
      <c r="G275" t="str">
        <f t="shared" si="32"/>
        <v>E3</v>
      </c>
      <c r="I275" t="s">
        <v>4515</v>
      </c>
      <c r="J275" t="str">
        <f t="shared" si="33"/>
        <v/>
      </c>
      <c r="K275" t="str">
        <f t="shared" si="34"/>
        <v>N/A</v>
      </c>
      <c r="L275" t="s">
        <v>4061</v>
      </c>
    </row>
    <row r="276" spans="1:12" x14ac:dyDescent="0.15">
      <c r="A276">
        <v>276</v>
      </c>
      <c r="B276" s="101" t="s">
        <v>4516</v>
      </c>
      <c r="C276">
        <f t="shared" si="28"/>
        <v>6</v>
      </c>
      <c r="D276" t="str">
        <f t="shared" si="29"/>
        <v>00</v>
      </c>
      <c r="E276" t="str">
        <f t="shared" si="30"/>
        <v>FF01</v>
      </c>
      <c r="F276">
        <f t="shared" si="31"/>
        <v>65281</v>
      </c>
      <c r="G276" t="str">
        <f t="shared" si="32"/>
        <v>E3</v>
      </c>
      <c r="I276" t="s">
        <v>1162</v>
      </c>
      <c r="J276" t="str">
        <f t="shared" si="33"/>
        <v/>
      </c>
      <c r="K276" t="str">
        <f t="shared" si="34"/>
        <v>N/A</v>
      </c>
      <c r="L276" t="s">
        <v>4061</v>
      </c>
    </row>
    <row r="277" spans="1:12" x14ac:dyDescent="0.15">
      <c r="A277">
        <v>277</v>
      </c>
      <c r="B277" s="101" t="s">
        <v>1231</v>
      </c>
      <c r="C277">
        <f t="shared" si="28"/>
        <v>6</v>
      </c>
      <c r="D277" t="str">
        <f t="shared" si="29"/>
        <v>00</v>
      </c>
      <c r="E277" t="str">
        <f t="shared" si="30"/>
        <v>5031</v>
      </c>
      <c r="F277">
        <f t="shared" si="31"/>
        <v>20529</v>
      </c>
      <c r="G277" t="str">
        <f t="shared" si="32"/>
        <v>E4</v>
      </c>
      <c r="I277" t="s">
        <v>4517</v>
      </c>
      <c r="J277" t="str">
        <f t="shared" si="33"/>
        <v>Takeuchi</v>
      </c>
      <c r="K277" t="str">
        <f t="shared" si="34"/>
        <v>N/A</v>
      </c>
      <c r="L277" t="s">
        <v>4061</v>
      </c>
    </row>
    <row r="278" spans="1:12" x14ac:dyDescent="0.15">
      <c r="A278">
        <v>278</v>
      </c>
      <c r="B278" t="s">
        <v>1233</v>
      </c>
      <c r="C278">
        <f t="shared" si="28"/>
        <v>6</v>
      </c>
      <c r="D278" t="str">
        <f t="shared" si="29"/>
        <v>00</v>
      </c>
      <c r="E278" t="str">
        <f t="shared" si="30"/>
        <v>A5E3</v>
      </c>
      <c r="F278">
        <f t="shared" si="31"/>
        <v>42467</v>
      </c>
      <c r="G278" t="str">
        <f t="shared" si="32"/>
        <v>E4</v>
      </c>
      <c r="I278" t="s">
        <v>4511</v>
      </c>
      <c r="J278" t="str">
        <f t="shared" si="33"/>
        <v>Takeuchi</v>
      </c>
      <c r="K278" t="str">
        <f t="shared" si="34"/>
        <v>N/A</v>
      </c>
      <c r="L278" t="s">
        <v>4061</v>
      </c>
    </row>
    <row r="279" spans="1:12" x14ac:dyDescent="0.15">
      <c r="A279">
        <v>279</v>
      </c>
      <c r="B279" s="101" t="s">
        <v>1234</v>
      </c>
      <c r="C279">
        <f t="shared" si="28"/>
        <v>6</v>
      </c>
      <c r="D279" t="str">
        <f t="shared" si="29"/>
        <v>00</v>
      </c>
      <c r="E279" t="str">
        <f t="shared" si="30"/>
        <v>9DE3</v>
      </c>
      <c r="F279">
        <f t="shared" si="31"/>
        <v>40419</v>
      </c>
      <c r="G279" t="str">
        <f t="shared" si="32"/>
        <v>E4</v>
      </c>
      <c r="I279" t="s">
        <v>4514</v>
      </c>
      <c r="J279" t="str">
        <f t="shared" si="33"/>
        <v>Takeuchi</v>
      </c>
      <c r="L279" t="s">
        <v>4061</v>
      </c>
    </row>
    <row r="280" spans="1:12" x14ac:dyDescent="0.15">
      <c r="A280">
        <v>280</v>
      </c>
      <c r="B280" t="s">
        <v>4518</v>
      </c>
      <c r="C280">
        <f t="shared" si="28"/>
        <v>6</v>
      </c>
      <c r="D280" t="str">
        <f t="shared" si="29"/>
        <v>00</v>
      </c>
      <c r="E280" t="str">
        <f t="shared" si="30"/>
        <v>FF04</v>
      </c>
      <c r="F280">
        <f t="shared" si="31"/>
        <v>65284</v>
      </c>
      <c r="G280" t="str">
        <f t="shared" si="32"/>
        <v>00</v>
      </c>
      <c r="H280" t="s">
        <v>4519</v>
      </c>
      <c r="I280" t="s">
        <v>4520</v>
      </c>
      <c r="J280" t="str">
        <f t="shared" si="33"/>
        <v>Eng</v>
      </c>
      <c r="K280" t="str">
        <f t="shared" ref="K280:K288" si="35">IF(H280="E4","T-ECU",IF(H280="00","E-ECU",IF(H280="CF","Cluster",IF(H280="19","HVAC","N/A"))))</f>
        <v>N/A</v>
      </c>
    </row>
    <row r="281" spans="1:12" x14ac:dyDescent="0.15">
      <c r="A281">
        <v>281</v>
      </c>
      <c r="B281" t="s">
        <v>4229</v>
      </c>
      <c r="C281">
        <f t="shared" si="28"/>
        <v>6</v>
      </c>
      <c r="D281" t="str">
        <f t="shared" si="29"/>
        <v>00</v>
      </c>
      <c r="E281" t="str">
        <f t="shared" si="30"/>
        <v>FF12</v>
      </c>
      <c r="F281">
        <f t="shared" si="31"/>
        <v>65298</v>
      </c>
      <c r="G281" t="str">
        <f t="shared" si="32"/>
        <v>00</v>
      </c>
      <c r="H281" t="s">
        <v>4519</v>
      </c>
      <c r="I281" t="s">
        <v>4521</v>
      </c>
      <c r="J281" t="str">
        <f t="shared" si="33"/>
        <v>Eng</v>
      </c>
      <c r="K281" t="str">
        <f t="shared" si="35"/>
        <v>N/A</v>
      </c>
    </row>
    <row r="282" spans="1:12" x14ac:dyDescent="0.15">
      <c r="A282">
        <v>282</v>
      </c>
      <c r="B282" t="s">
        <v>4522</v>
      </c>
      <c r="C282">
        <f t="shared" si="28"/>
        <v>6</v>
      </c>
      <c r="D282" t="str">
        <f t="shared" si="29"/>
        <v>00</v>
      </c>
      <c r="E282" t="str">
        <f t="shared" si="30"/>
        <v>FF13</v>
      </c>
      <c r="F282">
        <f t="shared" si="31"/>
        <v>65299</v>
      </c>
      <c r="G282" t="str">
        <f t="shared" si="32"/>
        <v>00</v>
      </c>
      <c r="H282" t="s">
        <v>4519</v>
      </c>
      <c r="I282" t="s">
        <v>4523</v>
      </c>
      <c r="J282" t="str">
        <f t="shared" si="33"/>
        <v>Eng</v>
      </c>
      <c r="K282" t="str">
        <f t="shared" si="35"/>
        <v>N/A</v>
      </c>
    </row>
    <row r="283" spans="1:12" x14ac:dyDescent="0.15">
      <c r="A283">
        <v>283</v>
      </c>
      <c r="B283" t="s">
        <v>4524</v>
      </c>
      <c r="C283">
        <f t="shared" si="28"/>
        <v>6</v>
      </c>
      <c r="D283" t="str">
        <f t="shared" si="29"/>
        <v>00</v>
      </c>
      <c r="E283" t="str">
        <f t="shared" si="30"/>
        <v>FF14</v>
      </c>
      <c r="F283">
        <f t="shared" si="31"/>
        <v>65300</v>
      </c>
      <c r="G283" t="str">
        <f t="shared" si="32"/>
        <v>00</v>
      </c>
      <c r="H283" t="s">
        <v>4519</v>
      </c>
      <c r="I283" t="s">
        <v>4525</v>
      </c>
      <c r="J283" t="str">
        <f t="shared" si="33"/>
        <v>Eng</v>
      </c>
      <c r="K283" t="str">
        <f t="shared" si="35"/>
        <v>N/A</v>
      </c>
    </row>
    <row r="284" spans="1:12" x14ac:dyDescent="0.15">
      <c r="A284">
        <v>284</v>
      </c>
      <c r="B284" t="s">
        <v>4526</v>
      </c>
      <c r="C284">
        <f t="shared" si="28"/>
        <v>6</v>
      </c>
      <c r="D284" t="str">
        <f t="shared" si="29"/>
        <v>00</v>
      </c>
      <c r="E284" t="str">
        <f t="shared" si="30"/>
        <v>FF1D</v>
      </c>
      <c r="F284">
        <f t="shared" si="31"/>
        <v>65309</v>
      </c>
      <c r="G284" t="str">
        <f t="shared" si="32"/>
        <v>00</v>
      </c>
      <c r="H284" t="s">
        <v>4519</v>
      </c>
      <c r="I284" t="s">
        <v>4527</v>
      </c>
      <c r="J284" t="str">
        <f t="shared" si="33"/>
        <v>Eng</v>
      </c>
      <c r="K284" t="str">
        <f t="shared" si="35"/>
        <v>N/A</v>
      </c>
    </row>
    <row r="285" spans="1:12" x14ac:dyDescent="0.15">
      <c r="A285">
        <v>285</v>
      </c>
      <c r="B285" t="s">
        <v>4528</v>
      </c>
      <c r="C285">
        <f t="shared" si="28"/>
        <v>6</v>
      </c>
      <c r="D285" t="str">
        <f t="shared" si="29"/>
        <v>00</v>
      </c>
      <c r="E285" t="str">
        <f t="shared" si="30"/>
        <v>FF19</v>
      </c>
      <c r="F285">
        <f t="shared" si="31"/>
        <v>65305</v>
      </c>
      <c r="G285" t="str">
        <f t="shared" si="32"/>
        <v>00</v>
      </c>
      <c r="H285" t="s">
        <v>4519</v>
      </c>
      <c r="I285" t="s">
        <v>4529</v>
      </c>
      <c r="J285" t="str">
        <f t="shared" si="33"/>
        <v>Eng</v>
      </c>
      <c r="K285" t="str">
        <f t="shared" si="35"/>
        <v>N/A</v>
      </c>
    </row>
    <row r="286" spans="1:12" x14ac:dyDescent="0.15">
      <c r="A286">
        <v>286</v>
      </c>
      <c r="B286" t="s">
        <v>4231</v>
      </c>
      <c r="C286">
        <f t="shared" si="28"/>
        <v>6</v>
      </c>
      <c r="D286" t="str">
        <f t="shared" si="29"/>
        <v>00</v>
      </c>
      <c r="E286" t="str">
        <f t="shared" si="30"/>
        <v>FF15</v>
      </c>
      <c r="F286">
        <f t="shared" si="31"/>
        <v>65301</v>
      </c>
      <c r="G286" t="str">
        <f t="shared" si="32"/>
        <v>00</v>
      </c>
      <c r="H286" t="s">
        <v>4519</v>
      </c>
      <c r="I286" t="s">
        <v>4530</v>
      </c>
      <c r="J286" t="str">
        <f t="shared" si="33"/>
        <v>Eng</v>
      </c>
      <c r="K286" t="str">
        <f t="shared" si="35"/>
        <v>N/A</v>
      </c>
    </row>
    <row r="287" spans="1:12" x14ac:dyDescent="0.15">
      <c r="A287">
        <v>287</v>
      </c>
      <c r="B287" t="s">
        <v>4332</v>
      </c>
      <c r="C287">
        <f t="shared" si="28"/>
        <v>6</v>
      </c>
      <c r="D287" t="str">
        <f t="shared" si="29"/>
        <v>00</v>
      </c>
      <c r="E287" t="str">
        <f t="shared" si="30"/>
        <v>FF0A</v>
      </c>
      <c r="F287">
        <f t="shared" si="31"/>
        <v>65290</v>
      </c>
      <c r="G287" t="str">
        <f t="shared" si="32"/>
        <v>00</v>
      </c>
      <c r="H287" t="s">
        <v>4519</v>
      </c>
      <c r="I287" t="s">
        <v>4531</v>
      </c>
      <c r="J287" t="str">
        <f t="shared" si="33"/>
        <v>Eng</v>
      </c>
      <c r="K287" t="str">
        <f t="shared" si="35"/>
        <v>N/A</v>
      </c>
    </row>
    <row r="288" spans="1:12" x14ac:dyDescent="0.15">
      <c r="A288">
        <v>288</v>
      </c>
      <c r="B288" t="s">
        <v>4335</v>
      </c>
      <c r="C288">
        <f t="shared" si="28"/>
        <v>6</v>
      </c>
      <c r="D288" t="str">
        <f t="shared" si="29"/>
        <v>00</v>
      </c>
      <c r="E288" t="str">
        <f t="shared" si="30"/>
        <v>FF0B</v>
      </c>
      <c r="F288">
        <f t="shared" si="31"/>
        <v>65291</v>
      </c>
      <c r="G288" t="str">
        <f t="shared" si="32"/>
        <v>00</v>
      </c>
      <c r="H288" t="s">
        <v>4519</v>
      </c>
      <c r="I288" t="s">
        <v>4532</v>
      </c>
      <c r="J288" t="str">
        <f t="shared" si="33"/>
        <v>Eng</v>
      </c>
      <c r="K288" t="str">
        <f t="shared" si="35"/>
        <v>N/A</v>
      </c>
    </row>
    <row r="289" spans="1:12" x14ac:dyDescent="0.15">
      <c r="A289">
        <v>289</v>
      </c>
      <c r="B289" t="s">
        <v>4533</v>
      </c>
      <c r="C289">
        <f t="shared" si="28"/>
        <v>3</v>
      </c>
      <c r="D289" t="str">
        <f t="shared" si="29"/>
        <v>00</v>
      </c>
      <c r="E289" t="str">
        <f t="shared" si="30"/>
        <v>FF03</v>
      </c>
      <c r="F289">
        <f t="shared" si="31"/>
        <v>65283</v>
      </c>
      <c r="G289" t="str">
        <f t="shared" si="32"/>
        <v>03</v>
      </c>
      <c r="H289" t="s">
        <v>4519</v>
      </c>
      <c r="I289" t="s">
        <v>4534</v>
      </c>
      <c r="J289" t="str">
        <f t="shared" si="33"/>
        <v/>
      </c>
      <c r="K289" t="s">
        <v>4091</v>
      </c>
    </row>
    <row r="290" spans="1:12" x14ac:dyDescent="0.15">
      <c r="A290">
        <v>290</v>
      </c>
      <c r="B290" t="s">
        <v>4535</v>
      </c>
      <c r="C290">
        <f t="shared" si="28"/>
        <v>6</v>
      </c>
      <c r="D290" t="str">
        <f t="shared" si="29"/>
        <v>00</v>
      </c>
      <c r="E290" t="str">
        <f t="shared" si="30"/>
        <v>FF16</v>
      </c>
      <c r="F290">
        <f t="shared" si="31"/>
        <v>65302</v>
      </c>
      <c r="G290" t="str">
        <f t="shared" si="32"/>
        <v>03</v>
      </c>
      <c r="H290" t="s">
        <v>4519</v>
      </c>
      <c r="I290" t="s">
        <v>4536</v>
      </c>
      <c r="J290" t="str">
        <f t="shared" si="33"/>
        <v/>
      </c>
      <c r="K290" t="s">
        <v>4091</v>
      </c>
    </row>
    <row r="291" spans="1:12" x14ac:dyDescent="0.15">
      <c r="A291">
        <v>291</v>
      </c>
      <c r="B291" t="s">
        <v>4537</v>
      </c>
      <c r="C291">
        <f t="shared" si="28"/>
        <v>6</v>
      </c>
      <c r="D291" t="str">
        <f t="shared" si="29"/>
        <v>00</v>
      </c>
      <c r="E291" t="str">
        <f t="shared" si="30"/>
        <v>FF02</v>
      </c>
      <c r="F291">
        <f t="shared" si="31"/>
        <v>65282</v>
      </c>
      <c r="G291" t="str">
        <f t="shared" si="32"/>
        <v>03</v>
      </c>
      <c r="H291" t="s">
        <v>4519</v>
      </c>
      <c r="I291" t="s">
        <v>4538</v>
      </c>
      <c r="J291" t="str">
        <f t="shared" si="33"/>
        <v/>
      </c>
      <c r="K291" t="s">
        <v>4091</v>
      </c>
    </row>
    <row r="292" spans="1:12" x14ac:dyDescent="0.15">
      <c r="A292">
        <v>292</v>
      </c>
      <c r="B292" t="s">
        <v>4539</v>
      </c>
      <c r="C292">
        <f t="shared" si="28"/>
        <v>6</v>
      </c>
      <c r="D292" t="str">
        <f t="shared" si="29"/>
        <v>00</v>
      </c>
      <c r="E292" t="str">
        <f t="shared" si="30"/>
        <v>FF48</v>
      </c>
      <c r="F292">
        <f t="shared" si="31"/>
        <v>65352</v>
      </c>
      <c r="G292" t="str">
        <f t="shared" si="32"/>
        <v>00</v>
      </c>
      <c r="H292" t="s">
        <v>4519</v>
      </c>
      <c r="I292" t="s">
        <v>4540</v>
      </c>
      <c r="J292" t="str">
        <f t="shared" si="33"/>
        <v>Eng</v>
      </c>
      <c r="K292" t="str">
        <f>IF(H292="E4","T-ECU",IF(H292="00","E-ECU",IF(H292="CF","Cluster",IF(H292="19","HVAC","N/A"))))</f>
        <v>N/A</v>
      </c>
    </row>
    <row r="293" spans="1:12" x14ac:dyDescent="0.15">
      <c r="A293">
        <v>293</v>
      </c>
      <c r="B293" t="s">
        <v>4541</v>
      </c>
      <c r="C293">
        <f t="shared" si="28"/>
        <v>6</v>
      </c>
      <c r="D293" t="str">
        <f t="shared" si="29"/>
        <v>00</v>
      </c>
      <c r="E293" t="str">
        <f t="shared" si="30"/>
        <v>FF4E</v>
      </c>
      <c r="F293">
        <f t="shared" si="31"/>
        <v>65358</v>
      </c>
      <c r="G293" t="str">
        <f t="shared" si="32"/>
        <v>00</v>
      </c>
      <c r="H293" t="s">
        <v>4519</v>
      </c>
      <c r="I293" t="s">
        <v>4542</v>
      </c>
      <c r="J293" t="str">
        <f t="shared" si="33"/>
        <v>Eng</v>
      </c>
      <c r="K293" t="str">
        <f>IF(H293="E4","T-ECU",IF(H293="00","E-ECU",IF(H293="CF","Cluster",IF(H293="19","HVAC","N/A"))))</f>
        <v>N/A</v>
      </c>
    </row>
    <row r="294" spans="1:12" x14ac:dyDescent="0.15">
      <c r="A294">
        <v>294</v>
      </c>
      <c r="B294" t="s">
        <v>4543</v>
      </c>
      <c r="C294">
        <f t="shared" si="28"/>
        <v>6</v>
      </c>
      <c r="D294" t="str">
        <f t="shared" si="29"/>
        <v>00</v>
      </c>
      <c r="E294" t="str">
        <f t="shared" si="30"/>
        <v>FF4F</v>
      </c>
      <c r="F294">
        <f t="shared" si="31"/>
        <v>65359</v>
      </c>
      <c r="G294" t="str">
        <f t="shared" si="32"/>
        <v>00</v>
      </c>
      <c r="H294" t="s">
        <v>4519</v>
      </c>
      <c r="I294" t="s">
        <v>4544</v>
      </c>
      <c r="J294" t="str">
        <f t="shared" si="33"/>
        <v>Eng</v>
      </c>
      <c r="K294" t="str">
        <f>IF(H294="E4","T-ECU",IF(H294="00","E-ECU",IF(H294="CF","Cluster",IF(H294="19","HVAC","N/A"))))</f>
        <v>N/A</v>
      </c>
    </row>
    <row r="295" spans="1:12" x14ac:dyDescent="0.15">
      <c r="A295">
        <v>295</v>
      </c>
      <c r="B295" t="s">
        <v>4545</v>
      </c>
      <c r="C295">
        <f t="shared" si="28"/>
        <v>6</v>
      </c>
      <c r="D295" t="str">
        <f t="shared" si="29"/>
        <v>00</v>
      </c>
      <c r="E295" t="str">
        <f t="shared" si="30"/>
        <v>FF2E</v>
      </c>
      <c r="F295">
        <f t="shared" si="31"/>
        <v>65326</v>
      </c>
      <c r="G295" t="str">
        <f t="shared" si="32"/>
        <v>00</v>
      </c>
      <c r="H295" t="s">
        <v>4519</v>
      </c>
      <c r="I295" t="s">
        <v>4546</v>
      </c>
      <c r="J295" t="str">
        <f t="shared" si="33"/>
        <v>Eng</v>
      </c>
      <c r="K295" t="str">
        <f>IF(H295="E4","T-ECU",IF(H295="00","E-ECU",IF(H295="CF","Cluster",IF(H295="19","HVAC","N/A"))))</f>
        <v>N/A</v>
      </c>
    </row>
    <row r="296" spans="1:12" x14ac:dyDescent="0.15">
      <c r="A296">
        <v>296</v>
      </c>
      <c r="B296" t="s">
        <v>4547</v>
      </c>
      <c r="C296">
        <f t="shared" si="28"/>
        <v>6</v>
      </c>
      <c r="D296" t="str">
        <f t="shared" si="29"/>
        <v>00</v>
      </c>
      <c r="E296" t="str">
        <f t="shared" si="30"/>
        <v>FF44</v>
      </c>
      <c r="F296">
        <f t="shared" si="31"/>
        <v>65348</v>
      </c>
      <c r="G296" t="str">
        <f t="shared" si="32"/>
        <v>03</v>
      </c>
      <c r="H296" t="s">
        <v>4519</v>
      </c>
      <c r="I296" t="s">
        <v>4548</v>
      </c>
      <c r="J296" t="str">
        <f t="shared" si="33"/>
        <v/>
      </c>
      <c r="K296" t="s">
        <v>4091</v>
      </c>
    </row>
    <row r="297" spans="1:12" x14ac:dyDescent="0.15">
      <c r="A297" s="103">
        <v>297</v>
      </c>
      <c r="B297" s="103" t="s">
        <v>4549</v>
      </c>
      <c r="C297" s="103">
        <f t="shared" si="28"/>
        <v>6</v>
      </c>
      <c r="D297" s="103" t="str">
        <f t="shared" si="29"/>
        <v>00</v>
      </c>
      <c r="E297" s="103" t="str">
        <f t="shared" si="30"/>
        <v>FF1D</v>
      </c>
      <c r="F297" s="103">
        <f t="shared" si="31"/>
        <v>65309</v>
      </c>
      <c r="G297" s="103" t="str">
        <f t="shared" si="32"/>
        <v>4B</v>
      </c>
      <c r="H297" s="103" t="s">
        <v>3152</v>
      </c>
      <c r="I297" s="103" t="s">
        <v>4550</v>
      </c>
      <c r="J297" t="str">
        <f t="shared" si="33"/>
        <v/>
      </c>
      <c r="K297" s="103" t="str">
        <f>IF(H297="E4","T-ECU",IF(H297="00","E-ECU",IF(H297="CF","Cluster",IF(H297="19","HVAC","N/A"))))</f>
        <v>N/A</v>
      </c>
      <c r="L297" s="103"/>
    </row>
    <row r="298" spans="1:12" x14ac:dyDescent="0.15">
      <c r="A298" s="103">
        <v>298</v>
      </c>
      <c r="B298" s="103" t="s">
        <v>4551</v>
      </c>
      <c r="C298" s="103">
        <f t="shared" si="28"/>
        <v>6</v>
      </c>
      <c r="D298" s="103" t="str">
        <f t="shared" si="29"/>
        <v>00</v>
      </c>
      <c r="E298" s="103" t="str">
        <f t="shared" si="30"/>
        <v>FFE3</v>
      </c>
      <c r="F298" s="103">
        <f t="shared" si="31"/>
        <v>65507</v>
      </c>
      <c r="G298" s="103" t="str">
        <f t="shared" si="32"/>
        <v>4B</v>
      </c>
      <c r="H298" s="103" t="s">
        <v>3152</v>
      </c>
      <c r="I298" s="103" t="s">
        <v>4552</v>
      </c>
      <c r="J298" t="str">
        <f t="shared" si="33"/>
        <v/>
      </c>
      <c r="K298" s="103" t="str">
        <f>IF(H298="E4","T-ECU",IF(H298="00","E-ECU",IF(H298="CF","Cluster",IF(H298="19","HVAC","N/A"))))</f>
        <v>N/A</v>
      </c>
      <c r="L298" s="103"/>
    </row>
    <row r="299" spans="1:12" x14ac:dyDescent="0.15">
      <c r="A299" s="103">
        <v>299</v>
      </c>
      <c r="B299" s="103" t="s">
        <v>4553</v>
      </c>
      <c r="C299" s="103">
        <f t="shared" si="28"/>
        <v>6</v>
      </c>
      <c r="D299" s="103" t="str">
        <f t="shared" si="29"/>
        <v>00</v>
      </c>
      <c r="E299" s="103" t="str">
        <f t="shared" si="30"/>
        <v>FFE4</v>
      </c>
      <c r="F299" s="103">
        <f t="shared" si="31"/>
        <v>65508</v>
      </c>
      <c r="G299" s="103" t="str">
        <f t="shared" si="32"/>
        <v>4B</v>
      </c>
      <c r="H299" s="103" t="s">
        <v>3152</v>
      </c>
      <c r="I299" s="103" t="s">
        <v>4554</v>
      </c>
      <c r="J299" t="str">
        <f t="shared" si="33"/>
        <v/>
      </c>
      <c r="K299" s="103" t="str">
        <f>IF(H299="E4","T-ECU",IF(H299="00","E-ECU",IF(H299="CF","Cluster",IF(H299="19","HVAC","N/A"))))</f>
        <v>N/A</v>
      </c>
      <c r="L299" s="103"/>
    </row>
    <row r="300" spans="1:12" x14ac:dyDescent="0.15">
      <c r="A300" s="103">
        <v>300</v>
      </c>
      <c r="B300" s="103" t="s">
        <v>4555</v>
      </c>
      <c r="C300" s="103">
        <f t="shared" si="28"/>
        <v>6</v>
      </c>
      <c r="D300" s="103" t="str">
        <f t="shared" si="29"/>
        <v>00</v>
      </c>
      <c r="E300" s="103" t="str">
        <f t="shared" si="30"/>
        <v>FF06</v>
      </c>
      <c r="F300" s="103">
        <f t="shared" si="31"/>
        <v>65286</v>
      </c>
      <c r="G300" s="103" t="str">
        <f t="shared" si="32"/>
        <v>4B</v>
      </c>
      <c r="H300" s="103" t="s">
        <v>3152</v>
      </c>
      <c r="I300" s="103" t="s">
        <v>4556</v>
      </c>
      <c r="J300" t="str">
        <f t="shared" si="33"/>
        <v/>
      </c>
      <c r="K300" s="103" t="str">
        <f>IF(H300="E4","T-ECU",IF(H300="00","E-ECU",IF(H300="CF","Cluster",IF(H300="19","HVAC","N/A"))))</f>
        <v>N/A</v>
      </c>
      <c r="L300" s="103"/>
    </row>
    <row r="301" spans="1:12" x14ac:dyDescent="0.15">
      <c r="A301" s="103">
        <v>301</v>
      </c>
      <c r="B301" s="103" t="s">
        <v>4557</v>
      </c>
      <c r="C301" s="103">
        <f t="shared" si="28"/>
        <v>6</v>
      </c>
      <c r="D301" s="103" t="str">
        <f t="shared" si="29"/>
        <v>00</v>
      </c>
      <c r="E301" s="103" t="str">
        <f t="shared" si="30"/>
        <v>FF00</v>
      </c>
      <c r="F301" s="103">
        <f t="shared" si="31"/>
        <v>65280</v>
      </c>
      <c r="G301" s="103" t="str">
        <f t="shared" si="32"/>
        <v>4B</v>
      </c>
      <c r="H301" s="103" t="s">
        <v>3152</v>
      </c>
      <c r="I301" s="103" t="s">
        <v>4558</v>
      </c>
      <c r="J301" t="str">
        <f t="shared" si="33"/>
        <v/>
      </c>
      <c r="K301" s="103" t="str">
        <f>IF(H301="E4","T-ECU",IF(H301="00","E-ECU",IF(H301="CF","Cluster",IF(H301="19","HVAC","N/A"))))</f>
        <v>N/A</v>
      </c>
      <c r="L301" s="103"/>
    </row>
    <row r="302" spans="1:12" x14ac:dyDescent="0.15">
      <c r="A302">
        <v>302</v>
      </c>
      <c r="B302" t="s">
        <v>4559</v>
      </c>
      <c r="C302">
        <f t="shared" si="28"/>
        <v>6</v>
      </c>
      <c r="D302" t="str">
        <f t="shared" si="29"/>
        <v>00</v>
      </c>
      <c r="E302" t="str">
        <f t="shared" si="30"/>
        <v>FEF7</v>
      </c>
      <c r="F302">
        <f t="shared" si="31"/>
        <v>65271</v>
      </c>
      <c r="G302" t="str">
        <f t="shared" si="32"/>
        <v>19</v>
      </c>
      <c r="H302" t="s">
        <v>4214</v>
      </c>
      <c r="I302" t="s">
        <v>1195</v>
      </c>
      <c r="J302" t="str">
        <f t="shared" si="33"/>
        <v>HVAC</v>
      </c>
      <c r="L302" t="s">
        <v>4065</v>
      </c>
    </row>
    <row r="303" spans="1:12" x14ac:dyDescent="0.15">
      <c r="A303">
        <v>303</v>
      </c>
      <c r="B303" t="s">
        <v>4560</v>
      </c>
      <c r="C303">
        <f t="shared" si="28"/>
        <v>6</v>
      </c>
      <c r="D303" t="str">
        <f t="shared" si="29"/>
        <v>00</v>
      </c>
      <c r="E303" t="str">
        <f t="shared" si="30"/>
        <v>FECA</v>
      </c>
      <c r="F303">
        <f t="shared" si="31"/>
        <v>65226</v>
      </c>
      <c r="G303" t="str">
        <f t="shared" si="32"/>
        <v>19</v>
      </c>
      <c r="H303" t="s">
        <v>4214</v>
      </c>
      <c r="I303" t="s">
        <v>4152</v>
      </c>
      <c r="J303" t="str">
        <f t="shared" si="33"/>
        <v>HVAC</v>
      </c>
      <c r="L303" t="s">
        <v>4061</v>
      </c>
    </row>
    <row r="304" spans="1:12" x14ac:dyDescent="0.15">
      <c r="A304">
        <v>304</v>
      </c>
      <c r="B304" t="s">
        <v>4561</v>
      </c>
      <c r="C304">
        <f t="shared" si="28"/>
        <v>6</v>
      </c>
      <c r="D304" t="str">
        <f t="shared" si="29"/>
        <v>00</v>
      </c>
      <c r="E304" t="str">
        <f t="shared" si="30"/>
        <v>FDE1</v>
      </c>
      <c r="F304">
        <f t="shared" si="31"/>
        <v>64993</v>
      </c>
      <c r="G304" t="str">
        <f t="shared" si="32"/>
        <v>19</v>
      </c>
      <c r="H304" t="s">
        <v>4214</v>
      </c>
      <c r="I304" t="s">
        <v>4499</v>
      </c>
      <c r="J304" t="str">
        <f t="shared" si="33"/>
        <v>HVAC</v>
      </c>
    </row>
    <row r="305" spans="1:12" x14ac:dyDescent="0.15">
      <c r="A305">
        <v>305</v>
      </c>
      <c r="B305" t="s">
        <v>4086</v>
      </c>
      <c r="C305">
        <f t="shared" si="28"/>
        <v>3</v>
      </c>
      <c r="D305" t="str">
        <f t="shared" si="29"/>
        <v>00</v>
      </c>
      <c r="E305" t="str">
        <f t="shared" si="30"/>
        <v>0000</v>
      </c>
      <c r="F305">
        <f t="shared" si="31"/>
        <v>0</v>
      </c>
      <c r="G305" t="str">
        <f t="shared" si="32"/>
        <v>E4</v>
      </c>
      <c r="H305" t="s">
        <v>4211</v>
      </c>
      <c r="I305" t="s">
        <v>4089</v>
      </c>
      <c r="J305" t="str">
        <f t="shared" si="33"/>
        <v>Takeuchi</v>
      </c>
      <c r="K305" t="str">
        <f>IF(H305="E4","T-ECU",IF(H305="00","E-ECU",IF(H305="CF","Cluster",IF(H305="19","HVAC","N/A"))))</f>
        <v>N/A</v>
      </c>
      <c r="L305" t="s">
        <v>4065</v>
      </c>
    </row>
    <row r="306" spans="1:12" x14ac:dyDescent="0.15">
      <c r="A306">
        <v>306</v>
      </c>
      <c r="B306" t="s">
        <v>4562</v>
      </c>
      <c r="C306">
        <f t="shared" si="28"/>
        <v>0</v>
      </c>
      <c r="D306" t="str">
        <f t="shared" si="29"/>
        <v>01</v>
      </c>
      <c r="E306" t="str">
        <f t="shared" si="30"/>
        <v>DA00</v>
      </c>
      <c r="F306">
        <f t="shared" si="31"/>
        <v>55808</v>
      </c>
      <c r="G306" t="str">
        <f t="shared" si="32"/>
        <v>03</v>
      </c>
      <c r="H306" t="s">
        <v>4563</v>
      </c>
      <c r="I306" t="s">
        <v>4564</v>
      </c>
      <c r="J306" t="str">
        <f t="shared" si="33"/>
        <v/>
      </c>
    </row>
    <row r="307" spans="1:12" x14ac:dyDescent="0.15">
      <c r="A307">
        <v>307</v>
      </c>
      <c r="B307" t="s">
        <v>4565</v>
      </c>
      <c r="C307">
        <f t="shared" si="28"/>
        <v>0</v>
      </c>
      <c r="D307" t="str">
        <f t="shared" si="29"/>
        <v>01</v>
      </c>
      <c r="E307" t="str">
        <f t="shared" si="30"/>
        <v>DA00</v>
      </c>
      <c r="F307">
        <f t="shared" si="31"/>
        <v>55808</v>
      </c>
      <c r="G307" t="str">
        <f t="shared" si="32"/>
        <v>17</v>
      </c>
      <c r="H307" t="s">
        <v>4563</v>
      </c>
      <c r="I307" t="s">
        <v>4564</v>
      </c>
      <c r="J307" t="str">
        <f t="shared" si="33"/>
        <v/>
      </c>
    </row>
    <row r="308" spans="1:12" x14ac:dyDescent="0.15">
      <c r="A308">
        <v>308</v>
      </c>
      <c r="B308" t="s">
        <v>4566</v>
      </c>
      <c r="C308">
        <f t="shared" si="28"/>
        <v>6</v>
      </c>
      <c r="D308" t="str">
        <f t="shared" si="29"/>
        <v>00</v>
      </c>
      <c r="E308" t="str">
        <f t="shared" si="30"/>
        <v>FF50</v>
      </c>
      <c r="F308">
        <f t="shared" si="31"/>
        <v>65360</v>
      </c>
      <c r="G308" t="str">
        <f t="shared" si="32"/>
        <v>00</v>
      </c>
      <c r="H308" t="s">
        <v>4567</v>
      </c>
      <c r="I308" t="s">
        <v>4568</v>
      </c>
      <c r="J308" t="str">
        <f t="shared" si="33"/>
        <v>Eng</v>
      </c>
    </row>
    <row r="309" spans="1:12" x14ac:dyDescent="0.15">
      <c r="A309">
        <v>309</v>
      </c>
      <c r="B309" t="s">
        <v>4569</v>
      </c>
      <c r="C309">
        <f t="shared" si="28"/>
        <v>6</v>
      </c>
      <c r="D309" t="str">
        <f t="shared" si="29"/>
        <v>00</v>
      </c>
      <c r="E309" t="str">
        <f t="shared" si="30"/>
        <v>FF51</v>
      </c>
      <c r="F309">
        <f t="shared" si="31"/>
        <v>65361</v>
      </c>
      <c r="G309" t="str">
        <f t="shared" si="32"/>
        <v>00</v>
      </c>
      <c r="H309" t="s">
        <v>4567</v>
      </c>
      <c r="I309" t="s">
        <v>4568</v>
      </c>
      <c r="J309" t="str">
        <f t="shared" si="33"/>
        <v>Eng</v>
      </c>
    </row>
    <row r="310" spans="1:12" x14ac:dyDescent="0.15">
      <c r="A310">
        <v>310</v>
      </c>
      <c r="B310" t="s">
        <v>4570</v>
      </c>
      <c r="C310">
        <f t="shared" si="28"/>
        <v>6</v>
      </c>
      <c r="D310" t="str">
        <f t="shared" si="29"/>
        <v>00</v>
      </c>
      <c r="E310" t="str">
        <f t="shared" si="30"/>
        <v>FF53</v>
      </c>
      <c r="F310">
        <f t="shared" si="31"/>
        <v>65363</v>
      </c>
      <c r="G310" t="str">
        <f t="shared" si="32"/>
        <v>VA</v>
      </c>
      <c r="H310" t="s">
        <v>4567</v>
      </c>
      <c r="I310" t="s">
        <v>4568</v>
      </c>
      <c r="J310" t="str">
        <f t="shared" si="33"/>
        <v/>
      </c>
    </row>
    <row r="311" spans="1:12" x14ac:dyDescent="0.15">
      <c r="A311">
        <v>311</v>
      </c>
      <c r="B311" t="s">
        <v>4571</v>
      </c>
      <c r="C311">
        <f t="shared" si="28"/>
        <v>6</v>
      </c>
      <c r="D311" t="str">
        <f t="shared" si="29"/>
        <v>00</v>
      </c>
      <c r="E311" t="str">
        <f t="shared" si="30"/>
        <v>FF55</v>
      </c>
      <c r="F311">
        <f t="shared" si="31"/>
        <v>65365</v>
      </c>
      <c r="G311" t="str">
        <f t="shared" si="32"/>
        <v>00</v>
      </c>
      <c r="H311" t="s">
        <v>4567</v>
      </c>
      <c r="I311" t="s">
        <v>4568</v>
      </c>
      <c r="J311" t="str">
        <f t="shared" si="33"/>
        <v>Eng</v>
      </c>
    </row>
    <row r="312" spans="1:12" x14ac:dyDescent="0.15">
      <c r="A312">
        <v>312</v>
      </c>
      <c r="B312" t="s">
        <v>4572</v>
      </c>
      <c r="C312">
        <f t="shared" si="28"/>
        <v>6</v>
      </c>
      <c r="D312" t="str">
        <f t="shared" si="29"/>
        <v>00</v>
      </c>
      <c r="E312" t="str">
        <f t="shared" si="30"/>
        <v>FF32</v>
      </c>
      <c r="F312">
        <f t="shared" si="31"/>
        <v>65330</v>
      </c>
      <c r="G312" t="str">
        <f t="shared" si="32"/>
        <v>3D</v>
      </c>
      <c r="H312" t="s">
        <v>4567</v>
      </c>
      <c r="I312" t="s">
        <v>4568</v>
      </c>
      <c r="J312" t="str">
        <f t="shared" si="33"/>
        <v/>
      </c>
    </row>
    <row r="313" spans="1:12" x14ac:dyDescent="0.15">
      <c r="A313">
        <v>313</v>
      </c>
      <c r="B313" t="s">
        <v>4573</v>
      </c>
      <c r="C313">
        <f t="shared" si="28"/>
        <v>6</v>
      </c>
      <c r="D313" t="str">
        <f t="shared" si="29"/>
        <v>00</v>
      </c>
      <c r="E313" t="str">
        <f t="shared" si="30"/>
        <v>FF56</v>
      </c>
      <c r="F313">
        <f t="shared" si="31"/>
        <v>65366</v>
      </c>
      <c r="G313" t="str">
        <f t="shared" si="32"/>
        <v>3D</v>
      </c>
      <c r="H313" t="s">
        <v>4567</v>
      </c>
      <c r="I313" t="s">
        <v>4568</v>
      </c>
      <c r="J313" t="str">
        <f t="shared" si="33"/>
        <v/>
      </c>
    </row>
    <row r="314" spans="1:12" x14ac:dyDescent="0.15">
      <c r="A314">
        <v>314</v>
      </c>
      <c r="B314" t="s">
        <v>4574</v>
      </c>
      <c r="C314">
        <f t="shared" si="28"/>
        <v>6</v>
      </c>
      <c r="D314" t="str">
        <f t="shared" si="29"/>
        <v>00</v>
      </c>
      <c r="E314" t="str">
        <f t="shared" si="30"/>
        <v>FFB3</v>
      </c>
      <c r="F314">
        <f t="shared" si="31"/>
        <v>65459</v>
      </c>
      <c r="G314" t="str">
        <f t="shared" si="32"/>
        <v>VA</v>
      </c>
      <c r="H314" t="s">
        <v>4567</v>
      </c>
      <c r="I314" t="s">
        <v>4568</v>
      </c>
      <c r="J314" t="str">
        <f t="shared" si="33"/>
        <v/>
      </c>
    </row>
    <row r="315" spans="1:12" x14ac:dyDescent="0.15">
      <c r="A315">
        <v>315</v>
      </c>
      <c r="B315" t="s">
        <v>4575</v>
      </c>
      <c r="C315">
        <f t="shared" si="28"/>
        <v>6</v>
      </c>
      <c r="D315" t="str">
        <f t="shared" si="29"/>
        <v>00</v>
      </c>
      <c r="E315" t="str">
        <f t="shared" si="30"/>
        <v>5036</v>
      </c>
      <c r="F315">
        <f t="shared" si="31"/>
        <v>20534</v>
      </c>
      <c r="G315" t="str">
        <f t="shared" si="32"/>
        <v>C6</v>
      </c>
      <c r="H315" t="s">
        <v>1576</v>
      </c>
      <c r="I315" t="s">
        <v>4576</v>
      </c>
      <c r="J315" t="str">
        <f t="shared" si="33"/>
        <v/>
      </c>
    </row>
    <row r="316" spans="1:12" x14ac:dyDescent="0.15">
      <c r="A316" s="103">
        <v>316</v>
      </c>
      <c r="B316" s="103" t="s">
        <v>4577</v>
      </c>
      <c r="C316" s="103">
        <f t="shared" si="28"/>
        <v>6</v>
      </c>
      <c r="D316" s="103" t="str">
        <f t="shared" si="29"/>
        <v>00</v>
      </c>
      <c r="E316" s="103" t="str">
        <f t="shared" si="30"/>
        <v>EEFF</v>
      </c>
      <c r="F316" s="103">
        <f t="shared" si="31"/>
        <v>61183</v>
      </c>
      <c r="G316" s="103" t="str">
        <f t="shared" si="32"/>
        <v>4B</v>
      </c>
      <c r="H316" s="103" t="s">
        <v>3152</v>
      </c>
      <c r="I316" s="103" t="s">
        <v>4578</v>
      </c>
      <c r="J316" t="str">
        <f t="shared" si="33"/>
        <v/>
      </c>
      <c r="K316" s="103" t="str">
        <f>IF(H316="E4","T-ECU",IF(H316="00","E-ECU",IF(H316="CF","Cluster",IF(H316="19","HVAC","N/A"))))</f>
        <v>N/A</v>
      </c>
      <c r="L316" s="103"/>
    </row>
    <row r="317" spans="1:12" x14ac:dyDescent="0.15">
      <c r="A317" s="103">
        <v>317</v>
      </c>
      <c r="B317" s="103" t="s">
        <v>4579</v>
      </c>
      <c r="C317" s="103">
        <f t="shared" si="28"/>
        <v>6</v>
      </c>
      <c r="D317" s="103" t="str">
        <f t="shared" si="29"/>
        <v>00</v>
      </c>
      <c r="E317" s="103" t="str">
        <f t="shared" si="30"/>
        <v>FF10</v>
      </c>
      <c r="F317" s="103">
        <f t="shared" si="31"/>
        <v>65296</v>
      </c>
      <c r="G317" s="103" t="str">
        <f t="shared" si="32"/>
        <v>4B</v>
      </c>
      <c r="H317" s="103" t="s">
        <v>4580</v>
      </c>
      <c r="I317" s="103" t="s">
        <v>4581</v>
      </c>
      <c r="J317" t="str">
        <f t="shared" si="33"/>
        <v/>
      </c>
      <c r="K317" s="103" t="str">
        <f>IF(H317="E4","T-ECU",IF(H317="00","E-ECU",IF(H317="CF","Cluster",IF(H317="19","HVAC","N/A"))))</f>
        <v>N/A</v>
      </c>
      <c r="L317" s="103"/>
    </row>
    <row r="318" spans="1:12" x14ac:dyDescent="0.15">
      <c r="A318">
        <v>318</v>
      </c>
      <c r="B318" s="104" t="s">
        <v>4582</v>
      </c>
      <c r="C318">
        <f t="shared" si="28"/>
        <v>6</v>
      </c>
      <c r="D318" t="str">
        <f t="shared" si="29"/>
        <v>00</v>
      </c>
      <c r="E318" t="str">
        <f t="shared" si="30"/>
        <v>FFA0</v>
      </c>
      <c r="F318">
        <f t="shared" si="31"/>
        <v>65440</v>
      </c>
      <c r="G318" t="str">
        <f t="shared" si="32"/>
        <v>19</v>
      </c>
      <c r="H318" t="s">
        <v>1851</v>
      </c>
      <c r="I318" s="105" t="s">
        <v>1838</v>
      </c>
      <c r="J318" t="str">
        <f t="shared" si="33"/>
        <v>HVAC</v>
      </c>
    </row>
    <row r="319" spans="1:12" x14ac:dyDescent="0.15">
      <c r="A319">
        <v>319</v>
      </c>
      <c r="B319" s="104" t="s">
        <v>4583</v>
      </c>
      <c r="C319">
        <f t="shared" si="28"/>
        <v>6</v>
      </c>
      <c r="D319" t="str">
        <f t="shared" si="29"/>
        <v>00</v>
      </c>
      <c r="E319" t="str">
        <f t="shared" si="30"/>
        <v>FFA1</v>
      </c>
      <c r="F319">
        <f t="shared" si="31"/>
        <v>65441</v>
      </c>
      <c r="G319" t="str">
        <f t="shared" si="32"/>
        <v>19</v>
      </c>
      <c r="H319" t="s">
        <v>4584</v>
      </c>
      <c r="I319" s="105" t="s">
        <v>4585</v>
      </c>
      <c r="J319" t="str">
        <f t="shared" si="33"/>
        <v>HVAC</v>
      </c>
    </row>
    <row r="320" spans="1:12" x14ac:dyDescent="0.15">
      <c r="A320">
        <v>320</v>
      </c>
      <c r="B320" s="104" t="s">
        <v>4586</v>
      </c>
      <c r="C320">
        <f t="shared" si="28"/>
        <v>6</v>
      </c>
      <c r="D320" t="str">
        <f t="shared" si="29"/>
        <v>00</v>
      </c>
      <c r="E320" t="str">
        <f t="shared" si="30"/>
        <v>FF07</v>
      </c>
      <c r="F320">
        <f t="shared" si="31"/>
        <v>65287</v>
      </c>
      <c r="G320" t="str">
        <f t="shared" si="32"/>
        <v>19</v>
      </c>
      <c r="H320" t="s">
        <v>4584</v>
      </c>
      <c r="I320" s="105" t="s">
        <v>1840</v>
      </c>
      <c r="J320" t="str">
        <f t="shared" si="33"/>
        <v>HVAC</v>
      </c>
    </row>
    <row r="321" spans="1:11" x14ac:dyDescent="0.15">
      <c r="A321">
        <v>321</v>
      </c>
      <c r="B321" s="104" t="s">
        <v>4587</v>
      </c>
      <c r="C321">
        <f t="shared" si="28"/>
        <v>6</v>
      </c>
      <c r="D321" t="str">
        <f t="shared" si="29"/>
        <v>00</v>
      </c>
      <c r="E321" t="str">
        <f t="shared" si="30"/>
        <v>FFA2</v>
      </c>
      <c r="F321">
        <f t="shared" si="31"/>
        <v>65442</v>
      </c>
      <c r="G321" t="str">
        <f t="shared" si="32"/>
        <v>FD</v>
      </c>
      <c r="H321" t="s">
        <v>4588</v>
      </c>
      <c r="I321" s="105" t="s">
        <v>1845</v>
      </c>
      <c r="J321" t="str">
        <f t="shared" si="33"/>
        <v/>
      </c>
    </row>
    <row r="322" spans="1:11" x14ac:dyDescent="0.15">
      <c r="A322">
        <v>322</v>
      </c>
      <c r="B322" s="104" t="s">
        <v>4589</v>
      </c>
      <c r="C322">
        <f t="shared" ref="C322:C351" si="36">BIN2DEC(IF(LEN(HEX2BIN(LEFTB($B322,2)))=4,LEFT(HEX2BIN(LEFTB($B322,2)),2),IF(LEN(HEX2BIN(LEFTB($B322,2)))=5,LEFT(HEX2BIN(LEFTB($B322,2)),3),0)))</f>
        <v>6</v>
      </c>
      <c r="D322" t="str">
        <f t="shared" ref="D322:D351" si="37">RIGHT(HEX2BIN(LEFTB($B322,2)),2)</f>
        <v>00</v>
      </c>
      <c r="E322" t="str">
        <f t="shared" ref="E322:E351" si="38">MIDB(RIGHTB($B322,6),1,4)</f>
        <v>FFA3</v>
      </c>
      <c r="F322">
        <f t="shared" ref="F322:F351" si="39">HEX2DEC(E322)</f>
        <v>65443</v>
      </c>
      <c r="G322" t="str">
        <f t="shared" ref="G322:G351" si="40">RIGHTB($B322,2)</f>
        <v>FD</v>
      </c>
      <c r="H322" t="s">
        <v>4584</v>
      </c>
      <c r="I322" s="105" t="s">
        <v>1846</v>
      </c>
      <c r="J322" t="str">
        <f t="shared" ref="J322:J340" si="41">IF(G322="E4","Takeuchi",IF(G322="00","Eng",IF(G322="CF","Aux_Amp",IF(G322="19","HVAC",IF(G322="CE","Cluster",IF(G322="81","Switch",IF(G322="3B","Jog",IF(G322="4C","Radio",""))))))))</f>
        <v/>
      </c>
    </row>
    <row r="323" spans="1:11" x14ac:dyDescent="0.15">
      <c r="A323">
        <v>323</v>
      </c>
      <c r="B323" s="104" t="s">
        <v>4590</v>
      </c>
      <c r="C323">
        <f t="shared" si="36"/>
        <v>6</v>
      </c>
      <c r="D323" t="str">
        <f t="shared" si="37"/>
        <v>00</v>
      </c>
      <c r="E323" t="str">
        <f t="shared" si="38"/>
        <v>FFA4</v>
      </c>
      <c r="F323">
        <f t="shared" si="39"/>
        <v>65444</v>
      </c>
      <c r="G323" t="str">
        <f t="shared" si="40"/>
        <v>FD</v>
      </c>
      <c r="H323" t="s">
        <v>4584</v>
      </c>
      <c r="I323" s="105" t="s">
        <v>1847</v>
      </c>
      <c r="J323" t="str">
        <f t="shared" si="41"/>
        <v/>
      </c>
    </row>
    <row r="324" spans="1:11" x14ac:dyDescent="0.15">
      <c r="A324">
        <v>324</v>
      </c>
      <c r="B324" s="104" t="s">
        <v>4591</v>
      </c>
      <c r="C324">
        <f t="shared" si="36"/>
        <v>6</v>
      </c>
      <c r="D324" t="str">
        <f t="shared" si="37"/>
        <v>00</v>
      </c>
      <c r="E324" t="str">
        <f t="shared" si="38"/>
        <v>FFA5</v>
      </c>
      <c r="F324">
        <f t="shared" si="39"/>
        <v>65445</v>
      </c>
      <c r="G324" t="str">
        <f t="shared" si="40"/>
        <v>FD</v>
      </c>
      <c r="H324" t="s">
        <v>4584</v>
      </c>
      <c r="I324" s="105" t="s">
        <v>1848</v>
      </c>
      <c r="J324" t="str">
        <f t="shared" si="41"/>
        <v/>
      </c>
    </row>
    <row r="325" spans="1:11" x14ac:dyDescent="0.15">
      <c r="A325">
        <v>325</v>
      </c>
      <c r="B325" s="104" t="s">
        <v>4592</v>
      </c>
      <c r="C325">
        <f t="shared" si="36"/>
        <v>6</v>
      </c>
      <c r="D325" t="str">
        <f t="shared" si="37"/>
        <v>00</v>
      </c>
      <c r="E325" t="str">
        <f t="shared" si="38"/>
        <v>FC08</v>
      </c>
      <c r="F325">
        <f t="shared" si="39"/>
        <v>64520</v>
      </c>
      <c r="G325" t="str">
        <f t="shared" si="40"/>
        <v>81</v>
      </c>
      <c r="H325" t="s">
        <v>4593</v>
      </c>
      <c r="J325" t="str">
        <f t="shared" si="41"/>
        <v>Switch</v>
      </c>
      <c r="K325" t="s">
        <v>4594</v>
      </c>
    </row>
    <row r="326" spans="1:11" x14ac:dyDescent="0.15">
      <c r="A326">
        <v>326</v>
      </c>
      <c r="B326" s="104" t="s">
        <v>4595</v>
      </c>
      <c r="C326">
        <f t="shared" si="36"/>
        <v>6</v>
      </c>
      <c r="D326" t="str">
        <f t="shared" si="37"/>
        <v>00</v>
      </c>
      <c r="E326" t="str">
        <f t="shared" si="38"/>
        <v>FF05</v>
      </c>
      <c r="F326">
        <f t="shared" si="39"/>
        <v>65285</v>
      </c>
      <c r="G326" t="str">
        <f t="shared" si="40"/>
        <v>81</v>
      </c>
      <c r="H326" t="s">
        <v>4596</v>
      </c>
      <c r="J326" t="str">
        <f t="shared" si="41"/>
        <v>Switch</v>
      </c>
      <c r="K326" t="s">
        <v>4597</v>
      </c>
    </row>
    <row r="327" spans="1:11" x14ac:dyDescent="0.15">
      <c r="A327">
        <v>327</v>
      </c>
      <c r="B327" s="104" t="s">
        <v>4598</v>
      </c>
      <c r="C327">
        <f t="shared" si="36"/>
        <v>6</v>
      </c>
      <c r="D327" t="str">
        <f t="shared" si="37"/>
        <v>00</v>
      </c>
      <c r="E327" t="str">
        <f t="shared" si="38"/>
        <v>504D</v>
      </c>
      <c r="F327">
        <f t="shared" si="39"/>
        <v>20557</v>
      </c>
      <c r="G327" t="str">
        <f t="shared" si="40"/>
        <v>E4</v>
      </c>
      <c r="H327" t="s">
        <v>4500</v>
      </c>
      <c r="J327" t="str">
        <f t="shared" si="41"/>
        <v>Takeuchi</v>
      </c>
    </row>
    <row r="328" spans="1:11" x14ac:dyDescent="0.15">
      <c r="A328">
        <v>328</v>
      </c>
      <c r="B328" s="104" t="s">
        <v>4599</v>
      </c>
      <c r="C328">
        <f t="shared" si="36"/>
        <v>6</v>
      </c>
      <c r="D328" t="str">
        <f t="shared" si="37"/>
        <v>00</v>
      </c>
      <c r="E328" t="str">
        <f t="shared" si="38"/>
        <v>504E</v>
      </c>
      <c r="F328">
        <f t="shared" si="39"/>
        <v>20558</v>
      </c>
      <c r="G328" t="str">
        <f t="shared" si="40"/>
        <v>E4</v>
      </c>
      <c r="H328" t="s">
        <v>4500</v>
      </c>
      <c r="J328" t="str">
        <f t="shared" si="41"/>
        <v>Takeuchi</v>
      </c>
    </row>
    <row r="329" spans="1:11" x14ac:dyDescent="0.15">
      <c r="A329">
        <v>329</v>
      </c>
      <c r="B329" s="104" t="s">
        <v>4600</v>
      </c>
      <c r="C329">
        <f t="shared" si="36"/>
        <v>6</v>
      </c>
      <c r="D329" t="str">
        <f t="shared" si="37"/>
        <v>00</v>
      </c>
      <c r="E329" t="str">
        <f t="shared" si="38"/>
        <v>FF60</v>
      </c>
      <c r="F329">
        <f t="shared" si="39"/>
        <v>65376</v>
      </c>
      <c r="G329" t="str">
        <f t="shared" si="40"/>
        <v>3B</v>
      </c>
      <c r="H329" t="s">
        <v>4601</v>
      </c>
      <c r="I329" s="105" t="s">
        <v>4602</v>
      </c>
      <c r="J329" t="str">
        <f t="shared" si="41"/>
        <v>Jog</v>
      </c>
      <c r="K329" t="s">
        <v>4597</v>
      </c>
    </row>
    <row r="330" spans="1:11" x14ac:dyDescent="0.15">
      <c r="A330">
        <v>330</v>
      </c>
      <c r="B330" s="104" t="s">
        <v>4603</v>
      </c>
      <c r="C330">
        <f t="shared" si="36"/>
        <v>6</v>
      </c>
      <c r="D330" t="str">
        <f t="shared" si="37"/>
        <v>00</v>
      </c>
      <c r="E330" t="str">
        <f t="shared" si="38"/>
        <v>FF61</v>
      </c>
      <c r="F330">
        <f t="shared" si="39"/>
        <v>65377</v>
      </c>
      <c r="G330" t="str">
        <f t="shared" si="40"/>
        <v>3B</v>
      </c>
      <c r="H330" t="s">
        <v>4604</v>
      </c>
      <c r="I330" s="105" t="s">
        <v>4605</v>
      </c>
      <c r="J330" t="str">
        <f t="shared" si="41"/>
        <v>Jog</v>
      </c>
      <c r="K330" t="s">
        <v>4597</v>
      </c>
    </row>
    <row r="331" spans="1:11" x14ac:dyDescent="0.15">
      <c r="A331">
        <v>331</v>
      </c>
      <c r="B331" s="104" t="s">
        <v>4606</v>
      </c>
      <c r="C331">
        <f t="shared" si="36"/>
        <v>6</v>
      </c>
      <c r="D331" t="str">
        <f t="shared" si="37"/>
        <v>00</v>
      </c>
      <c r="E331" t="str">
        <f t="shared" si="38"/>
        <v>5050</v>
      </c>
      <c r="F331">
        <f t="shared" si="39"/>
        <v>20560</v>
      </c>
      <c r="G331" t="str">
        <f t="shared" si="40"/>
        <v>E4</v>
      </c>
      <c r="H331" t="s">
        <v>4500</v>
      </c>
      <c r="I331" t="s">
        <v>4607</v>
      </c>
      <c r="J331" t="str">
        <f t="shared" si="41"/>
        <v>Takeuchi</v>
      </c>
    </row>
    <row r="332" spans="1:11" x14ac:dyDescent="0.15">
      <c r="A332">
        <v>332</v>
      </c>
      <c r="B332" s="104" t="s">
        <v>4608</v>
      </c>
      <c r="C332">
        <f t="shared" si="36"/>
        <v>6</v>
      </c>
      <c r="D332" t="str">
        <f t="shared" si="37"/>
        <v>00</v>
      </c>
      <c r="E332" t="str">
        <f t="shared" si="38"/>
        <v>5051</v>
      </c>
      <c r="F332">
        <f t="shared" si="39"/>
        <v>20561</v>
      </c>
      <c r="G332" t="str">
        <f t="shared" si="40"/>
        <v>CE</v>
      </c>
      <c r="H332" t="s">
        <v>4609</v>
      </c>
      <c r="I332" t="s">
        <v>4610</v>
      </c>
      <c r="J332" t="str">
        <f t="shared" si="41"/>
        <v>Cluster</v>
      </c>
    </row>
    <row r="333" spans="1:11" x14ac:dyDescent="0.15">
      <c r="A333">
        <v>333</v>
      </c>
      <c r="B333" s="104" t="s">
        <v>4611</v>
      </c>
      <c r="C333">
        <f t="shared" si="36"/>
        <v>6</v>
      </c>
      <c r="D333" t="str">
        <f t="shared" si="37"/>
        <v>00</v>
      </c>
      <c r="E333" t="str">
        <f t="shared" si="38"/>
        <v>FF70</v>
      </c>
      <c r="F333">
        <f t="shared" si="39"/>
        <v>65392</v>
      </c>
      <c r="G333" t="str">
        <f t="shared" si="40"/>
        <v>4C</v>
      </c>
      <c r="H333" t="s">
        <v>4612</v>
      </c>
      <c r="I333" s="105" t="s">
        <v>4613</v>
      </c>
      <c r="J333" t="str">
        <f t="shared" si="41"/>
        <v>Radio</v>
      </c>
    </row>
    <row r="334" spans="1:11" x14ac:dyDescent="0.15">
      <c r="A334">
        <v>334</v>
      </c>
      <c r="B334" s="104" t="s">
        <v>4614</v>
      </c>
      <c r="C334">
        <f t="shared" si="36"/>
        <v>6</v>
      </c>
      <c r="D334" t="str">
        <f t="shared" si="37"/>
        <v>00</v>
      </c>
      <c r="E334" t="str">
        <f t="shared" si="38"/>
        <v>FF71</v>
      </c>
      <c r="F334">
        <f t="shared" si="39"/>
        <v>65393</v>
      </c>
      <c r="G334" t="str">
        <f t="shared" si="40"/>
        <v>4C</v>
      </c>
      <c r="H334" t="s">
        <v>4615</v>
      </c>
      <c r="I334" s="105" t="s">
        <v>4616</v>
      </c>
      <c r="J334" t="str">
        <f t="shared" si="41"/>
        <v>Radio</v>
      </c>
    </row>
    <row r="335" spans="1:11" x14ac:dyDescent="0.15">
      <c r="A335">
        <v>335</v>
      </c>
      <c r="B335" s="104" t="s">
        <v>1937</v>
      </c>
      <c r="C335">
        <f t="shared" si="36"/>
        <v>6</v>
      </c>
      <c r="D335" t="str">
        <f t="shared" si="37"/>
        <v>00</v>
      </c>
      <c r="E335" t="str">
        <f t="shared" si="38"/>
        <v>FF72</v>
      </c>
      <c r="F335">
        <f t="shared" si="39"/>
        <v>65394</v>
      </c>
      <c r="G335" t="str">
        <f t="shared" si="40"/>
        <v>4C</v>
      </c>
      <c r="H335" t="s">
        <v>4612</v>
      </c>
      <c r="I335" s="105" t="s">
        <v>1939</v>
      </c>
      <c r="J335" t="str">
        <f t="shared" si="41"/>
        <v>Radio</v>
      </c>
    </row>
    <row r="336" spans="1:11" x14ac:dyDescent="0.15">
      <c r="A336">
        <v>336</v>
      </c>
      <c r="B336" s="104" t="s">
        <v>1940</v>
      </c>
      <c r="C336">
        <f t="shared" si="36"/>
        <v>6</v>
      </c>
      <c r="D336" t="str">
        <f t="shared" si="37"/>
        <v>00</v>
      </c>
      <c r="E336" t="str">
        <f t="shared" si="38"/>
        <v>FF73</v>
      </c>
      <c r="F336">
        <f t="shared" si="39"/>
        <v>65395</v>
      </c>
      <c r="G336" t="str">
        <f t="shared" si="40"/>
        <v>4C</v>
      </c>
      <c r="H336" t="s">
        <v>4615</v>
      </c>
      <c r="I336" s="105" t="s">
        <v>1942</v>
      </c>
      <c r="J336" t="str">
        <f t="shared" si="41"/>
        <v>Radio</v>
      </c>
    </row>
    <row r="337" spans="1:12" x14ac:dyDescent="0.15">
      <c r="A337">
        <v>337</v>
      </c>
      <c r="B337" s="104" t="s">
        <v>1943</v>
      </c>
      <c r="C337">
        <f t="shared" si="36"/>
        <v>6</v>
      </c>
      <c r="D337" t="str">
        <f t="shared" si="37"/>
        <v>00</v>
      </c>
      <c r="E337" t="str">
        <f t="shared" si="38"/>
        <v>FF74</v>
      </c>
      <c r="F337">
        <f t="shared" si="39"/>
        <v>65396</v>
      </c>
      <c r="G337" t="str">
        <f t="shared" si="40"/>
        <v>4C</v>
      </c>
      <c r="H337" t="s">
        <v>4612</v>
      </c>
      <c r="I337" s="105" t="s">
        <v>1945</v>
      </c>
      <c r="J337" t="str">
        <f t="shared" si="41"/>
        <v>Radio</v>
      </c>
    </row>
    <row r="338" spans="1:12" x14ac:dyDescent="0.15">
      <c r="A338">
        <v>338</v>
      </c>
      <c r="B338" s="104" t="s">
        <v>4617</v>
      </c>
      <c r="C338">
        <f t="shared" si="36"/>
        <v>6</v>
      </c>
      <c r="D338" t="str">
        <f t="shared" si="37"/>
        <v>00</v>
      </c>
      <c r="E338" t="str">
        <f t="shared" si="38"/>
        <v>FF75</v>
      </c>
      <c r="F338">
        <f t="shared" si="39"/>
        <v>65397</v>
      </c>
      <c r="G338" t="str">
        <f t="shared" si="40"/>
        <v>E4</v>
      </c>
      <c r="H338" t="s">
        <v>4500</v>
      </c>
      <c r="I338" s="105" t="s">
        <v>4618</v>
      </c>
      <c r="J338" t="str">
        <f t="shared" si="41"/>
        <v>Takeuchi</v>
      </c>
    </row>
    <row r="339" spans="1:12" x14ac:dyDescent="0.15">
      <c r="A339">
        <v>339</v>
      </c>
      <c r="B339" s="104" t="s">
        <v>4619</v>
      </c>
      <c r="C339">
        <f t="shared" si="36"/>
        <v>6</v>
      </c>
      <c r="D339" t="str">
        <f t="shared" si="37"/>
        <v>00</v>
      </c>
      <c r="E339" t="str">
        <f t="shared" si="38"/>
        <v>FF76</v>
      </c>
      <c r="F339">
        <f t="shared" si="39"/>
        <v>65398</v>
      </c>
      <c r="G339" t="str">
        <f t="shared" si="40"/>
        <v>E4</v>
      </c>
      <c r="H339" t="s">
        <v>4500</v>
      </c>
      <c r="I339" s="105" t="s">
        <v>4620</v>
      </c>
      <c r="J339" t="str">
        <f t="shared" si="41"/>
        <v>Takeuchi</v>
      </c>
    </row>
    <row r="340" spans="1:12" x14ac:dyDescent="0.15">
      <c r="A340">
        <v>340</v>
      </c>
      <c r="B340" s="104" t="s">
        <v>2070</v>
      </c>
      <c r="C340">
        <f t="shared" si="36"/>
        <v>6</v>
      </c>
      <c r="D340" t="str">
        <f t="shared" si="37"/>
        <v>00</v>
      </c>
      <c r="E340" t="str">
        <f t="shared" si="38"/>
        <v>FF80</v>
      </c>
      <c r="F340">
        <f t="shared" si="39"/>
        <v>65408</v>
      </c>
      <c r="G340" t="str">
        <f t="shared" si="40"/>
        <v>E4</v>
      </c>
      <c r="H340" t="s">
        <v>4500</v>
      </c>
      <c r="J340" t="str">
        <f t="shared" si="41"/>
        <v>Takeuchi</v>
      </c>
    </row>
    <row r="341" spans="1:12" x14ac:dyDescent="0.15">
      <c r="A341">
        <v>341</v>
      </c>
      <c r="B341" s="104" t="s">
        <v>4621</v>
      </c>
      <c r="C341">
        <f t="shared" si="36"/>
        <v>6</v>
      </c>
      <c r="D341" t="str">
        <f t="shared" si="37"/>
        <v>00</v>
      </c>
      <c r="E341" t="str">
        <f t="shared" si="38"/>
        <v>FF81</v>
      </c>
      <c r="F341">
        <f t="shared" si="39"/>
        <v>65409</v>
      </c>
      <c r="G341" t="str">
        <f t="shared" si="40"/>
        <v>1C</v>
      </c>
      <c r="H341" t="s">
        <v>4622</v>
      </c>
    </row>
    <row r="342" spans="1:12" x14ac:dyDescent="0.15">
      <c r="A342">
        <v>342</v>
      </c>
      <c r="B342" s="104" t="s">
        <v>2099</v>
      </c>
      <c r="C342">
        <f t="shared" si="36"/>
        <v>6</v>
      </c>
      <c r="D342" t="str">
        <f t="shared" si="37"/>
        <v>00</v>
      </c>
      <c r="E342" t="str">
        <f t="shared" si="38"/>
        <v>5300</v>
      </c>
      <c r="F342">
        <f t="shared" si="39"/>
        <v>21248</v>
      </c>
      <c r="G342" t="str">
        <f t="shared" si="40"/>
        <v>E4</v>
      </c>
      <c r="H342" t="s">
        <v>4500</v>
      </c>
      <c r="I342" s="105" t="s">
        <v>4623</v>
      </c>
      <c r="J342" t="str">
        <f t="shared" ref="J342:J350" si="42">IF(G342="E4","Takeuchi",IF(G342="00","Eng",IF(G342="CF","Aux_Amp",IF(G342="19","HVAC",IF(G342="CE","Cluster",IF(G342="81","Switch",IF(G342="3B","Jog",IF(G342="4C","Radio",""))))))))</f>
        <v>Takeuchi</v>
      </c>
    </row>
    <row r="343" spans="1:12" x14ac:dyDescent="0.15">
      <c r="A343">
        <v>343</v>
      </c>
      <c r="B343" s="104" t="s">
        <v>4624</v>
      </c>
      <c r="C343">
        <f t="shared" si="36"/>
        <v>6</v>
      </c>
      <c r="D343" t="str">
        <f t="shared" si="37"/>
        <v>00</v>
      </c>
      <c r="E343" t="str">
        <f t="shared" si="38"/>
        <v>5301</v>
      </c>
      <c r="F343">
        <f t="shared" si="39"/>
        <v>21249</v>
      </c>
      <c r="G343" t="str">
        <f t="shared" si="40"/>
        <v>1C</v>
      </c>
      <c r="H343" t="s">
        <v>4625</v>
      </c>
      <c r="I343" s="105" t="s">
        <v>4626</v>
      </c>
      <c r="J343" t="str">
        <f t="shared" si="42"/>
        <v/>
      </c>
    </row>
    <row r="344" spans="1:12" x14ac:dyDescent="0.15">
      <c r="A344">
        <v>344</v>
      </c>
      <c r="B344" s="104" t="s">
        <v>4627</v>
      </c>
      <c r="C344">
        <f t="shared" si="36"/>
        <v>6</v>
      </c>
      <c r="D344" t="str">
        <f t="shared" si="37"/>
        <v>00</v>
      </c>
      <c r="E344" t="str">
        <f t="shared" si="38"/>
        <v>5053</v>
      </c>
      <c r="F344">
        <f t="shared" si="39"/>
        <v>20563</v>
      </c>
      <c r="G344" t="str">
        <f t="shared" si="40"/>
        <v>CE</v>
      </c>
      <c r="H344" t="s">
        <v>4504</v>
      </c>
      <c r="I344" s="105" t="s">
        <v>4628</v>
      </c>
      <c r="J344" t="str">
        <f t="shared" si="42"/>
        <v>Cluster</v>
      </c>
    </row>
    <row r="345" spans="1:12" x14ac:dyDescent="0.15">
      <c r="A345">
        <v>345</v>
      </c>
      <c r="B345" s="104" t="s">
        <v>2140</v>
      </c>
      <c r="C345">
        <f t="shared" si="36"/>
        <v>6</v>
      </c>
      <c r="D345" t="str">
        <f t="shared" si="37"/>
        <v>00</v>
      </c>
      <c r="E345" t="str">
        <f t="shared" si="38"/>
        <v>5038</v>
      </c>
      <c r="F345">
        <f t="shared" si="39"/>
        <v>20536</v>
      </c>
      <c r="G345" t="str">
        <f t="shared" si="40"/>
        <v>E4</v>
      </c>
      <c r="H345" t="s">
        <v>4500</v>
      </c>
      <c r="I345" s="105" t="s">
        <v>4629</v>
      </c>
      <c r="J345" t="str">
        <f t="shared" si="42"/>
        <v>Takeuchi</v>
      </c>
    </row>
    <row r="346" spans="1:12" x14ac:dyDescent="0.15">
      <c r="A346">
        <v>346</v>
      </c>
      <c r="B346" s="104" t="s">
        <v>2241</v>
      </c>
      <c r="C346">
        <f t="shared" si="36"/>
        <v>7</v>
      </c>
      <c r="D346" t="str">
        <f t="shared" si="37"/>
        <v>00</v>
      </c>
      <c r="E346" t="str">
        <f t="shared" si="38"/>
        <v>5054</v>
      </c>
      <c r="F346">
        <f t="shared" si="39"/>
        <v>20564</v>
      </c>
      <c r="G346" t="str">
        <f t="shared" si="40"/>
        <v>E4</v>
      </c>
      <c r="H346" t="s">
        <v>4500</v>
      </c>
      <c r="I346" s="105" t="s">
        <v>2148</v>
      </c>
      <c r="J346" t="str">
        <f t="shared" si="42"/>
        <v>Takeuchi</v>
      </c>
    </row>
    <row r="347" spans="1:12" x14ac:dyDescent="0.15">
      <c r="A347">
        <v>347</v>
      </c>
      <c r="B347" s="104" t="s">
        <v>4630</v>
      </c>
      <c r="C347">
        <f t="shared" si="36"/>
        <v>7</v>
      </c>
      <c r="D347" t="str">
        <f t="shared" si="37"/>
        <v>00</v>
      </c>
      <c r="E347" t="str">
        <f t="shared" si="38"/>
        <v>5055</v>
      </c>
      <c r="F347">
        <f t="shared" si="39"/>
        <v>20565</v>
      </c>
      <c r="G347" t="str">
        <f t="shared" si="40"/>
        <v>E4</v>
      </c>
      <c r="H347" t="s">
        <v>4500</v>
      </c>
      <c r="I347" s="105" t="s">
        <v>4631</v>
      </c>
      <c r="J347" t="str">
        <f t="shared" si="42"/>
        <v>Takeuchi</v>
      </c>
    </row>
    <row r="348" spans="1:12" x14ac:dyDescent="0.15">
      <c r="A348">
        <v>348</v>
      </c>
      <c r="B348" s="104" t="s">
        <v>2220</v>
      </c>
      <c r="C348">
        <f t="shared" si="36"/>
        <v>6</v>
      </c>
      <c r="D348" t="str">
        <f t="shared" si="37"/>
        <v>00</v>
      </c>
      <c r="E348" t="str">
        <f t="shared" si="38"/>
        <v>FF82</v>
      </c>
      <c r="F348">
        <f t="shared" si="39"/>
        <v>65410</v>
      </c>
      <c r="G348" t="str">
        <f t="shared" si="40"/>
        <v>E4</v>
      </c>
      <c r="H348" t="s">
        <v>4500</v>
      </c>
      <c r="I348" s="105" t="s">
        <v>4632</v>
      </c>
      <c r="J348" t="str">
        <f t="shared" si="42"/>
        <v>Takeuchi</v>
      </c>
    </row>
    <row r="349" spans="1:12" x14ac:dyDescent="0.15">
      <c r="A349">
        <v>349</v>
      </c>
      <c r="B349" s="104" t="s">
        <v>2219</v>
      </c>
      <c r="C349">
        <f t="shared" si="36"/>
        <v>6</v>
      </c>
      <c r="D349" t="str">
        <f t="shared" si="37"/>
        <v>00</v>
      </c>
      <c r="E349" t="str">
        <f t="shared" si="38"/>
        <v>FF83</v>
      </c>
      <c r="F349">
        <f t="shared" si="39"/>
        <v>65411</v>
      </c>
      <c r="G349" t="str">
        <f t="shared" si="40"/>
        <v>1C</v>
      </c>
      <c r="H349" t="s">
        <v>4625</v>
      </c>
      <c r="I349" s="105" t="s">
        <v>4633</v>
      </c>
      <c r="J349" t="str">
        <f t="shared" si="42"/>
        <v/>
      </c>
    </row>
    <row r="350" spans="1:12" x14ac:dyDescent="0.15">
      <c r="A350">
        <v>350</v>
      </c>
      <c r="B350" s="104" t="s">
        <v>4634</v>
      </c>
      <c r="C350">
        <f t="shared" si="36"/>
        <v>7</v>
      </c>
      <c r="D350" t="str">
        <f t="shared" si="37"/>
        <v>00</v>
      </c>
      <c r="E350" t="str">
        <f t="shared" si="38"/>
        <v>5081</v>
      </c>
      <c r="F350">
        <f t="shared" si="39"/>
        <v>20609</v>
      </c>
      <c r="G350" t="str">
        <f t="shared" si="40"/>
        <v>E4</v>
      </c>
      <c r="H350" t="s">
        <v>4500</v>
      </c>
      <c r="I350" s="105" t="s">
        <v>4635</v>
      </c>
      <c r="J350" t="str">
        <f t="shared" si="42"/>
        <v>Takeuchi</v>
      </c>
    </row>
    <row r="351" spans="1:12" x14ac:dyDescent="0.15">
      <c r="A351">
        <v>351</v>
      </c>
      <c r="B351" s="98" t="s">
        <v>7440</v>
      </c>
      <c r="C351">
        <f t="shared" si="36"/>
        <v>3</v>
      </c>
      <c r="D351" t="str">
        <f t="shared" si="37"/>
        <v>00</v>
      </c>
      <c r="E351" t="str">
        <f t="shared" si="38"/>
        <v>FF90</v>
      </c>
      <c r="F351">
        <f t="shared" si="39"/>
        <v>65424</v>
      </c>
      <c r="G351" t="str">
        <f t="shared" si="40"/>
        <v>8D</v>
      </c>
      <c r="H351" t="s">
        <v>7439</v>
      </c>
      <c r="I351" t="s">
        <v>7441</v>
      </c>
      <c r="J351" t="s">
        <v>7442</v>
      </c>
      <c r="K351" t="s">
        <v>7443</v>
      </c>
      <c r="L351" t="s">
        <v>4061</v>
      </c>
    </row>
  </sheetData>
  <autoFilter ref="A1:L350" xr:uid="{00000000-0009-0000-0000-00000E000000}">
    <sortState xmlns:xlrd2="http://schemas.microsoft.com/office/spreadsheetml/2017/richdata2" ref="A2:L351">
      <sortCondition ref="A1:A350"/>
    </sortState>
  </autoFilter>
  <phoneticPr fontId="9"/>
  <printOptions gridLines="1"/>
  <pageMargins left="0.74803149606299213" right="0.74803149606299213" top="0.98425196850393704" bottom="0.48" header="0.51181102362204722" footer="0.51181102362204722"/>
  <pageSetup paperSize="9" scale="7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J387"/>
  <sheetViews>
    <sheetView workbookViewId="0"/>
  </sheetViews>
  <sheetFormatPr defaultColWidth="9" defaultRowHeight="17.25" x14ac:dyDescent="0.15"/>
  <cols>
    <col min="1" max="8" width="12.25" style="3" customWidth="1"/>
    <col min="9" max="16384" width="9" style="3"/>
  </cols>
  <sheetData>
    <row r="1" spans="1:10" x14ac:dyDescent="0.15">
      <c r="A1" s="3" t="s">
        <v>4636</v>
      </c>
    </row>
    <row r="2" spans="1:10" x14ac:dyDescent="0.15">
      <c r="A2" s="3">
        <v>0</v>
      </c>
      <c r="J2" s="3" t="str">
        <f>IF(G2="E4","T-ECU",IF(G2="00","E-ECU",IF(G2="CF","Cluster",IF(G2="19","HVAC","N/A"))))</f>
        <v>N/A</v>
      </c>
    </row>
    <row r="3" spans="1:10" x14ac:dyDescent="0.15">
      <c r="A3" s="3">
        <v>256</v>
      </c>
      <c r="J3" s="3" t="str">
        <f t="shared" ref="J3:J66" si="0">IF(G3="E4","T-ECU",IF(G3="00","E-ECU",IF(G3="CF","Cluster",IF(G3="19","HVAC","N/A"))))</f>
        <v>N/A</v>
      </c>
    </row>
    <row r="4" spans="1:10" x14ac:dyDescent="0.15">
      <c r="A4" s="3">
        <v>1024</v>
      </c>
      <c r="J4" s="3" t="str">
        <f t="shared" si="0"/>
        <v>N/A</v>
      </c>
    </row>
    <row r="5" spans="1:10" x14ac:dyDescent="0.15">
      <c r="A5" s="3">
        <v>1792</v>
      </c>
      <c r="J5" s="3" t="str">
        <f t="shared" si="0"/>
        <v>N/A</v>
      </c>
    </row>
    <row r="6" spans="1:10" x14ac:dyDescent="0.15">
      <c r="A6" s="3">
        <v>2048</v>
      </c>
      <c r="J6" s="3" t="str">
        <f t="shared" si="0"/>
        <v>N/A</v>
      </c>
    </row>
    <row r="7" spans="1:10" x14ac:dyDescent="0.15">
      <c r="A7" s="3">
        <v>39168</v>
      </c>
      <c r="J7" s="3" t="str">
        <f t="shared" si="0"/>
        <v>N/A</v>
      </c>
    </row>
    <row r="8" spans="1:10" x14ac:dyDescent="0.15">
      <c r="A8" s="3">
        <v>39680</v>
      </c>
      <c r="J8" s="3" t="str">
        <f t="shared" si="0"/>
        <v>N/A</v>
      </c>
    </row>
    <row r="9" spans="1:10" x14ac:dyDescent="0.15">
      <c r="A9" s="3">
        <v>39936</v>
      </c>
      <c r="J9" s="3" t="str">
        <f t="shared" si="0"/>
        <v>N/A</v>
      </c>
    </row>
    <row r="10" spans="1:10" x14ac:dyDescent="0.15">
      <c r="A10" s="3">
        <v>40192</v>
      </c>
      <c r="J10" s="3" t="str">
        <f t="shared" si="0"/>
        <v>N/A</v>
      </c>
    </row>
    <row r="11" spans="1:10" x14ac:dyDescent="0.15">
      <c r="A11" s="3">
        <v>42240</v>
      </c>
      <c r="J11" s="3" t="str">
        <f t="shared" si="0"/>
        <v>N/A</v>
      </c>
    </row>
    <row r="12" spans="1:10" x14ac:dyDescent="0.15">
      <c r="A12" s="3">
        <v>42496</v>
      </c>
      <c r="G12" s="3" t="str">
        <f>RIGHTB($B12,2)</f>
        <v/>
      </c>
      <c r="J12" s="3" t="str">
        <f t="shared" si="0"/>
        <v>N/A</v>
      </c>
    </row>
    <row r="13" spans="1:10" x14ac:dyDescent="0.15">
      <c r="A13" s="3">
        <v>42752</v>
      </c>
      <c r="J13" s="3" t="str">
        <f t="shared" si="0"/>
        <v>N/A</v>
      </c>
    </row>
    <row r="14" spans="1:10" x14ac:dyDescent="0.15">
      <c r="A14" s="3">
        <v>43008</v>
      </c>
      <c r="J14" s="3" t="str">
        <f t="shared" si="0"/>
        <v>N/A</v>
      </c>
    </row>
    <row r="15" spans="1:10" x14ac:dyDescent="0.15">
      <c r="A15" s="3">
        <v>43264</v>
      </c>
      <c r="J15" s="3" t="str">
        <f t="shared" si="0"/>
        <v>N/A</v>
      </c>
    </row>
    <row r="16" spans="1:10" x14ac:dyDescent="0.15">
      <c r="A16" s="3">
        <v>44544</v>
      </c>
      <c r="J16" s="3" t="str">
        <f t="shared" si="0"/>
        <v>N/A</v>
      </c>
    </row>
    <row r="17" spans="1:10" x14ac:dyDescent="0.15">
      <c r="A17" s="3">
        <v>52992</v>
      </c>
      <c r="J17" s="3" t="str">
        <f t="shared" si="0"/>
        <v>N/A</v>
      </c>
    </row>
    <row r="18" spans="1:10" x14ac:dyDescent="0.15">
      <c r="A18" s="3">
        <v>53248</v>
      </c>
      <c r="J18" s="3" t="str">
        <f t="shared" si="0"/>
        <v>N/A</v>
      </c>
    </row>
    <row r="19" spans="1:10" x14ac:dyDescent="0.15">
      <c r="A19" s="3">
        <v>53504</v>
      </c>
      <c r="J19" s="3" t="str">
        <f t="shared" si="0"/>
        <v>N/A</v>
      </c>
    </row>
    <row r="20" spans="1:10" x14ac:dyDescent="0.15">
      <c r="A20" s="3">
        <v>53760</v>
      </c>
      <c r="J20" s="3" t="str">
        <f t="shared" si="0"/>
        <v>N/A</v>
      </c>
    </row>
    <row r="21" spans="1:10" x14ac:dyDescent="0.15">
      <c r="A21" s="3">
        <v>54528</v>
      </c>
      <c r="J21" s="3" t="str">
        <f t="shared" si="0"/>
        <v>N/A</v>
      </c>
    </row>
    <row r="22" spans="1:10" x14ac:dyDescent="0.15">
      <c r="A22" s="3">
        <v>56320</v>
      </c>
      <c r="J22" s="3" t="str">
        <f t="shared" si="0"/>
        <v>N/A</v>
      </c>
    </row>
    <row r="23" spans="1:10" x14ac:dyDescent="0.15">
      <c r="A23" s="3">
        <v>56576</v>
      </c>
      <c r="J23" s="3" t="str">
        <f t="shared" si="0"/>
        <v>N/A</v>
      </c>
    </row>
    <row r="24" spans="1:10" x14ac:dyDescent="0.15">
      <c r="A24" s="3">
        <v>56832</v>
      </c>
      <c r="J24" s="3" t="str">
        <f t="shared" si="0"/>
        <v>N/A</v>
      </c>
    </row>
    <row r="25" spans="1:10" x14ac:dyDescent="0.15">
      <c r="A25" s="3">
        <v>57344</v>
      </c>
      <c r="J25" s="3" t="str">
        <f t="shared" si="0"/>
        <v>N/A</v>
      </c>
    </row>
    <row r="26" spans="1:10" x14ac:dyDescent="0.15">
      <c r="A26" s="3">
        <v>61440</v>
      </c>
      <c r="J26" s="3" t="str">
        <f t="shared" si="0"/>
        <v>N/A</v>
      </c>
    </row>
    <row r="27" spans="1:10" x14ac:dyDescent="0.15">
      <c r="A27" s="3">
        <v>61441</v>
      </c>
      <c r="J27" s="3" t="str">
        <f t="shared" si="0"/>
        <v>N/A</v>
      </c>
    </row>
    <row r="28" spans="1:10" x14ac:dyDescent="0.15">
      <c r="A28" s="3">
        <v>61442</v>
      </c>
      <c r="J28" s="3" t="str">
        <f t="shared" si="0"/>
        <v>N/A</v>
      </c>
    </row>
    <row r="29" spans="1:10" x14ac:dyDescent="0.15">
      <c r="A29" s="3">
        <v>61443</v>
      </c>
      <c r="J29" s="3" t="str">
        <f t="shared" si="0"/>
        <v>N/A</v>
      </c>
    </row>
    <row r="30" spans="1:10" x14ac:dyDescent="0.15">
      <c r="A30" s="3">
        <v>61444</v>
      </c>
      <c r="J30" s="3" t="str">
        <f t="shared" si="0"/>
        <v>N/A</v>
      </c>
    </row>
    <row r="31" spans="1:10" x14ac:dyDescent="0.15">
      <c r="A31" s="3">
        <v>61445</v>
      </c>
      <c r="J31" s="3" t="str">
        <f t="shared" si="0"/>
        <v>N/A</v>
      </c>
    </row>
    <row r="32" spans="1:10" x14ac:dyDescent="0.15">
      <c r="A32" s="3">
        <v>61446</v>
      </c>
      <c r="J32" s="3" t="str">
        <f t="shared" si="0"/>
        <v>N/A</v>
      </c>
    </row>
    <row r="33" spans="1:10" x14ac:dyDescent="0.15">
      <c r="A33" s="3">
        <v>61447</v>
      </c>
      <c r="J33" s="3" t="str">
        <f t="shared" si="0"/>
        <v>N/A</v>
      </c>
    </row>
    <row r="34" spans="1:10" x14ac:dyDescent="0.15">
      <c r="A34" s="3">
        <v>61448</v>
      </c>
      <c r="J34" s="3" t="str">
        <f t="shared" si="0"/>
        <v>N/A</v>
      </c>
    </row>
    <row r="35" spans="1:10" x14ac:dyDescent="0.15">
      <c r="A35" s="3">
        <v>61449</v>
      </c>
      <c r="J35" s="3" t="str">
        <f t="shared" si="0"/>
        <v>N/A</v>
      </c>
    </row>
    <row r="36" spans="1:10" x14ac:dyDescent="0.15">
      <c r="A36" s="3">
        <v>61450</v>
      </c>
      <c r="J36" s="3" t="str">
        <f t="shared" si="0"/>
        <v>N/A</v>
      </c>
    </row>
    <row r="37" spans="1:10" x14ac:dyDescent="0.15">
      <c r="A37" s="3">
        <v>61451</v>
      </c>
      <c r="J37" s="3" t="str">
        <f t="shared" si="0"/>
        <v>N/A</v>
      </c>
    </row>
    <row r="38" spans="1:10" x14ac:dyDescent="0.15">
      <c r="A38" s="3">
        <v>61452</v>
      </c>
      <c r="J38" s="3" t="str">
        <f t="shared" si="0"/>
        <v>N/A</v>
      </c>
    </row>
    <row r="39" spans="1:10" x14ac:dyDescent="0.15">
      <c r="A39" s="3">
        <v>61453</v>
      </c>
      <c r="J39" s="3" t="str">
        <f t="shared" si="0"/>
        <v>N/A</v>
      </c>
    </row>
    <row r="40" spans="1:10" x14ac:dyDescent="0.15">
      <c r="A40" s="3">
        <v>61454</v>
      </c>
      <c r="J40" s="3" t="str">
        <f t="shared" si="0"/>
        <v>N/A</v>
      </c>
    </row>
    <row r="41" spans="1:10" x14ac:dyDescent="0.15">
      <c r="A41" s="3">
        <v>61455</v>
      </c>
      <c r="J41" s="3" t="str">
        <f t="shared" si="0"/>
        <v>N/A</v>
      </c>
    </row>
    <row r="42" spans="1:10" x14ac:dyDescent="0.15">
      <c r="A42" s="3">
        <v>61456</v>
      </c>
      <c r="J42" s="3" t="str">
        <f t="shared" si="0"/>
        <v>N/A</v>
      </c>
    </row>
    <row r="43" spans="1:10" x14ac:dyDescent="0.15">
      <c r="A43" s="3">
        <v>61457</v>
      </c>
      <c r="J43" s="3" t="str">
        <f t="shared" si="0"/>
        <v>N/A</v>
      </c>
    </row>
    <row r="44" spans="1:10" x14ac:dyDescent="0.15">
      <c r="A44" s="3">
        <v>61458</v>
      </c>
      <c r="J44" s="3" t="str">
        <f t="shared" si="0"/>
        <v>N/A</v>
      </c>
    </row>
    <row r="45" spans="1:10" x14ac:dyDescent="0.15">
      <c r="A45" s="3">
        <v>61459</v>
      </c>
      <c r="J45" s="3" t="str">
        <f t="shared" si="0"/>
        <v>N/A</v>
      </c>
    </row>
    <row r="46" spans="1:10" x14ac:dyDescent="0.15">
      <c r="A46" s="3">
        <v>61460</v>
      </c>
      <c r="J46" s="3" t="str">
        <f t="shared" si="0"/>
        <v>N/A</v>
      </c>
    </row>
    <row r="47" spans="1:10" x14ac:dyDescent="0.15">
      <c r="A47" s="3">
        <v>61462</v>
      </c>
      <c r="J47" s="3" t="str">
        <f t="shared" si="0"/>
        <v>N/A</v>
      </c>
    </row>
    <row r="48" spans="1:10" x14ac:dyDescent="0.15">
      <c r="A48" s="3">
        <v>61463</v>
      </c>
      <c r="J48" s="3" t="str">
        <f t="shared" si="0"/>
        <v>N/A</v>
      </c>
    </row>
    <row r="49" spans="1:10" x14ac:dyDescent="0.15">
      <c r="A49" s="3">
        <v>61464</v>
      </c>
      <c r="J49" s="3" t="str">
        <f t="shared" si="0"/>
        <v>N/A</v>
      </c>
    </row>
    <row r="50" spans="1:10" x14ac:dyDescent="0.15">
      <c r="A50" s="3">
        <v>61465</v>
      </c>
      <c r="J50" s="3" t="str">
        <f t="shared" si="0"/>
        <v>N/A</v>
      </c>
    </row>
    <row r="51" spans="1:10" x14ac:dyDescent="0.15">
      <c r="A51" s="3">
        <v>61466</v>
      </c>
      <c r="J51" s="3" t="str">
        <f t="shared" si="0"/>
        <v>N/A</v>
      </c>
    </row>
    <row r="52" spans="1:10" x14ac:dyDescent="0.15">
      <c r="A52" s="3">
        <v>61469</v>
      </c>
      <c r="J52" s="3" t="str">
        <f t="shared" si="0"/>
        <v>N/A</v>
      </c>
    </row>
    <row r="53" spans="1:10" x14ac:dyDescent="0.15">
      <c r="A53" s="3">
        <v>61473</v>
      </c>
      <c r="J53" s="3" t="str">
        <f t="shared" si="0"/>
        <v>N/A</v>
      </c>
    </row>
    <row r="54" spans="1:10" x14ac:dyDescent="0.15">
      <c r="A54" s="3">
        <v>61475</v>
      </c>
      <c r="J54" s="3" t="str">
        <f t="shared" si="0"/>
        <v>N/A</v>
      </c>
    </row>
    <row r="55" spans="1:10" x14ac:dyDescent="0.15">
      <c r="A55" s="3">
        <v>61476</v>
      </c>
      <c r="J55" s="3" t="str">
        <f t="shared" si="0"/>
        <v>N/A</v>
      </c>
    </row>
    <row r="56" spans="1:10" x14ac:dyDescent="0.15">
      <c r="A56" s="3">
        <v>61477</v>
      </c>
      <c r="J56" s="3" t="str">
        <f t="shared" si="0"/>
        <v>N/A</v>
      </c>
    </row>
    <row r="57" spans="1:10" x14ac:dyDescent="0.15">
      <c r="A57" s="3">
        <v>61478</v>
      </c>
      <c r="J57" s="3" t="str">
        <f t="shared" si="0"/>
        <v>N/A</v>
      </c>
    </row>
    <row r="58" spans="1:10" x14ac:dyDescent="0.15">
      <c r="A58" s="3">
        <v>61479</v>
      </c>
      <c r="J58" s="3" t="str">
        <f t="shared" si="0"/>
        <v>N/A</v>
      </c>
    </row>
    <row r="59" spans="1:10" x14ac:dyDescent="0.15">
      <c r="A59" s="3">
        <v>61480</v>
      </c>
      <c r="J59" s="3" t="str">
        <f t="shared" si="0"/>
        <v>N/A</v>
      </c>
    </row>
    <row r="60" spans="1:10" x14ac:dyDescent="0.15">
      <c r="A60" s="3">
        <v>61481</v>
      </c>
      <c r="J60" s="3" t="str">
        <f t="shared" si="0"/>
        <v>N/A</v>
      </c>
    </row>
    <row r="61" spans="1:10" x14ac:dyDescent="0.15">
      <c r="A61" s="3">
        <v>61482</v>
      </c>
      <c r="J61" s="3" t="str">
        <f t="shared" si="0"/>
        <v>N/A</v>
      </c>
    </row>
    <row r="62" spans="1:10" x14ac:dyDescent="0.15">
      <c r="A62" s="3">
        <v>61483</v>
      </c>
      <c r="J62" s="3" t="str">
        <f t="shared" si="0"/>
        <v>N/A</v>
      </c>
    </row>
    <row r="63" spans="1:10" x14ac:dyDescent="0.15">
      <c r="A63" s="3">
        <v>61484</v>
      </c>
      <c r="J63" s="3" t="str">
        <f t="shared" si="0"/>
        <v>N/A</v>
      </c>
    </row>
    <row r="64" spans="1:10" x14ac:dyDescent="0.15">
      <c r="A64" s="3">
        <v>64778</v>
      </c>
      <c r="J64" s="3" t="str">
        <f t="shared" si="0"/>
        <v>N/A</v>
      </c>
    </row>
    <row r="65" spans="1:10" x14ac:dyDescent="0.15">
      <c r="A65" s="3">
        <v>64779</v>
      </c>
      <c r="J65" s="3" t="str">
        <f t="shared" si="0"/>
        <v>N/A</v>
      </c>
    </row>
    <row r="66" spans="1:10" x14ac:dyDescent="0.15">
      <c r="A66" s="3">
        <v>64780</v>
      </c>
      <c r="J66" s="3" t="str">
        <f t="shared" si="0"/>
        <v>N/A</v>
      </c>
    </row>
    <row r="67" spans="1:10" x14ac:dyDescent="0.15">
      <c r="A67" s="3">
        <v>64781</v>
      </c>
      <c r="J67" s="3" t="str">
        <f t="shared" ref="J67:J130" si="1">IF(G67="E4","T-ECU",IF(G67="00","E-ECU",IF(G67="CF","Cluster",IF(G67="19","HVAC","N/A"))))</f>
        <v>N/A</v>
      </c>
    </row>
    <row r="68" spans="1:10" x14ac:dyDescent="0.15">
      <c r="A68" s="3">
        <v>64782</v>
      </c>
      <c r="J68" s="3" t="str">
        <f t="shared" si="1"/>
        <v>N/A</v>
      </c>
    </row>
    <row r="69" spans="1:10" x14ac:dyDescent="0.15">
      <c r="A69" s="3">
        <v>64783</v>
      </c>
      <c r="J69" s="3" t="str">
        <f t="shared" si="1"/>
        <v>N/A</v>
      </c>
    </row>
    <row r="70" spans="1:10" x14ac:dyDescent="0.15">
      <c r="A70" s="3">
        <v>64784</v>
      </c>
      <c r="J70" s="3" t="str">
        <f t="shared" si="1"/>
        <v>N/A</v>
      </c>
    </row>
    <row r="71" spans="1:10" x14ac:dyDescent="0.15">
      <c r="A71" s="3">
        <v>64785</v>
      </c>
      <c r="J71" s="3" t="str">
        <f t="shared" si="1"/>
        <v>N/A</v>
      </c>
    </row>
    <row r="72" spans="1:10" x14ac:dyDescent="0.15">
      <c r="A72" s="3">
        <v>64786</v>
      </c>
      <c r="J72" s="3" t="str">
        <f t="shared" si="1"/>
        <v>N/A</v>
      </c>
    </row>
    <row r="73" spans="1:10" x14ac:dyDescent="0.15">
      <c r="A73" s="3">
        <v>64787</v>
      </c>
      <c r="J73" s="3" t="str">
        <f t="shared" si="1"/>
        <v>N/A</v>
      </c>
    </row>
    <row r="74" spans="1:10" x14ac:dyDescent="0.15">
      <c r="A74" s="3">
        <v>64788</v>
      </c>
      <c r="J74" s="3" t="str">
        <f t="shared" si="1"/>
        <v>N/A</v>
      </c>
    </row>
    <row r="75" spans="1:10" x14ac:dyDescent="0.15">
      <c r="A75" s="3">
        <v>64789</v>
      </c>
      <c r="J75" s="3" t="str">
        <f t="shared" si="1"/>
        <v>N/A</v>
      </c>
    </row>
    <row r="76" spans="1:10" x14ac:dyDescent="0.15">
      <c r="A76" s="3">
        <v>64790</v>
      </c>
      <c r="J76" s="3" t="str">
        <f t="shared" si="1"/>
        <v>N/A</v>
      </c>
    </row>
    <row r="77" spans="1:10" x14ac:dyDescent="0.15">
      <c r="A77" s="3">
        <v>64791</v>
      </c>
      <c r="J77" s="3" t="str">
        <f t="shared" si="1"/>
        <v>N/A</v>
      </c>
    </row>
    <row r="78" spans="1:10" x14ac:dyDescent="0.15">
      <c r="A78" s="3">
        <v>64792</v>
      </c>
      <c r="J78" s="3" t="str">
        <f t="shared" si="1"/>
        <v>N/A</v>
      </c>
    </row>
    <row r="79" spans="1:10" x14ac:dyDescent="0.15">
      <c r="A79" s="3">
        <v>64793</v>
      </c>
      <c r="J79" s="3" t="str">
        <f t="shared" si="1"/>
        <v>N/A</v>
      </c>
    </row>
    <row r="80" spans="1:10" x14ac:dyDescent="0.15">
      <c r="A80" s="3">
        <v>64794</v>
      </c>
      <c r="J80" s="3" t="str">
        <f t="shared" si="1"/>
        <v>N/A</v>
      </c>
    </row>
    <row r="81" spans="1:10" x14ac:dyDescent="0.15">
      <c r="A81" s="3">
        <v>64795</v>
      </c>
      <c r="J81" s="3" t="str">
        <f t="shared" si="1"/>
        <v>N/A</v>
      </c>
    </row>
    <row r="82" spans="1:10" x14ac:dyDescent="0.15">
      <c r="A82" s="3">
        <v>64796</v>
      </c>
      <c r="J82" s="3" t="str">
        <f t="shared" si="1"/>
        <v>N/A</v>
      </c>
    </row>
    <row r="83" spans="1:10" x14ac:dyDescent="0.15">
      <c r="A83" s="3">
        <v>64797</v>
      </c>
      <c r="J83" s="3" t="str">
        <f t="shared" si="1"/>
        <v>N/A</v>
      </c>
    </row>
    <row r="84" spans="1:10" x14ac:dyDescent="0.15">
      <c r="A84" s="3">
        <v>64798</v>
      </c>
      <c r="J84" s="3" t="str">
        <f t="shared" si="1"/>
        <v>N/A</v>
      </c>
    </row>
    <row r="85" spans="1:10" x14ac:dyDescent="0.15">
      <c r="A85" s="3">
        <v>64799</v>
      </c>
      <c r="J85" s="3" t="str">
        <f t="shared" si="1"/>
        <v>N/A</v>
      </c>
    </row>
    <row r="86" spans="1:10" x14ac:dyDescent="0.15">
      <c r="A86" s="3">
        <v>64800</v>
      </c>
      <c r="J86" s="3" t="str">
        <f t="shared" si="1"/>
        <v>N/A</v>
      </c>
    </row>
    <row r="87" spans="1:10" x14ac:dyDescent="0.15">
      <c r="A87" s="3">
        <v>64801</v>
      </c>
      <c r="J87" s="3" t="str">
        <f t="shared" si="1"/>
        <v>N/A</v>
      </c>
    </row>
    <row r="88" spans="1:10" x14ac:dyDescent="0.15">
      <c r="A88" s="3">
        <v>64802</v>
      </c>
      <c r="J88" s="3" t="str">
        <f t="shared" si="1"/>
        <v>N/A</v>
      </c>
    </row>
    <row r="89" spans="1:10" x14ac:dyDescent="0.15">
      <c r="A89" s="3">
        <v>64803</v>
      </c>
      <c r="J89" s="3" t="str">
        <f t="shared" si="1"/>
        <v>N/A</v>
      </c>
    </row>
    <row r="90" spans="1:10" x14ac:dyDescent="0.15">
      <c r="A90" s="3">
        <v>64804</v>
      </c>
      <c r="J90" s="3" t="str">
        <f t="shared" si="1"/>
        <v>N/A</v>
      </c>
    </row>
    <row r="91" spans="1:10" x14ac:dyDescent="0.15">
      <c r="A91" s="3">
        <v>64805</v>
      </c>
      <c r="J91" s="3" t="str">
        <f t="shared" si="1"/>
        <v>N/A</v>
      </c>
    </row>
    <row r="92" spans="1:10" x14ac:dyDescent="0.15">
      <c r="A92" s="3">
        <v>64806</v>
      </c>
      <c r="J92" s="3" t="str">
        <f t="shared" si="1"/>
        <v>N/A</v>
      </c>
    </row>
    <row r="93" spans="1:10" x14ac:dyDescent="0.15">
      <c r="A93" s="3">
        <v>64807</v>
      </c>
      <c r="J93" s="3" t="str">
        <f t="shared" si="1"/>
        <v>N/A</v>
      </c>
    </row>
    <row r="94" spans="1:10" x14ac:dyDescent="0.15">
      <c r="A94" s="3">
        <v>64808</v>
      </c>
      <c r="J94" s="3" t="str">
        <f t="shared" si="1"/>
        <v>N/A</v>
      </c>
    </row>
    <row r="95" spans="1:10" x14ac:dyDescent="0.15">
      <c r="A95" s="3">
        <v>64809</v>
      </c>
      <c r="J95" s="3" t="str">
        <f t="shared" si="1"/>
        <v>N/A</v>
      </c>
    </row>
    <row r="96" spans="1:10" x14ac:dyDescent="0.15">
      <c r="A96" s="3">
        <v>64810</v>
      </c>
      <c r="J96" s="3" t="str">
        <f t="shared" si="1"/>
        <v>N/A</v>
      </c>
    </row>
    <row r="97" spans="1:10" x14ac:dyDescent="0.15">
      <c r="A97" s="3">
        <v>64811</v>
      </c>
      <c r="J97" s="3" t="str">
        <f t="shared" si="1"/>
        <v>N/A</v>
      </c>
    </row>
    <row r="98" spans="1:10" x14ac:dyDescent="0.15">
      <c r="A98" s="3">
        <v>64812</v>
      </c>
      <c r="J98" s="3" t="str">
        <f t="shared" si="1"/>
        <v>N/A</v>
      </c>
    </row>
    <row r="99" spans="1:10" x14ac:dyDescent="0.15">
      <c r="A99" s="3">
        <v>64813</v>
      </c>
      <c r="J99" s="3" t="str">
        <f t="shared" si="1"/>
        <v>N/A</v>
      </c>
    </row>
    <row r="100" spans="1:10" x14ac:dyDescent="0.15">
      <c r="A100" s="3">
        <v>64814</v>
      </c>
      <c r="J100" s="3" t="str">
        <f t="shared" si="1"/>
        <v>N/A</v>
      </c>
    </row>
    <row r="101" spans="1:10" x14ac:dyDescent="0.15">
      <c r="A101" s="3">
        <v>64815</v>
      </c>
      <c r="J101" s="3" t="str">
        <f t="shared" si="1"/>
        <v>N/A</v>
      </c>
    </row>
    <row r="102" spans="1:10" x14ac:dyDescent="0.15">
      <c r="A102" s="3">
        <v>64816</v>
      </c>
      <c r="J102" s="3" t="str">
        <f t="shared" si="1"/>
        <v>N/A</v>
      </c>
    </row>
    <row r="103" spans="1:10" x14ac:dyDescent="0.15">
      <c r="A103" s="3">
        <v>64819</v>
      </c>
      <c r="J103" s="3" t="str">
        <f t="shared" si="1"/>
        <v>N/A</v>
      </c>
    </row>
    <row r="104" spans="1:10" x14ac:dyDescent="0.15">
      <c r="A104" s="3">
        <v>64820</v>
      </c>
      <c r="J104" s="3" t="str">
        <f t="shared" si="1"/>
        <v>N/A</v>
      </c>
    </row>
    <row r="105" spans="1:10" x14ac:dyDescent="0.15">
      <c r="A105" s="3">
        <v>64821</v>
      </c>
      <c r="J105" s="3" t="str">
        <f t="shared" si="1"/>
        <v>N/A</v>
      </c>
    </row>
    <row r="106" spans="1:10" x14ac:dyDescent="0.15">
      <c r="A106" s="3">
        <v>64822</v>
      </c>
      <c r="J106" s="3" t="str">
        <f t="shared" si="1"/>
        <v>N/A</v>
      </c>
    </row>
    <row r="107" spans="1:10" x14ac:dyDescent="0.15">
      <c r="A107" s="3">
        <v>64823</v>
      </c>
      <c r="J107" s="3" t="str">
        <f t="shared" si="1"/>
        <v>N/A</v>
      </c>
    </row>
    <row r="108" spans="1:10" x14ac:dyDescent="0.15">
      <c r="A108" s="3">
        <v>64824</v>
      </c>
      <c r="J108" s="3" t="str">
        <f t="shared" si="1"/>
        <v>N/A</v>
      </c>
    </row>
    <row r="109" spans="1:10" x14ac:dyDescent="0.15">
      <c r="A109" s="3">
        <v>64825</v>
      </c>
      <c r="J109" s="3" t="str">
        <f t="shared" si="1"/>
        <v>N/A</v>
      </c>
    </row>
    <row r="110" spans="1:10" x14ac:dyDescent="0.15">
      <c r="A110" s="3">
        <v>64826</v>
      </c>
      <c r="J110" s="3" t="str">
        <f t="shared" si="1"/>
        <v>N/A</v>
      </c>
    </row>
    <row r="111" spans="1:10" x14ac:dyDescent="0.15">
      <c r="A111" s="3">
        <v>64827</v>
      </c>
      <c r="J111" s="3" t="str">
        <f t="shared" si="1"/>
        <v>N/A</v>
      </c>
    </row>
    <row r="112" spans="1:10" x14ac:dyDescent="0.15">
      <c r="A112" s="3">
        <v>64828</v>
      </c>
      <c r="J112" s="3" t="str">
        <f t="shared" si="1"/>
        <v>N/A</v>
      </c>
    </row>
    <row r="113" spans="1:10" x14ac:dyDescent="0.15">
      <c r="A113" s="3">
        <v>64829</v>
      </c>
      <c r="J113" s="3" t="str">
        <f t="shared" si="1"/>
        <v>N/A</v>
      </c>
    </row>
    <row r="114" spans="1:10" x14ac:dyDescent="0.15">
      <c r="A114" s="3">
        <v>64830</v>
      </c>
      <c r="J114" s="3" t="str">
        <f t="shared" si="1"/>
        <v>N/A</v>
      </c>
    </row>
    <row r="115" spans="1:10" x14ac:dyDescent="0.15">
      <c r="A115" s="3">
        <v>64831</v>
      </c>
      <c r="J115" s="3" t="str">
        <f t="shared" si="1"/>
        <v>N/A</v>
      </c>
    </row>
    <row r="116" spans="1:10" x14ac:dyDescent="0.15">
      <c r="A116" s="3">
        <v>64832</v>
      </c>
      <c r="J116" s="3" t="str">
        <f t="shared" si="1"/>
        <v>N/A</v>
      </c>
    </row>
    <row r="117" spans="1:10" x14ac:dyDescent="0.15">
      <c r="A117" s="3">
        <v>64833</v>
      </c>
      <c r="J117" s="3" t="str">
        <f t="shared" si="1"/>
        <v>N/A</v>
      </c>
    </row>
    <row r="118" spans="1:10" x14ac:dyDescent="0.15">
      <c r="A118" s="3">
        <v>64836</v>
      </c>
      <c r="J118" s="3" t="str">
        <f t="shared" si="1"/>
        <v>N/A</v>
      </c>
    </row>
    <row r="119" spans="1:10" x14ac:dyDescent="0.15">
      <c r="A119" s="3">
        <v>64837</v>
      </c>
      <c r="J119" s="3" t="str">
        <f t="shared" si="1"/>
        <v>N/A</v>
      </c>
    </row>
    <row r="120" spans="1:10" x14ac:dyDescent="0.15">
      <c r="A120" s="3">
        <v>64838</v>
      </c>
      <c r="J120" s="3" t="str">
        <f t="shared" si="1"/>
        <v>N/A</v>
      </c>
    </row>
    <row r="121" spans="1:10" x14ac:dyDescent="0.15">
      <c r="A121" s="3">
        <v>64839</v>
      </c>
      <c r="J121" s="3" t="str">
        <f t="shared" si="1"/>
        <v>N/A</v>
      </c>
    </row>
    <row r="122" spans="1:10" x14ac:dyDescent="0.15">
      <c r="A122" s="3">
        <v>64840</v>
      </c>
      <c r="J122" s="3" t="str">
        <f t="shared" si="1"/>
        <v>N/A</v>
      </c>
    </row>
    <row r="123" spans="1:10" x14ac:dyDescent="0.15">
      <c r="A123" s="3">
        <v>64841</v>
      </c>
      <c r="J123" s="3" t="str">
        <f t="shared" si="1"/>
        <v>N/A</v>
      </c>
    </row>
    <row r="124" spans="1:10" x14ac:dyDescent="0.15">
      <c r="A124" s="3">
        <v>64849</v>
      </c>
      <c r="J124" s="3" t="str">
        <f t="shared" si="1"/>
        <v>N/A</v>
      </c>
    </row>
    <row r="125" spans="1:10" x14ac:dyDescent="0.15">
      <c r="A125" s="3">
        <v>64850</v>
      </c>
      <c r="J125" s="3" t="str">
        <f t="shared" si="1"/>
        <v>N/A</v>
      </c>
    </row>
    <row r="126" spans="1:10" x14ac:dyDescent="0.15">
      <c r="A126" s="3">
        <v>64851</v>
      </c>
      <c r="J126" s="3" t="str">
        <f t="shared" si="1"/>
        <v>N/A</v>
      </c>
    </row>
    <row r="127" spans="1:10" x14ac:dyDescent="0.15">
      <c r="A127" s="3">
        <v>64869</v>
      </c>
      <c r="J127" s="3" t="str">
        <f t="shared" si="1"/>
        <v>N/A</v>
      </c>
    </row>
    <row r="128" spans="1:10" x14ac:dyDescent="0.15">
      <c r="A128" s="3">
        <v>64870</v>
      </c>
      <c r="J128" s="3" t="str">
        <f t="shared" si="1"/>
        <v>N/A</v>
      </c>
    </row>
    <row r="129" spans="1:10" x14ac:dyDescent="0.15">
      <c r="A129" s="3">
        <v>64871</v>
      </c>
      <c r="J129" s="3" t="str">
        <f t="shared" si="1"/>
        <v>N/A</v>
      </c>
    </row>
    <row r="130" spans="1:10" x14ac:dyDescent="0.15">
      <c r="A130" s="3">
        <v>64872</v>
      </c>
      <c r="J130" s="3" t="str">
        <f t="shared" si="1"/>
        <v>N/A</v>
      </c>
    </row>
    <row r="131" spans="1:10" x14ac:dyDescent="0.15">
      <c r="A131" s="3">
        <v>64873</v>
      </c>
      <c r="J131" s="3" t="str">
        <f t="shared" ref="J131:J194" si="2">IF(G131="E4","T-ECU",IF(G131="00","E-ECU",IF(G131="CF","Cluster",IF(G131="19","HVAC","N/A"))))</f>
        <v>N/A</v>
      </c>
    </row>
    <row r="132" spans="1:10" x14ac:dyDescent="0.15">
      <c r="A132" s="3">
        <v>64874</v>
      </c>
      <c r="J132" s="3" t="str">
        <f t="shared" si="2"/>
        <v>N/A</v>
      </c>
    </row>
    <row r="133" spans="1:10" x14ac:dyDescent="0.15">
      <c r="A133" s="3">
        <v>64875</v>
      </c>
      <c r="J133" s="3" t="str">
        <f t="shared" si="2"/>
        <v>N/A</v>
      </c>
    </row>
    <row r="134" spans="1:10" x14ac:dyDescent="0.15">
      <c r="A134" s="3">
        <v>64876</v>
      </c>
      <c r="J134" s="3" t="str">
        <f t="shared" si="2"/>
        <v>N/A</v>
      </c>
    </row>
    <row r="135" spans="1:10" x14ac:dyDescent="0.15">
      <c r="A135" s="3">
        <v>64877</v>
      </c>
      <c r="J135" s="3" t="str">
        <f t="shared" si="2"/>
        <v>N/A</v>
      </c>
    </row>
    <row r="136" spans="1:10" x14ac:dyDescent="0.15">
      <c r="A136" s="3">
        <v>64878</v>
      </c>
      <c r="J136" s="3" t="str">
        <f t="shared" si="2"/>
        <v>N/A</v>
      </c>
    </row>
    <row r="137" spans="1:10" x14ac:dyDescent="0.15">
      <c r="A137" s="3">
        <v>64879</v>
      </c>
      <c r="J137" s="3" t="str">
        <f t="shared" si="2"/>
        <v>N/A</v>
      </c>
    </row>
    <row r="138" spans="1:10" x14ac:dyDescent="0.15">
      <c r="A138" s="3">
        <v>64880</v>
      </c>
      <c r="J138" s="3" t="str">
        <f t="shared" si="2"/>
        <v>N/A</v>
      </c>
    </row>
    <row r="139" spans="1:10" x14ac:dyDescent="0.15">
      <c r="A139" s="3">
        <v>64881</v>
      </c>
      <c r="J139" s="3" t="str">
        <f t="shared" si="2"/>
        <v>N/A</v>
      </c>
    </row>
    <row r="140" spans="1:10" x14ac:dyDescent="0.15">
      <c r="A140" s="3">
        <v>64882</v>
      </c>
      <c r="J140" s="3" t="str">
        <f t="shared" si="2"/>
        <v>N/A</v>
      </c>
    </row>
    <row r="141" spans="1:10" x14ac:dyDescent="0.15">
      <c r="A141" s="3">
        <v>64883</v>
      </c>
      <c r="J141" s="3" t="str">
        <f t="shared" si="2"/>
        <v>N/A</v>
      </c>
    </row>
    <row r="142" spans="1:10" x14ac:dyDescent="0.15">
      <c r="A142" s="3">
        <v>64884</v>
      </c>
      <c r="J142" s="3" t="str">
        <f t="shared" si="2"/>
        <v>N/A</v>
      </c>
    </row>
    <row r="143" spans="1:10" x14ac:dyDescent="0.15">
      <c r="A143" s="3">
        <v>64885</v>
      </c>
      <c r="J143" s="3" t="str">
        <f t="shared" si="2"/>
        <v>N/A</v>
      </c>
    </row>
    <row r="144" spans="1:10" x14ac:dyDescent="0.15">
      <c r="A144" s="3">
        <v>64886</v>
      </c>
      <c r="J144" s="3" t="str">
        <f t="shared" si="2"/>
        <v>N/A</v>
      </c>
    </row>
    <row r="145" spans="1:10" x14ac:dyDescent="0.15">
      <c r="A145" s="3">
        <v>64887</v>
      </c>
      <c r="J145" s="3" t="str">
        <f t="shared" si="2"/>
        <v>N/A</v>
      </c>
    </row>
    <row r="146" spans="1:10" x14ac:dyDescent="0.15">
      <c r="A146" s="3">
        <v>64888</v>
      </c>
      <c r="J146" s="3" t="str">
        <f t="shared" si="2"/>
        <v>N/A</v>
      </c>
    </row>
    <row r="147" spans="1:10" x14ac:dyDescent="0.15">
      <c r="A147" s="3">
        <v>64889</v>
      </c>
      <c r="J147" s="3" t="str">
        <f t="shared" si="2"/>
        <v>N/A</v>
      </c>
    </row>
    <row r="148" spans="1:10" x14ac:dyDescent="0.15">
      <c r="A148" s="3">
        <v>64890</v>
      </c>
      <c r="J148" s="3" t="str">
        <f t="shared" si="2"/>
        <v>N/A</v>
      </c>
    </row>
    <row r="149" spans="1:10" x14ac:dyDescent="0.15">
      <c r="A149" s="3">
        <v>64891</v>
      </c>
      <c r="J149" s="3" t="str">
        <f t="shared" si="2"/>
        <v>N/A</v>
      </c>
    </row>
    <row r="150" spans="1:10" x14ac:dyDescent="0.15">
      <c r="A150" s="3">
        <v>64892</v>
      </c>
      <c r="J150" s="3" t="str">
        <f t="shared" si="2"/>
        <v>N/A</v>
      </c>
    </row>
    <row r="151" spans="1:10" x14ac:dyDescent="0.15">
      <c r="A151" s="3">
        <v>64894</v>
      </c>
      <c r="J151" s="3" t="str">
        <f t="shared" si="2"/>
        <v>N/A</v>
      </c>
    </row>
    <row r="152" spans="1:10" x14ac:dyDescent="0.15">
      <c r="A152" s="3">
        <v>64895</v>
      </c>
      <c r="J152" s="3" t="str">
        <f t="shared" si="2"/>
        <v>N/A</v>
      </c>
    </row>
    <row r="153" spans="1:10" x14ac:dyDescent="0.15">
      <c r="A153" s="3">
        <v>64897</v>
      </c>
      <c r="J153" s="3" t="str">
        <f t="shared" si="2"/>
        <v>N/A</v>
      </c>
    </row>
    <row r="154" spans="1:10" x14ac:dyDescent="0.15">
      <c r="A154" s="3">
        <v>64899</v>
      </c>
      <c r="J154" s="3" t="str">
        <f t="shared" si="2"/>
        <v>N/A</v>
      </c>
    </row>
    <row r="155" spans="1:10" x14ac:dyDescent="0.15">
      <c r="A155" s="3">
        <v>64900</v>
      </c>
      <c r="J155" s="3" t="str">
        <f t="shared" si="2"/>
        <v>N/A</v>
      </c>
    </row>
    <row r="156" spans="1:10" x14ac:dyDescent="0.15">
      <c r="A156" s="3">
        <v>64901</v>
      </c>
      <c r="J156" s="3" t="str">
        <f t="shared" si="2"/>
        <v>N/A</v>
      </c>
    </row>
    <row r="157" spans="1:10" x14ac:dyDescent="0.15">
      <c r="A157" s="3">
        <v>64902</v>
      </c>
      <c r="J157" s="3" t="str">
        <f t="shared" si="2"/>
        <v>N/A</v>
      </c>
    </row>
    <row r="158" spans="1:10" x14ac:dyDescent="0.15">
      <c r="A158" s="3">
        <v>64903</v>
      </c>
      <c r="J158" s="3" t="str">
        <f t="shared" si="2"/>
        <v>N/A</v>
      </c>
    </row>
    <row r="159" spans="1:10" x14ac:dyDescent="0.15">
      <c r="A159" s="3">
        <v>64904</v>
      </c>
      <c r="J159" s="3" t="str">
        <f t="shared" si="2"/>
        <v>N/A</v>
      </c>
    </row>
    <row r="160" spans="1:10" x14ac:dyDescent="0.15">
      <c r="A160" s="3">
        <v>64905</v>
      </c>
      <c r="J160" s="3" t="str">
        <f t="shared" si="2"/>
        <v>N/A</v>
      </c>
    </row>
    <row r="161" spans="1:10" x14ac:dyDescent="0.15">
      <c r="A161" s="3">
        <v>64906</v>
      </c>
      <c r="J161" s="3" t="str">
        <f t="shared" si="2"/>
        <v>N/A</v>
      </c>
    </row>
    <row r="162" spans="1:10" x14ac:dyDescent="0.15">
      <c r="A162" s="3">
        <v>64907</v>
      </c>
      <c r="J162" s="3" t="str">
        <f t="shared" si="2"/>
        <v>N/A</v>
      </c>
    </row>
    <row r="163" spans="1:10" x14ac:dyDescent="0.15">
      <c r="A163" s="3">
        <v>64908</v>
      </c>
      <c r="J163" s="3" t="str">
        <f t="shared" si="2"/>
        <v>N/A</v>
      </c>
    </row>
    <row r="164" spans="1:10" x14ac:dyDescent="0.15">
      <c r="A164" s="3">
        <v>64912</v>
      </c>
      <c r="J164" s="3" t="str">
        <f t="shared" si="2"/>
        <v>N/A</v>
      </c>
    </row>
    <row r="165" spans="1:10" x14ac:dyDescent="0.15">
      <c r="A165" s="3">
        <v>64914</v>
      </c>
      <c r="J165" s="3" t="str">
        <f t="shared" si="2"/>
        <v>N/A</v>
      </c>
    </row>
    <row r="166" spans="1:10" x14ac:dyDescent="0.15">
      <c r="A166" s="3">
        <v>64916</v>
      </c>
      <c r="J166" s="3" t="str">
        <f t="shared" si="2"/>
        <v>N/A</v>
      </c>
    </row>
    <row r="167" spans="1:10" x14ac:dyDescent="0.15">
      <c r="A167" s="3">
        <v>64917</v>
      </c>
      <c r="J167" s="3" t="str">
        <f t="shared" si="2"/>
        <v>N/A</v>
      </c>
    </row>
    <row r="168" spans="1:10" x14ac:dyDescent="0.15">
      <c r="A168" s="3">
        <v>64920</v>
      </c>
      <c r="J168" s="3" t="str">
        <f t="shared" si="2"/>
        <v>N/A</v>
      </c>
    </row>
    <row r="169" spans="1:10" x14ac:dyDescent="0.15">
      <c r="A169" s="3">
        <v>64921</v>
      </c>
      <c r="J169" s="3" t="str">
        <f t="shared" si="2"/>
        <v>N/A</v>
      </c>
    </row>
    <row r="170" spans="1:10" x14ac:dyDescent="0.15">
      <c r="A170" s="3">
        <v>64923</v>
      </c>
      <c r="J170" s="3" t="str">
        <f t="shared" si="2"/>
        <v>N/A</v>
      </c>
    </row>
    <row r="171" spans="1:10" x14ac:dyDescent="0.15">
      <c r="A171" s="3">
        <v>64924</v>
      </c>
      <c r="J171" s="3" t="str">
        <f t="shared" si="2"/>
        <v>N/A</v>
      </c>
    </row>
    <row r="172" spans="1:10" x14ac:dyDescent="0.15">
      <c r="A172" s="3">
        <v>64925</v>
      </c>
      <c r="J172" s="3" t="str">
        <f t="shared" si="2"/>
        <v>N/A</v>
      </c>
    </row>
    <row r="173" spans="1:10" x14ac:dyDescent="0.15">
      <c r="A173" s="3">
        <v>64926</v>
      </c>
      <c r="J173" s="3" t="str">
        <f t="shared" si="2"/>
        <v>N/A</v>
      </c>
    </row>
    <row r="174" spans="1:10" x14ac:dyDescent="0.15">
      <c r="A174" s="3">
        <v>64927</v>
      </c>
      <c r="J174" s="3" t="str">
        <f t="shared" si="2"/>
        <v>N/A</v>
      </c>
    </row>
    <row r="175" spans="1:10" x14ac:dyDescent="0.15">
      <c r="A175" s="3">
        <v>64928</v>
      </c>
      <c r="J175" s="3" t="str">
        <f t="shared" si="2"/>
        <v>N/A</v>
      </c>
    </row>
    <row r="176" spans="1:10" x14ac:dyDescent="0.15">
      <c r="A176" s="3">
        <v>64929</v>
      </c>
      <c r="J176" s="3" t="str">
        <f t="shared" si="2"/>
        <v>N/A</v>
      </c>
    </row>
    <row r="177" spans="1:10" x14ac:dyDescent="0.15">
      <c r="A177" s="3">
        <v>64930</v>
      </c>
      <c r="J177" s="3" t="str">
        <f t="shared" si="2"/>
        <v>N/A</v>
      </c>
    </row>
    <row r="178" spans="1:10" x14ac:dyDescent="0.15">
      <c r="A178" s="3">
        <v>64931</v>
      </c>
      <c r="J178" s="3" t="str">
        <f t="shared" si="2"/>
        <v>N/A</v>
      </c>
    </row>
    <row r="179" spans="1:10" x14ac:dyDescent="0.15">
      <c r="A179" s="3">
        <v>64932</v>
      </c>
      <c r="J179" s="3" t="str">
        <f t="shared" si="2"/>
        <v>N/A</v>
      </c>
    </row>
    <row r="180" spans="1:10" x14ac:dyDescent="0.15">
      <c r="A180" s="3">
        <v>64933</v>
      </c>
      <c r="J180" s="3" t="str">
        <f t="shared" si="2"/>
        <v>N/A</v>
      </c>
    </row>
    <row r="181" spans="1:10" x14ac:dyDescent="0.15">
      <c r="A181" s="3">
        <v>64936</v>
      </c>
      <c r="J181" s="3" t="str">
        <f t="shared" si="2"/>
        <v>N/A</v>
      </c>
    </row>
    <row r="182" spans="1:10" x14ac:dyDescent="0.15">
      <c r="A182" s="3">
        <v>64937</v>
      </c>
      <c r="J182" s="3" t="str">
        <f t="shared" si="2"/>
        <v>N/A</v>
      </c>
    </row>
    <row r="183" spans="1:10" x14ac:dyDescent="0.15">
      <c r="A183" s="3">
        <v>64938</v>
      </c>
      <c r="J183" s="3" t="str">
        <f t="shared" si="2"/>
        <v>N/A</v>
      </c>
    </row>
    <row r="184" spans="1:10" x14ac:dyDescent="0.15">
      <c r="A184" s="3">
        <v>64942</v>
      </c>
      <c r="J184" s="3" t="str">
        <f t="shared" si="2"/>
        <v>N/A</v>
      </c>
    </row>
    <row r="185" spans="1:10" x14ac:dyDescent="0.15">
      <c r="A185" s="3">
        <v>64943</v>
      </c>
      <c r="J185" s="3" t="str">
        <f t="shared" si="2"/>
        <v>N/A</v>
      </c>
    </row>
    <row r="186" spans="1:10" x14ac:dyDescent="0.15">
      <c r="A186" s="3">
        <v>64944</v>
      </c>
      <c r="J186" s="3" t="str">
        <f t="shared" si="2"/>
        <v>N/A</v>
      </c>
    </row>
    <row r="187" spans="1:10" x14ac:dyDescent="0.15">
      <c r="A187" s="3">
        <v>64945</v>
      </c>
      <c r="J187" s="3" t="str">
        <f t="shared" si="2"/>
        <v>N/A</v>
      </c>
    </row>
    <row r="188" spans="1:10" x14ac:dyDescent="0.15">
      <c r="A188" s="3">
        <v>64946</v>
      </c>
      <c r="J188" s="3" t="str">
        <f t="shared" si="2"/>
        <v>N/A</v>
      </c>
    </row>
    <row r="189" spans="1:10" x14ac:dyDescent="0.15">
      <c r="A189" s="3">
        <v>64947</v>
      </c>
      <c r="J189" s="3" t="str">
        <f t="shared" si="2"/>
        <v>N/A</v>
      </c>
    </row>
    <row r="190" spans="1:10" x14ac:dyDescent="0.15">
      <c r="A190" s="3">
        <v>64948</v>
      </c>
      <c r="J190" s="3" t="str">
        <f t="shared" si="2"/>
        <v>N/A</v>
      </c>
    </row>
    <row r="191" spans="1:10" x14ac:dyDescent="0.15">
      <c r="A191" s="3">
        <v>64953</v>
      </c>
      <c r="J191" s="3" t="str">
        <f t="shared" si="2"/>
        <v>N/A</v>
      </c>
    </row>
    <row r="192" spans="1:10" x14ac:dyDescent="0.15">
      <c r="A192" s="3">
        <v>64954</v>
      </c>
      <c r="J192" s="3" t="str">
        <f t="shared" si="2"/>
        <v>N/A</v>
      </c>
    </row>
    <row r="193" spans="1:10" x14ac:dyDescent="0.15">
      <c r="A193" s="3">
        <v>64955</v>
      </c>
      <c r="J193" s="3" t="str">
        <f t="shared" si="2"/>
        <v>N/A</v>
      </c>
    </row>
    <row r="194" spans="1:10" x14ac:dyDescent="0.15">
      <c r="A194" s="3">
        <v>64956</v>
      </c>
      <c r="J194" s="3" t="str">
        <f t="shared" si="2"/>
        <v>N/A</v>
      </c>
    </row>
    <row r="195" spans="1:10" x14ac:dyDescent="0.15">
      <c r="A195" s="3">
        <v>64957</v>
      </c>
      <c r="J195" s="3" t="str">
        <f t="shared" ref="J195:J258" si="3">IF(G195="E4","T-ECU",IF(G195="00","E-ECU",IF(G195="CF","Cluster",IF(G195="19","HVAC","N/A"))))</f>
        <v>N/A</v>
      </c>
    </row>
    <row r="196" spans="1:10" x14ac:dyDescent="0.15">
      <c r="A196" s="3">
        <v>64958</v>
      </c>
      <c r="J196" s="3" t="str">
        <f t="shared" si="3"/>
        <v>N/A</v>
      </c>
    </row>
    <row r="197" spans="1:10" x14ac:dyDescent="0.15">
      <c r="A197" s="3">
        <v>64959</v>
      </c>
      <c r="J197" s="3" t="str">
        <f t="shared" si="3"/>
        <v>N/A</v>
      </c>
    </row>
    <row r="198" spans="1:10" x14ac:dyDescent="0.15">
      <c r="A198" s="3">
        <v>64960</v>
      </c>
      <c r="J198" s="3" t="str">
        <f t="shared" si="3"/>
        <v>N/A</v>
      </c>
    </row>
    <row r="199" spans="1:10" x14ac:dyDescent="0.15">
      <c r="A199" s="3">
        <v>64961</v>
      </c>
      <c r="J199" s="3" t="str">
        <f t="shared" si="3"/>
        <v>N/A</v>
      </c>
    </row>
    <row r="200" spans="1:10" x14ac:dyDescent="0.15">
      <c r="A200" s="3">
        <v>64964</v>
      </c>
      <c r="J200" s="3" t="str">
        <f t="shared" si="3"/>
        <v>N/A</v>
      </c>
    </row>
    <row r="201" spans="1:10" x14ac:dyDescent="0.15">
      <c r="A201" s="3">
        <v>64965</v>
      </c>
      <c r="J201" s="3" t="str">
        <f t="shared" si="3"/>
        <v>N/A</v>
      </c>
    </row>
    <row r="202" spans="1:10" x14ac:dyDescent="0.15">
      <c r="A202" s="3">
        <v>64966</v>
      </c>
      <c r="J202" s="3" t="str">
        <f t="shared" si="3"/>
        <v>N/A</v>
      </c>
    </row>
    <row r="203" spans="1:10" x14ac:dyDescent="0.15">
      <c r="A203" s="3">
        <v>64967</v>
      </c>
      <c r="J203" s="3" t="str">
        <f t="shared" si="3"/>
        <v>N/A</v>
      </c>
    </row>
    <row r="204" spans="1:10" x14ac:dyDescent="0.15">
      <c r="A204" s="3">
        <v>64968</v>
      </c>
      <c r="J204" s="3" t="str">
        <f t="shared" si="3"/>
        <v>N/A</v>
      </c>
    </row>
    <row r="205" spans="1:10" x14ac:dyDescent="0.15">
      <c r="A205" s="3">
        <v>64969</v>
      </c>
      <c r="J205" s="3" t="str">
        <f t="shared" si="3"/>
        <v>N/A</v>
      </c>
    </row>
    <row r="206" spans="1:10" x14ac:dyDescent="0.15">
      <c r="A206" s="3">
        <v>64970</v>
      </c>
      <c r="J206" s="3" t="str">
        <f t="shared" si="3"/>
        <v>N/A</v>
      </c>
    </row>
    <row r="207" spans="1:10" x14ac:dyDescent="0.15">
      <c r="A207" s="3">
        <v>64971</v>
      </c>
      <c r="J207" s="3" t="str">
        <f t="shared" si="3"/>
        <v>N/A</v>
      </c>
    </row>
    <row r="208" spans="1:10" x14ac:dyDescent="0.15">
      <c r="A208" s="3">
        <v>64972</v>
      </c>
      <c r="J208" s="3" t="str">
        <f t="shared" si="3"/>
        <v>N/A</v>
      </c>
    </row>
    <row r="209" spans="1:10" x14ac:dyDescent="0.15">
      <c r="A209" s="3">
        <v>64973</v>
      </c>
      <c r="J209" s="3" t="str">
        <f t="shared" si="3"/>
        <v>N/A</v>
      </c>
    </row>
    <row r="210" spans="1:10" x14ac:dyDescent="0.15">
      <c r="A210" s="3">
        <v>64976</v>
      </c>
      <c r="J210" s="3" t="str">
        <f t="shared" si="3"/>
        <v>N/A</v>
      </c>
    </row>
    <row r="211" spans="1:10" x14ac:dyDescent="0.15">
      <c r="A211" s="3">
        <v>64977</v>
      </c>
      <c r="J211" s="3" t="str">
        <f t="shared" si="3"/>
        <v>N/A</v>
      </c>
    </row>
    <row r="212" spans="1:10" x14ac:dyDescent="0.15">
      <c r="A212" s="3">
        <v>64978</v>
      </c>
      <c r="J212" s="3" t="str">
        <f t="shared" si="3"/>
        <v>N/A</v>
      </c>
    </row>
    <row r="213" spans="1:10" x14ac:dyDescent="0.15">
      <c r="A213" s="3">
        <v>64979</v>
      </c>
      <c r="J213" s="3" t="str">
        <f t="shared" si="3"/>
        <v>N/A</v>
      </c>
    </row>
    <row r="214" spans="1:10" x14ac:dyDescent="0.15">
      <c r="A214" s="3">
        <v>64980</v>
      </c>
      <c r="J214" s="3" t="str">
        <f t="shared" si="3"/>
        <v>N/A</v>
      </c>
    </row>
    <row r="215" spans="1:10" x14ac:dyDescent="0.15">
      <c r="A215" s="3">
        <v>64981</v>
      </c>
      <c r="J215" s="3" t="str">
        <f t="shared" si="3"/>
        <v>N/A</v>
      </c>
    </row>
    <row r="216" spans="1:10" x14ac:dyDescent="0.15">
      <c r="A216" s="3">
        <v>64982</v>
      </c>
      <c r="J216" s="3" t="str">
        <f t="shared" si="3"/>
        <v>N/A</v>
      </c>
    </row>
    <row r="217" spans="1:10" x14ac:dyDescent="0.15">
      <c r="A217" s="3">
        <v>64983</v>
      </c>
      <c r="J217" s="3" t="str">
        <f t="shared" si="3"/>
        <v>N/A</v>
      </c>
    </row>
    <row r="218" spans="1:10" x14ac:dyDescent="0.15">
      <c r="A218" s="3">
        <v>64984</v>
      </c>
      <c r="J218" s="3" t="str">
        <f t="shared" si="3"/>
        <v>N/A</v>
      </c>
    </row>
    <row r="219" spans="1:10" x14ac:dyDescent="0.15">
      <c r="A219" s="3">
        <v>64985</v>
      </c>
      <c r="J219" s="3" t="str">
        <f t="shared" si="3"/>
        <v>N/A</v>
      </c>
    </row>
    <row r="220" spans="1:10" x14ac:dyDescent="0.15">
      <c r="A220" s="3">
        <v>64986</v>
      </c>
      <c r="J220" s="3" t="str">
        <f t="shared" si="3"/>
        <v>N/A</v>
      </c>
    </row>
    <row r="221" spans="1:10" x14ac:dyDescent="0.15">
      <c r="A221" s="3">
        <v>64987</v>
      </c>
      <c r="J221" s="3" t="str">
        <f t="shared" si="3"/>
        <v>N/A</v>
      </c>
    </row>
    <row r="222" spans="1:10" x14ac:dyDescent="0.15">
      <c r="A222" s="3">
        <v>64988</v>
      </c>
      <c r="J222" s="3" t="str">
        <f t="shared" si="3"/>
        <v>N/A</v>
      </c>
    </row>
    <row r="223" spans="1:10" x14ac:dyDescent="0.15">
      <c r="A223" s="3">
        <v>64991</v>
      </c>
      <c r="J223" s="3" t="str">
        <f t="shared" si="3"/>
        <v>N/A</v>
      </c>
    </row>
    <row r="224" spans="1:10" x14ac:dyDescent="0.15">
      <c r="A224" s="3">
        <v>64992</v>
      </c>
      <c r="J224" s="3" t="str">
        <f t="shared" si="3"/>
        <v>N/A</v>
      </c>
    </row>
    <row r="225" spans="1:10" x14ac:dyDescent="0.15">
      <c r="A225" s="3">
        <v>64993</v>
      </c>
      <c r="J225" s="3" t="str">
        <f t="shared" si="3"/>
        <v>N/A</v>
      </c>
    </row>
    <row r="226" spans="1:10" x14ac:dyDescent="0.15">
      <c r="A226" s="3">
        <v>64994</v>
      </c>
      <c r="J226" s="3" t="str">
        <f t="shared" si="3"/>
        <v>N/A</v>
      </c>
    </row>
    <row r="227" spans="1:10" x14ac:dyDescent="0.15">
      <c r="A227" s="3">
        <v>64995</v>
      </c>
      <c r="J227" s="3" t="str">
        <f t="shared" si="3"/>
        <v>N/A</v>
      </c>
    </row>
    <row r="228" spans="1:10" x14ac:dyDescent="0.15">
      <c r="A228" s="3">
        <v>64996</v>
      </c>
      <c r="J228" s="3" t="str">
        <f t="shared" si="3"/>
        <v>N/A</v>
      </c>
    </row>
    <row r="229" spans="1:10" x14ac:dyDescent="0.15">
      <c r="A229" s="3">
        <v>64997</v>
      </c>
      <c r="J229" s="3" t="str">
        <f t="shared" si="3"/>
        <v>N/A</v>
      </c>
    </row>
    <row r="230" spans="1:10" x14ac:dyDescent="0.15">
      <c r="A230" s="3">
        <v>64998</v>
      </c>
      <c r="J230" s="3" t="str">
        <f t="shared" si="3"/>
        <v>N/A</v>
      </c>
    </row>
    <row r="231" spans="1:10" x14ac:dyDescent="0.15">
      <c r="A231" s="3">
        <v>65031</v>
      </c>
      <c r="J231" s="3" t="str">
        <f t="shared" si="3"/>
        <v>N/A</v>
      </c>
    </row>
    <row r="232" spans="1:10" x14ac:dyDescent="0.15">
      <c r="A232" s="3">
        <v>65088</v>
      </c>
      <c r="J232" s="3" t="str">
        <f t="shared" si="3"/>
        <v>N/A</v>
      </c>
    </row>
    <row r="233" spans="1:10" x14ac:dyDescent="0.15">
      <c r="A233" s="3">
        <v>65089</v>
      </c>
      <c r="J233" s="3" t="str">
        <f t="shared" si="3"/>
        <v>N/A</v>
      </c>
    </row>
    <row r="234" spans="1:10" x14ac:dyDescent="0.15">
      <c r="A234" s="3">
        <v>65098</v>
      </c>
      <c r="J234" s="3" t="str">
        <f t="shared" si="3"/>
        <v>N/A</v>
      </c>
    </row>
    <row r="235" spans="1:10" x14ac:dyDescent="0.15">
      <c r="A235" s="3">
        <v>65099</v>
      </c>
      <c r="J235" s="3" t="str">
        <f t="shared" si="3"/>
        <v>N/A</v>
      </c>
    </row>
    <row r="236" spans="1:10" x14ac:dyDescent="0.15">
      <c r="A236" s="3">
        <v>65100</v>
      </c>
      <c r="J236" s="3" t="str">
        <f t="shared" si="3"/>
        <v>N/A</v>
      </c>
    </row>
    <row r="237" spans="1:10" x14ac:dyDescent="0.15">
      <c r="A237" s="3">
        <v>65101</v>
      </c>
      <c r="J237" s="3" t="str">
        <f t="shared" si="3"/>
        <v>N/A</v>
      </c>
    </row>
    <row r="238" spans="1:10" x14ac:dyDescent="0.15">
      <c r="A238" s="3">
        <v>65102</v>
      </c>
      <c r="J238" s="3" t="str">
        <f t="shared" si="3"/>
        <v>N/A</v>
      </c>
    </row>
    <row r="239" spans="1:10" x14ac:dyDescent="0.15">
      <c r="A239" s="3">
        <v>65103</v>
      </c>
      <c r="J239" s="3" t="str">
        <f t="shared" si="3"/>
        <v>N/A</v>
      </c>
    </row>
    <row r="240" spans="1:10" x14ac:dyDescent="0.15">
      <c r="A240" s="3">
        <v>65104</v>
      </c>
      <c r="J240" s="3" t="str">
        <f t="shared" si="3"/>
        <v>N/A</v>
      </c>
    </row>
    <row r="241" spans="1:10" x14ac:dyDescent="0.15">
      <c r="A241" s="3">
        <v>65105</v>
      </c>
      <c r="J241" s="3" t="str">
        <f t="shared" si="3"/>
        <v>N/A</v>
      </c>
    </row>
    <row r="242" spans="1:10" x14ac:dyDescent="0.15">
      <c r="A242" s="3">
        <v>65106</v>
      </c>
      <c r="J242" s="3" t="str">
        <f t="shared" si="3"/>
        <v>N/A</v>
      </c>
    </row>
    <row r="243" spans="1:10" x14ac:dyDescent="0.15">
      <c r="A243" s="3">
        <v>65107</v>
      </c>
      <c r="J243" s="3" t="str">
        <f t="shared" si="3"/>
        <v>N/A</v>
      </c>
    </row>
    <row r="244" spans="1:10" x14ac:dyDescent="0.15">
      <c r="A244" s="3">
        <v>65108</v>
      </c>
      <c r="J244" s="3" t="str">
        <f t="shared" si="3"/>
        <v>N/A</v>
      </c>
    </row>
    <row r="245" spans="1:10" x14ac:dyDescent="0.15">
      <c r="A245" s="3">
        <v>65109</v>
      </c>
      <c r="J245" s="3" t="str">
        <f t="shared" si="3"/>
        <v>N/A</v>
      </c>
    </row>
    <row r="246" spans="1:10" x14ac:dyDescent="0.15">
      <c r="A246" s="3">
        <v>65110</v>
      </c>
      <c r="J246" s="3" t="str">
        <f t="shared" si="3"/>
        <v>N/A</v>
      </c>
    </row>
    <row r="247" spans="1:10" x14ac:dyDescent="0.15">
      <c r="A247" s="3">
        <v>65111</v>
      </c>
      <c r="J247" s="3" t="str">
        <f t="shared" si="3"/>
        <v>N/A</v>
      </c>
    </row>
    <row r="248" spans="1:10" x14ac:dyDescent="0.15">
      <c r="A248" s="3">
        <v>65112</v>
      </c>
      <c r="J248" s="3" t="str">
        <f t="shared" si="3"/>
        <v>N/A</v>
      </c>
    </row>
    <row r="249" spans="1:10" x14ac:dyDescent="0.15">
      <c r="A249" s="3">
        <v>65113</v>
      </c>
      <c r="J249" s="3" t="str">
        <f t="shared" si="3"/>
        <v>N/A</v>
      </c>
    </row>
    <row r="250" spans="1:10" x14ac:dyDescent="0.15">
      <c r="A250" s="3">
        <v>65114</v>
      </c>
      <c r="J250" s="3" t="str">
        <f t="shared" si="3"/>
        <v>N/A</v>
      </c>
    </row>
    <row r="251" spans="1:10" x14ac:dyDescent="0.15">
      <c r="A251" s="3">
        <v>65115</v>
      </c>
      <c r="J251" s="3" t="str">
        <f t="shared" si="3"/>
        <v>N/A</v>
      </c>
    </row>
    <row r="252" spans="1:10" x14ac:dyDescent="0.15">
      <c r="A252" s="3">
        <v>65126</v>
      </c>
      <c r="J252" s="3" t="str">
        <f t="shared" si="3"/>
        <v>N/A</v>
      </c>
    </row>
    <row r="253" spans="1:10" x14ac:dyDescent="0.15">
      <c r="A253" s="3">
        <v>65127</v>
      </c>
      <c r="J253" s="3" t="str">
        <f t="shared" si="3"/>
        <v>N/A</v>
      </c>
    </row>
    <row r="254" spans="1:10" x14ac:dyDescent="0.15">
      <c r="A254" s="3">
        <v>65128</v>
      </c>
      <c r="J254" s="3" t="str">
        <f t="shared" si="3"/>
        <v>N/A</v>
      </c>
    </row>
    <row r="255" spans="1:10" x14ac:dyDescent="0.15">
      <c r="A255" s="3">
        <v>65129</v>
      </c>
      <c r="J255" s="3" t="str">
        <f t="shared" si="3"/>
        <v>N/A</v>
      </c>
    </row>
    <row r="256" spans="1:10" x14ac:dyDescent="0.15">
      <c r="A256" s="3">
        <v>65130</v>
      </c>
      <c r="J256" s="3" t="str">
        <f t="shared" si="3"/>
        <v>N/A</v>
      </c>
    </row>
    <row r="257" spans="1:10" x14ac:dyDescent="0.15">
      <c r="A257" s="3">
        <v>65131</v>
      </c>
      <c r="J257" s="3" t="str">
        <f t="shared" si="3"/>
        <v>N/A</v>
      </c>
    </row>
    <row r="258" spans="1:10" x14ac:dyDescent="0.15">
      <c r="A258" s="3">
        <v>65132</v>
      </c>
      <c r="J258" s="3" t="str">
        <f t="shared" si="3"/>
        <v>N/A</v>
      </c>
    </row>
    <row r="259" spans="1:10" x14ac:dyDescent="0.15">
      <c r="A259" s="3">
        <v>65133</v>
      </c>
      <c r="J259" s="3" t="str">
        <f t="shared" ref="J259:J265" si="4">IF(G259="E4","T-ECU",IF(G259="00","E-ECU",IF(G259="CF","Cluster",IF(G259="19","HVAC","N/A"))))</f>
        <v>N/A</v>
      </c>
    </row>
    <row r="260" spans="1:10" x14ac:dyDescent="0.15">
      <c r="A260" s="3">
        <v>65134</v>
      </c>
      <c r="J260" s="3" t="str">
        <f t="shared" si="4"/>
        <v>N/A</v>
      </c>
    </row>
    <row r="261" spans="1:10" x14ac:dyDescent="0.15">
      <c r="A261" s="3">
        <v>65135</v>
      </c>
      <c r="J261" s="3" t="str">
        <f t="shared" si="4"/>
        <v>N/A</v>
      </c>
    </row>
    <row r="262" spans="1:10" x14ac:dyDescent="0.15">
      <c r="A262" s="3">
        <v>65136</v>
      </c>
      <c r="J262" s="3" t="str">
        <f t="shared" si="4"/>
        <v>N/A</v>
      </c>
    </row>
    <row r="263" spans="1:10" x14ac:dyDescent="0.15">
      <c r="A263" s="3">
        <v>65137</v>
      </c>
      <c r="J263" s="3" t="str">
        <f t="shared" si="4"/>
        <v>N/A</v>
      </c>
    </row>
    <row r="264" spans="1:10" x14ac:dyDescent="0.15">
      <c r="A264" s="3">
        <v>65138</v>
      </c>
      <c r="J264" s="3" t="str">
        <f t="shared" si="4"/>
        <v>N/A</v>
      </c>
    </row>
    <row r="265" spans="1:10" x14ac:dyDescent="0.15">
      <c r="A265" s="3">
        <v>65139</v>
      </c>
      <c r="J265" s="3" t="str">
        <f t="shared" si="4"/>
        <v>N/A</v>
      </c>
    </row>
    <row r="266" spans="1:10" x14ac:dyDescent="0.15">
      <c r="A266" s="3">
        <v>65140</v>
      </c>
    </row>
    <row r="267" spans="1:10" x14ac:dyDescent="0.15">
      <c r="A267" s="3">
        <v>65141</v>
      </c>
    </row>
    <row r="268" spans="1:10" x14ac:dyDescent="0.15">
      <c r="A268" s="3">
        <v>65142</v>
      </c>
    </row>
    <row r="269" spans="1:10" x14ac:dyDescent="0.15">
      <c r="A269" s="3">
        <v>65143</v>
      </c>
    </row>
    <row r="270" spans="1:10" x14ac:dyDescent="0.15">
      <c r="A270" s="3">
        <v>65144</v>
      </c>
    </row>
    <row r="271" spans="1:10" x14ac:dyDescent="0.15">
      <c r="A271" s="3">
        <v>65145</v>
      </c>
    </row>
    <row r="272" spans="1:10" x14ac:dyDescent="0.15">
      <c r="A272" s="3">
        <v>65146</v>
      </c>
    </row>
    <row r="273" spans="1:1" x14ac:dyDescent="0.15">
      <c r="A273" s="3">
        <v>65147</v>
      </c>
    </row>
    <row r="274" spans="1:1" x14ac:dyDescent="0.15">
      <c r="A274" s="3">
        <v>65148</v>
      </c>
    </row>
    <row r="275" spans="1:1" x14ac:dyDescent="0.15">
      <c r="A275" s="3">
        <v>65149</v>
      </c>
    </row>
    <row r="276" spans="1:1" x14ac:dyDescent="0.15">
      <c r="A276" s="3">
        <v>65150</v>
      </c>
    </row>
    <row r="277" spans="1:1" x14ac:dyDescent="0.15">
      <c r="A277" s="3">
        <v>65151</v>
      </c>
    </row>
    <row r="278" spans="1:1" x14ac:dyDescent="0.15">
      <c r="A278" s="3">
        <v>65152</v>
      </c>
    </row>
    <row r="279" spans="1:1" x14ac:dyDescent="0.15">
      <c r="A279" s="3">
        <v>65153</v>
      </c>
    </row>
    <row r="280" spans="1:1" x14ac:dyDescent="0.15">
      <c r="A280" s="3">
        <v>65154</v>
      </c>
    </row>
    <row r="281" spans="1:1" x14ac:dyDescent="0.15">
      <c r="A281" s="3">
        <v>65155</v>
      </c>
    </row>
    <row r="282" spans="1:1" x14ac:dyDescent="0.15">
      <c r="A282" s="3">
        <v>65156</v>
      </c>
    </row>
    <row r="283" spans="1:1" x14ac:dyDescent="0.15">
      <c r="A283" s="3">
        <v>65157</v>
      </c>
    </row>
    <row r="284" spans="1:1" x14ac:dyDescent="0.15">
      <c r="A284" s="3">
        <v>65158</v>
      </c>
    </row>
    <row r="285" spans="1:1" x14ac:dyDescent="0.15">
      <c r="A285" s="3">
        <v>65159</v>
      </c>
    </row>
    <row r="286" spans="1:1" x14ac:dyDescent="0.15">
      <c r="A286" s="3">
        <v>65160</v>
      </c>
    </row>
    <row r="287" spans="1:1" x14ac:dyDescent="0.15">
      <c r="A287" s="3">
        <v>65161</v>
      </c>
    </row>
    <row r="288" spans="1:1" x14ac:dyDescent="0.15">
      <c r="A288" s="3">
        <v>65162</v>
      </c>
    </row>
    <row r="289" spans="1:1" x14ac:dyDescent="0.15">
      <c r="A289" s="3">
        <v>65163</v>
      </c>
    </row>
    <row r="290" spans="1:1" x14ac:dyDescent="0.15">
      <c r="A290" s="3">
        <v>65164</v>
      </c>
    </row>
    <row r="291" spans="1:1" x14ac:dyDescent="0.15">
      <c r="A291" s="3">
        <v>65165</v>
      </c>
    </row>
    <row r="292" spans="1:1" x14ac:dyDescent="0.15">
      <c r="A292" s="3">
        <v>65166</v>
      </c>
    </row>
    <row r="293" spans="1:1" x14ac:dyDescent="0.15">
      <c r="A293" s="3">
        <v>65167</v>
      </c>
    </row>
    <row r="294" spans="1:1" x14ac:dyDescent="0.15">
      <c r="A294" s="3">
        <v>65168</v>
      </c>
    </row>
    <row r="295" spans="1:1" x14ac:dyDescent="0.15">
      <c r="A295" s="3">
        <v>65169</v>
      </c>
    </row>
    <row r="296" spans="1:1" x14ac:dyDescent="0.15">
      <c r="A296" s="3">
        <v>65170</v>
      </c>
    </row>
    <row r="297" spans="1:1" x14ac:dyDescent="0.15">
      <c r="A297" s="3">
        <v>65171</v>
      </c>
    </row>
    <row r="298" spans="1:1" x14ac:dyDescent="0.15">
      <c r="A298" s="3">
        <v>65172</v>
      </c>
    </row>
    <row r="299" spans="1:1" x14ac:dyDescent="0.15">
      <c r="A299" s="3">
        <v>65173</v>
      </c>
    </row>
    <row r="300" spans="1:1" x14ac:dyDescent="0.15">
      <c r="A300" s="3">
        <v>65174</v>
      </c>
    </row>
    <row r="301" spans="1:1" x14ac:dyDescent="0.15">
      <c r="A301" s="3">
        <v>65175</v>
      </c>
    </row>
    <row r="302" spans="1:1" x14ac:dyDescent="0.15">
      <c r="A302" s="3">
        <v>65176</v>
      </c>
    </row>
    <row r="303" spans="1:1" x14ac:dyDescent="0.15">
      <c r="A303" s="3">
        <v>65177</v>
      </c>
    </row>
    <row r="304" spans="1:1" x14ac:dyDescent="0.15">
      <c r="A304" s="3">
        <v>65178</v>
      </c>
    </row>
    <row r="305" spans="1:1" x14ac:dyDescent="0.15">
      <c r="A305" s="3">
        <v>65179</v>
      </c>
    </row>
    <row r="306" spans="1:1" x14ac:dyDescent="0.15">
      <c r="A306" s="3">
        <v>65180</v>
      </c>
    </row>
    <row r="307" spans="1:1" x14ac:dyDescent="0.15">
      <c r="A307" s="3">
        <v>65181</v>
      </c>
    </row>
    <row r="308" spans="1:1" x14ac:dyDescent="0.15">
      <c r="A308" s="3">
        <v>65182</v>
      </c>
    </row>
    <row r="309" spans="1:1" x14ac:dyDescent="0.15">
      <c r="A309" s="3">
        <v>65183</v>
      </c>
    </row>
    <row r="310" spans="1:1" x14ac:dyDescent="0.15">
      <c r="A310" s="3">
        <v>65184</v>
      </c>
    </row>
    <row r="311" spans="1:1" x14ac:dyDescent="0.15">
      <c r="A311" s="3">
        <v>65185</v>
      </c>
    </row>
    <row r="312" spans="1:1" x14ac:dyDescent="0.15">
      <c r="A312" s="3">
        <v>65186</v>
      </c>
    </row>
    <row r="313" spans="1:1" x14ac:dyDescent="0.15">
      <c r="A313" s="3">
        <v>65187</v>
      </c>
    </row>
    <row r="314" spans="1:1" x14ac:dyDescent="0.15">
      <c r="A314" s="3">
        <v>65188</v>
      </c>
    </row>
    <row r="315" spans="1:1" x14ac:dyDescent="0.15">
      <c r="A315" s="3">
        <v>65189</v>
      </c>
    </row>
    <row r="316" spans="1:1" x14ac:dyDescent="0.15">
      <c r="A316" s="3">
        <v>65190</v>
      </c>
    </row>
    <row r="317" spans="1:1" x14ac:dyDescent="0.15">
      <c r="A317" s="3">
        <v>65191</v>
      </c>
    </row>
    <row r="318" spans="1:1" x14ac:dyDescent="0.15">
      <c r="A318" s="3">
        <v>65192</v>
      </c>
    </row>
    <row r="319" spans="1:1" x14ac:dyDescent="0.15">
      <c r="A319" s="3">
        <v>65193</v>
      </c>
    </row>
    <row r="320" spans="1:1" x14ac:dyDescent="0.15">
      <c r="A320" s="3">
        <v>65194</v>
      </c>
    </row>
    <row r="321" spans="1:1" x14ac:dyDescent="0.15">
      <c r="A321" s="3">
        <v>65195</v>
      </c>
    </row>
    <row r="322" spans="1:1" x14ac:dyDescent="0.15">
      <c r="A322" s="3">
        <v>65196</v>
      </c>
    </row>
    <row r="323" spans="1:1" x14ac:dyDescent="0.15">
      <c r="A323" s="3">
        <v>65197</v>
      </c>
    </row>
    <row r="324" spans="1:1" x14ac:dyDescent="0.15">
      <c r="A324" s="3">
        <v>65198</v>
      </c>
    </row>
    <row r="325" spans="1:1" x14ac:dyDescent="0.15">
      <c r="A325" s="3">
        <v>65199</v>
      </c>
    </row>
    <row r="326" spans="1:1" x14ac:dyDescent="0.15">
      <c r="A326" s="3">
        <v>65200</v>
      </c>
    </row>
    <row r="327" spans="1:1" x14ac:dyDescent="0.15">
      <c r="A327" s="3">
        <v>65201</v>
      </c>
    </row>
    <row r="328" spans="1:1" x14ac:dyDescent="0.15">
      <c r="A328" s="3">
        <v>65202</v>
      </c>
    </row>
    <row r="329" spans="1:1" x14ac:dyDescent="0.15">
      <c r="A329" s="3">
        <v>65203</v>
      </c>
    </row>
    <row r="330" spans="1:1" x14ac:dyDescent="0.15">
      <c r="A330" s="3">
        <v>65204</v>
      </c>
    </row>
    <row r="331" spans="1:1" x14ac:dyDescent="0.15">
      <c r="A331" s="3">
        <v>65205</v>
      </c>
    </row>
    <row r="332" spans="1:1" x14ac:dyDescent="0.15">
      <c r="A332" s="3">
        <v>65206</v>
      </c>
    </row>
    <row r="333" spans="1:1" x14ac:dyDescent="0.15">
      <c r="A333" s="3">
        <v>65207</v>
      </c>
    </row>
    <row r="334" spans="1:1" x14ac:dyDescent="0.15">
      <c r="A334" s="3">
        <v>65208</v>
      </c>
    </row>
    <row r="335" spans="1:1" x14ac:dyDescent="0.15">
      <c r="A335" s="3">
        <v>65209</v>
      </c>
    </row>
    <row r="336" spans="1:1" x14ac:dyDescent="0.15">
      <c r="A336" s="3">
        <v>65210</v>
      </c>
    </row>
    <row r="337" spans="1:1" x14ac:dyDescent="0.15">
      <c r="A337" s="3">
        <v>65211</v>
      </c>
    </row>
    <row r="338" spans="1:1" x14ac:dyDescent="0.15">
      <c r="A338" s="3">
        <v>65212</v>
      </c>
    </row>
    <row r="339" spans="1:1" x14ac:dyDescent="0.15">
      <c r="A339" s="3">
        <v>65213</v>
      </c>
    </row>
    <row r="340" spans="1:1" x14ac:dyDescent="0.15">
      <c r="A340" s="3">
        <v>65214</v>
      </c>
    </row>
    <row r="341" spans="1:1" x14ac:dyDescent="0.15">
      <c r="A341" s="3">
        <v>65215</v>
      </c>
    </row>
    <row r="342" spans="1:1" x14ac:dyDescent="0.15">
      <c r="A342" s="3">
        <v>65216</v>
      </c>
    </row>
    <row r="343" spans="1:1" x14ac:dyDescent="0.15">
      <c r="A343" s="3">
        <v>65217</v>
      </c>
    </row>
    <row r="344" spans="1:1" x14ac:dyDescent="0.15">
      <c r="A344" s="3">
        <v>65218</v>
      </c>
    </row>
    <row r="345" spans="1:1" x14ac:dyDescent="0.15">
      <c r="A345" s="3">
        <v>65219</v>
      </c>
    </row>
    <row r="346" spans="1:1" x14ac:dyDescent="0.15">
      <c r="A346" s="3">
        <v>65221</v>
      </c>
    </row>
    <row r="347" spans="1:1" x14ac:dyDescent="0.15">
      <c r="A347" s="3">
        <v>65223</v>
      </c>
    </row>
    <row r="348" spans="1:1" x14ac:dyDescent="0.15">
      <c r="A348" s="3">
        <v>65237</v>
      </c>
    </row>
    <row r="349" spans="1:1" x14ac:dyDescent="0.15">
      <c r="A349" s="3">
        <v>65241</v>
      </c>
    </row>
    <row r="350" spans="1:1" x14ac:dyDescent="0.15">
      <c r="A350" s="3">
        <v>65242</v>
      </c>
    </row>
    <row r="351" spans="1:1" x14ac:dyDescent="0.15">
      <c r="A351" s="3">
        <v>65243</v>
      </c>
    </row>
    <row r="352" spans="1:1" x14ac:dyDescent="0.15">
      <c r="A352" s="3">
        <v>65244</v>
      </c>
    </row>
    <row r="353" spans="1:1" x14ac:dyDescent="0.15">
      <c r="A353" s="3">
        <v>65245</v>
      </c>
    </row>
    <row r="354" spans="1:1" x14ac:dyDescent="0.15">
      <c r="A354" s="3">
        <v>65246</v>
      </c>
    </row>
    <row r="355" spans="1:1" x14ac:dyDescent="0.15">
      <c r="A355" s="3">
        <v>65247</v>
      </c>
    </row>
    <row r="356" spans="1:1" x14ac:dyDescent="0.15">
      <c r="A356" s="3">
        <v>65248</v>
      </c>
    </row>
    <row r="357" spans="1:1" x14ac:dyDescent="0.15">
      <c r="A357" s="3">
        <v>65249</v>
      </c>
    </row>
    <row r="358" spans="1:1" x14ac:dyDescent="0.15">
      <c r="A358" s="3">
        <v>65250</v>
      </c>
    </row>
    <row r="359" spans="1:1" x14ac:dyDescent="0.15">
      <c r="A359" s="3">
        <v>65251</v>
      </c>
    </row>
    <row r="360" spans="1:1" x14ac:dyDescent="0.15">
      <c r="A360" s="3">
        <v>65252</v>
      </c>
    </row>
    <row r="361" spans="1:1" x14ac:dyDescent="0.15">
      <c r="A361" s="3">
        <v>65253</v>
      </c>
    </row>
    <row r="362" spans="1:1" x14ac:dyDescent="0.15">
      <c r="A362" s="3">
        <v>65254</v>
      </c>
    </row>
    <row r="363" spans="1:1" x14ac:dyDescent="0.15">
      <c r="A363" s="3">
        <v>65255</v>
      </c>
    </row>
    <row r="364" spans="1:1" x14ac:dyDescent="0.15">
      <c r="A364" s="3">
        <v>65256</v>
      </c>
    </row>
    <row r="365" spans="1:1" x14ac:dyDescent="0.15">
      <c r="A365" s="3">
        <v>65257</v>
      </c>
    </row>
    <row r="366" spans="1:1" x14ac:dyDescent="0.15">
      <c r="A366" s="3">
        <v>65258</v>
      </c>
    </row>
    <row r="367" spans="1:1" x14ac:dyDescent="0.15">
      <c r="A367" s="3">
        <v>65259</v>
      </c>
    </row>
    <row r="368" spans="1:1" x14ac:dyDescent="0.15">
      <c r="A368" s="3">
        <v>65260</v>
      </c>
    </row>
    <row r="369" spans="1:1" x14ac:dyDescent="0.15">
      <c r="A369" s="3">
        <v>65261</v>
      </c>
    </row>
    <row r="370" spans="1:1" x14ac:dyDescent="0.15">
      <c r="A370" s="3">
        <v>65262</v>
      </c>
    </row>
    <row r="371" spans="1:1" x14ac:dyDescent="0.15">
      <c r="A371" s="3">
        <v>65263</v>
      </c>
    </row>
    <row r="372" spans="1:1" x14ac:dyDescent="0.15">
      <c r="A372" s="3">
        <v>65264</v>
      </c>
    </row>
    <row r="373" spans="1:1" x14ac:dyDescent="0.15">
      <c r="A373" s="3">
        <v>65265</v>
      </c>
    </row>
    <row r="374" spans="1:1" x14ac:dyDescent="0.15">
      <c r="A374" s="3">
        <v>65266</v>
      </c>
    </row>
    <row r="375" spans="1:1" x14ac:dyDescent="0.15">
      <c r="A375" s="3">
        <v>65267</v>
      </c>
    </row>
    <row r="376" spans="1:1" x14ac:dyDescent="0.15">
      <c r="A376" s="3">
        <v>65268</v>
      </c>
    </row>
    <row r="377" spans="1:1" x14ac:dyDescent="0.15">
      <c r="A377" s="3">
        <v>65269</v>
      </c>
    </row>
    <row r="378" spans="1:1" x14ac:dyDescent="0.15">
      <c r="A378" s="3">
        <v>65270</v>
      </c>
    </row>
    <row r="379" spans="1:1" x14ac:dyDescent="0.15">
      <c r="A379" s="3">
        <v>65271</v>
      </c>
    </row>
    <row r="380" spans="1:1" x14ac:dyDescent="0.15">
      <c r="A380" s="3">
        <v>65272</v>
      </c>
    </row>
    <row r="381" spans="1:1" x14ac:dyDescent="0.15">
      <c r="A381" s="3">
        <v>65273</v>
      </c>
    </row>
    <row r="382" spans="1:1" x14ac:dyDescent="0.15">
      <c r="A382" s="3">
        <v>65274</v>
      </c>
    </row>
    <row r="383" spans="1:1" x14ac:dyDescent="0.15">
      <c r="A383" s="3">
        <v>65275</v>
      </c>
    </row>
    <row r="384" spans="1:1" x14ac:dyDescent="0.15">
      <c r="A384" s="3">
        <v>65276</v>
      </c>
    </row>
    <row r="385" spans="1:1" x14ac:dyDescent="0.15">
      <c r="A385" s="3">
        <v>65277</v>
      </c>
    </row>
    <row r="386" spans="1:1" x14ac:dyDescent="0.15">
      <c r="A386" s="3">
        <v>65278</v>
      </c>
    </row>
    <row r="387" spans="1:1" x14ac:dyDescent="0.15">
      <c r="A387" s="3">
        <v>65279</v>
      </c>
    </row>
  </sheetData>
  <phoneticPr fontId="9"/>
  <printOptions gridLines="1"/>
  <pageMargins left="0.27" right="0.17" top="0.25" bottom="0.18" header="0.16" footer="0.16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4:H33"/>
  <sheetViews>
    <sheetView workbookViewId="0"/>
  </sheetViews>
  <sheetFormatPr defaultColWidth="9" defaultRowHeight="17.25" x14ac:dyDescent="0.15"/>
  <cols>
    <col min="1" max="1" width="6.5" style="2" bestFit="1" customWidth="1"/>
    <col min="2" max="2" width="5.5" style="2" bestFit="1" customWidth="1"/>
    <col min="3" max="3" width="27.5" style="3" customWidth="1"/>
    <col min="4" max="4" width="61.125" style="3" customWidth="1"/>
    <col min="5" max="5" width="9" style="3"/>
    <col min="6" max="6" width="6.625" style="3" bestFit="1" customWidth="1"/>
    <col min="7" max="7" width="6.625" style="3" customWidth="1"/>
    <col min="8" max="8" width="18.625" style="3" customWidth="1"/>
    <col min="9" max="16384" width="9" style="3"/>
  </cols>
  <sheetData>
    <row r="4" spans="1:3" ht="30.75" x14ac:dyDescent="0.15">
      <c r="A4" s="22" t="s">
        <v>4637</v>
      </c>
      <c r="B4" s="14"/>
      <c r="C4" s="14"/>
    </row>
    <row r="5" spans="1:3" ht="17.25" customHeight="1" x14ac:dyDescent="0.15">
      <c r="A5" s="14"/>
      <c r="B5" s="14"/>
      <c r="C5" s="14"/>
    </row>
    <row r="6" spans="1:3" ht="17.25" customHeight="1" x14ac:dyDescent="0.15">
      <c r="A6" s="14"/>
      <c r="B6" s="14"/>
      <c r="C6" s="14"/>
    </row>
    <row r="7" spans="1:3" ht="17.25" customHeight="1" x14ac:dyDescent="0.15">
      <c r="A7" s="14"/>
      <c r="B7" s="14"/>
      <c r="C7" s="14"/>
    </row>
    <row r="8" spans="1:3" ht="17.25" customHeight="1" x14ac:dyDescent="0.15">
      <c r="A8" s="14"/>
      <c r="B8" s="14"/>
      <c r="C8" s="14"/>
    </row>
    <row r="9" spans="1:3" ht="18.75" x14ac:dyDescent="0.15">
      <c r="A9" s="3"/>
      <c r="B9" s="20"/>
      <c r="C9" s="20"/>
    </row>
    <row r="10" spans="1:3" ht="17.25" customHeight="1" x14ac:dyDescent="0.15">
      <c r="A10" s="20" t="s">
        <v>704</v>
      </c>
      <c r="B10" s="20"/>
      <c r="C10" s="20"/>
    </row>
    <row r="11" spans="1:3" ht="18.75" x14ac:dyDescent="0.15">
      <c r="A11" s="14" t="s">
        <v>646</v>
      </c>
      <c r="B11" s="15"/>
      <c r="C11" s="15"/>
    </row>
    <row r="12" spans="1:3" ht="17.25" customHeight="1" x14ac:dyDescent="0.15">
      <c r="A12" s="14" t="s">
        <v>3472</v>
      </c>
      <c r="B12" s="14"/>
      <c r="C12" s="14"/>
    </row>
    <row r="13" spans="1:3" ht="17.25" customHeight="1" x14ac:dyDescent="0.15">
      <c r="A13" s="14" t="s">
        <v>25</v>
      </c>
      <c r="B13" s="14"/>
      <c r="C13" s="14"/>
    </row>
    <row r="14" spans="1:3" ht="17.25" customHeight="1" x14ac:dyDescent="0.15">
      <c r="A14" s="14"/>
      <c r="B14" s="14"/>
      <c r="C14" s="14"/>
    </row>
    <row r="15" spans="1:3" ht="17.25" customHeight="1" x14ac:dyDescent="0.15">
      <c r="A15" s="14" t="s">
        <v>4</v>
      </c>
      <c r="B15" s="14"/>
      <c r="C15" s="14"/>
    </row>
    <row r="16" spans="1:3" ht="17.25" customHeight="1" x14ac:dyDescent="0.15">
      <c r="A16" s="21" t="s">
        <v>415</v>
      </c>
      <c r="B16" s="14"/>
      <c r="C16" s="19" t="s">
        <v>647</v>
      </c>
    </row>
    <row r="17" spans="1:8" ht="18.75" x14ac:dyDescent="0.15">
      <c r="A17" s="21" t="s">
        <v>1829</v>
      </c>
      <c r="B17" s="14"/>
      <c r="C17" s="19" t="s">
        <v>4638</v>
      </c>
      <c r="D17" s="16"/>
      <c r="E17" s="17"/>
      <c r="F17" s="16"/>
      <c r="G17" s="18"/>
      <c r="H17" s="15"/>
    </row>
    <row r="18" spans="1:8" ht="18.75" x14ac:dyDescent="0.15">
      <c r="A18" s="21"/>
      <c r="B18" s="14"/>
      <c r="C18" s="19"/>
      <c r="D18" s="16"/>
      <c r="E18" s="17"/>
      <c r="F18" s="16"/>
      <c r="G18" s="18"/>
      <c r="H18" s="15"/>
    </row>
    <row r="19" spans="1:8" ht="18.75" x14ac:dyDescent="0.15">
      <c r="A19" s="21"/>
      <c r="B19" s="14"/>
      <c r="C19" s="19"/>
      <c r="D19" s="16"/>
      <c r="E19" s="17"/>
      <c r="F19" s="16"/>
      <c r="G19" s="18"/>
      <c r="H19" s="15"/>
    </row>
    <row r="20" spans="1:8" ht="17.25" customHeight="1" x14ac:dyDescent="0.15">
      <c r="A20" s="21"/>
      <c r="B20" s="14"/>
      <c r="C20" s="19"/>
      <c r="D20" s="16"/>
      <c r="E20" s="17"/>
      <c r="F20" s="16"/>
      <c r="G20" s="18"/>
      <c r="H20" s="15"/>
    </row>
    <row r="21" spans="1:8" ht="18.75" x14ac:dyDescent="0.15">
      <c r="A21" s="21" t="s">
        <v>14</v>
      </c>
      <c r="B21" s="14"/>
      <c r="C21" s="19"/>
      <c r="D21" s="16"/>
      <c r="E21" s="17"/>
      <c r="F21" s="16"/>
      <c r="G21" s="18"/>
      <c r="H21" s="15"/>
    </row>
    <row r="22" spans="1:8" ht="18.75" x14ac:dyDescent="0.15">
      <c r="A22" s="552" t="s">
        <v>402</v>
      </c>
      <c r="B22" s="552"/>
      <c r="C22" s="552"/>
      <c r="D22" s="61" t="s">
        <v>674</v>
      </c>
      <c r="E22" s="553" t="s">
        <v>1151</v>
      </c>
      <c r="F22" s="553"/>
      <c r="G22" s="554" t="s">
        <v>673</v>
      </c>
      <c r="H22" s="554"/>
    </row>
    <row r="23" spans="1:8" ht="25.5" customHeight="1" x14ac:dyDescent="0.15">
      <c r="A23" s="568"/>
      <c r="B23" s="568"/>
      <c r="C23" s="106" t="s">
        <v>245</v>
      </c>
      <c r="D23" s="107" t="s">
        <v>246</v>
      </c>
      <c r="E23" s="569"/>
      <c r="F23" s="570"/>
      <c r="G23" s="571" t="s">
        <v>232</v>
      </c>
      <c r="H23" s="572"/>
    </row>
    <row r="24" spans="1:8" ht="25.5" customHeight="1" x14ac:dyDescent="0.15">
      <c r="A24" s="568"/>
      <c r="B24" s="568"/>
      <c r="C24" s="106" t="s">
        <v>247</v>
      </c>
      <c r="D24" s="107" t="s">
        <v>248</v>
      </c>
      <c r="E24" s="573"/>
      <c r="F24" s="574"/>
      <c r="G24" s="575" t="s">
        <v>232</v>
      </c>
      <c r="H24" s="576"/>
    </row>
    <row r="25" spans="1:8" ht="25.5" customHeight="1" x14ac:dyDescent="0.15">
      <c r="A25" s="568"/>
      <c r="B25" s="568"/>
      <c r="C25" s="106" t="s">
        <v>249</v>
      </c>
      <c r="D25" s="107" t="s">
        <v>250</v>
      </c>
      <c r="E25" s="573"/>
      <c r="F25" s="574"/>
      <c r="G25" s="575" t="s">
        <v>232</v>
      </c>
      <c r="H25" s="576"/>
    </row>
    <row r="26" spans="1:8" ht="25.5" customHeight="1" x14ac:dyDescent="0.15">
      <c r="A26" s="568"/>
      <c r="B26" s="568"/>
      <c r="C26" s="106" t="s">
        <v>251</v>
      </c>
      <c r="D26" s="107" t="s">
        <v>252</v>
      </c>
      <c r="E26" s="573"/>
      <c r="F26" s="574"/>
      <c r="G26" s="575" t="s">
        <v>232</v>
      </c>
      <c r="H26" s="576"/>
    </row>
    <row r="27" spans="1:8" ht="25.5" customHeight="1" x14ac:dyDescent="0.15">
      <c r="A27" s="568"/>
      <c r="B27" s="568"/>
      <c r="C27" s="106" t="s">
        <v>253</v>
      </c>
      <c r="D27" s="107" t="s">
        <v>254</v>
      </c>
      <c r="E27" s="573"/>
      <c r="F27" s="574"/>
      <c r="G27" s="575" t="s">
        <v>232</v>
      </c>
      <c r="H27" s="576"/>
    </row>
    <row r="28" spans="1:8" ht="25.5" customHeight="1" x14ac:dyDescent="0.15">
      <c r="A28" s="568"/>
      <c r="B28" s="568"/>
      <c r="C28" s="106" t="s">
        <v>255</v>
      </c>
      <c r="D28" s="107" t="s">
        <v>256</v>
      </c>
      <c r="E28" s="573"/>
      <c r="F28" s="574"/>
      <c r="G28" s="575" t="s">
        <v>232</v>
      </c>
      <c r="H28" s="576"/>
    </row>
    <row r="29" spans="1:8" ht="25.5" customHeight="1" x14ac:dyDescent="0.15">
      <c r="A29" s="568"/>
      <c r="B29" s="568"/>
      <c r="C29" s="106" t="s">
        <v>257</v>
      </c>
      <c r="D29" s="107" t="s">
        <v>258</v>
      </c>
      <c r="E29" s="573"/>
      <c r="F29" s="574"/>
      <c r="G29" s="575" t="s">
        <v>232</v>
      </c>
      <c r="H29" s="576"/>
    </row>
    <row r="30" spans="1:8" ht="25.5" customHeight="1" x14ac:dyDescent="0.15">
      <c r="A30" s="568"/>
      <c r="B30" s="568"/>
      <c r="C30" s="108" t="s">
        <v>259</v>
      </c>
      <c r="D30" s="107" t="s">
        <v>260</v>
      </c>
      <c r="E30" s="573"/>
      <c r="F30" s="574"/>
      <c r="G30" s="575" t="s">
        <v>232</v>
      </c>
      <c r="H30" s="576"/>
    </row>
    <row r="31" spans="1:8" ht="18.75" x14ac:dyDescent="0.15">
      <c r="A31" s="568"/>
      <c r="B31" s="568"/>
      <c r="C31" s="108" t="s">
        <v>261</v>
      </c>
      <c r="D31" s="109" t="s">
        <v>262</v>
      </c>
      <c r="E31" s="573"/>
      <c r="F31" s="574"/>
      <c r="G31" s="575" t="s">
        <v>232</v>
      </c>
      <c r="H31" s="576"/>
    </row>
    <row r="32" spans="1:8" ht="18.75" x14ac:dyDescent="0.15">
      <c r="A32" s="568"/>
      <c r="B32" s="568"/>
      <c r="C32" s="108" t="s">
        <v>4639</v>
      </c>
      <c r="D32" s="107" t="s">
        <v>263</v>
      </c>
      <c r="E32" s="573"/>
      <c r="F32" s="574"/>
      <c r="G32" s="575" t="s">
        <v>264</v>
      </c>
      <c r="H32" s="576"/>
    </row>
    <row r="33" spans="1:8" ht="18.75" x14ac:dyDescent="0.15">
      <c r="A33" s="568"/>
      <c r="B33" s="568"/>
      <c r="C33" s="108" t="s">
        <v>4640</v>
      </c>
      <c r="D33" s="107" t="s">
        <v>4641</v>
      </c>
      <c r="E33" s="573"/>
      <c r="F33" s="574"/>
      <c r="G33" s="575" t="s">
        <v>4642</v>
      </c>
      <c r="H33" s="576"/>
    </row>
  </sheetData>
  <mergeCells count="36">
    <mergeCell ref="A32:B32"/>
    <mergeCell ref="E32:F32"/>
    <mergeCell ref="G32:H32"/>
    <mergeCell ref="A33:B33"/>
    <mergeCell ref="E33:F33"/>
    <mergeCell ref="G33:H33"/>
    <mergeCell ref="A30:B30"/>
    <mergeCell ref="E30:F30"/>
    <mergeCell ref="G30:H30"/>
    <mergeCell ref="A31:B31"/>
    <mergeCell ref="E31:F31"/>
    <mergeCell ref="G31:H31"/>
    <mergeCell ref="A28:B28"/>
    <mergeCell ref="E28:F28"/>
    <mergeCell ref="G28:H28"/>
    <mergeCell ref="A29:B29"/>
    <mergeCell ref="E29:F29"/>
    <mergeCell ref="G29:H29"/>
    <mergeCell ref="A26:B26"/>
    <mergeCell ref="E26:F26"/>
    <mergeCell ref="G26:H26"/>
    <mergeCell ref="A27:B27"/>
    <mergeCell ref="E27:F27"/>
    <mergeCell ref="G27:H27"/>
    <mergeCell ref="A24:B24"/>
    <mergeCell ref="E24:F24"/>
    <mergeCell ref="G24:H24"/>
    <mergeCell ref="A25:B25"/>
    <mergeCell ref="E25:F25"/>
    <mergeCell ref="G25:H25"/>
    <mergeCell ref="A22:C22"/>
    <mergeCell ref="E22:F22"/>
    <mergeCell ref="G22:H22"/>
    <mergeCell ref="A23:B23"/>
    <mergeCell ref="E23:F23"/>
    <mergeCell ref="G23:H23"/>
  </mergeCells>
  <phoneticPr fontId="9"/>
  <pageMargins left="0.64" right="0.24" top="0.72" bottom="0.32" header="0.5" footer="0.21"/>
  <pageSetup paperSize="8" scale="67" orientation="portrait" horizontalDpi="200" verticalDpi="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B252"/>
  <sheetViews>
    <sheetView workbookViewId="0"/>
  </sheetViews>
  <sheetFormatPr defaultRowHeight="13.5" x14ac:dyDescent="0.15"/>
  <cols>
    <col min="1" max="1" width="10.5" bestFit="1" customWidth="1"/>
    <col min="2" max="2" width="46.125" customWidth="1"/>
  </cols>
  <sheetData>
    <row r="1" spans="1:2" x14ac:dyDescent="0.15">
      <c r="A1" s="46" t="s">
        <v>2024</v>
      </c>
      <c r="B1" s="44" t="s">
        <v>2025</v>
      </c>
    </row>
    <row r="2" spans="1:2" x14ac:dyDescent="0.15">
      <c r="A2" s="24">
        <v>0</v>
      </c>
      <c r="B2" s="24" t="s">
        <v>2027</v>
      </c>
    </row>
    <row r="3" spans="1:2" x14ac:dyDescent="0.15">
      <c r="A3" s="24">
        <v>1</v>
      </c>
      <c r="B3" s="24" t="s">
        <v>2031</v>
      </c>
    </row>
    <row r="4" spans="1:2" x14ac:dyDescent="0.15">
      <c r="A4" s="24">
        <v>2</v>
      </c>
      <c r="B4" s="24" t="s">
        <v>2032</v>
      </c>
    </row>
    <row r="5" spans="1:2" x14ac:dyDescent="0.15">
      <c r="A5" s="24">
        <v>3</v>
      </c>
      <c r="B5" s="24" t="s">
        <v>2033</v>
      </c>
    </row>
    <row r="6" spans="1:2" x14ac:dyDescent="0.15">
      <c r="A6" s="24">
        <v>4</v>
      </c>
      <c r="B6" s="24" t="s">
        <v>2169</v>
      </c>
    </row>
    <row r="7" spans="1:2" x14ac:dyDescent="0.15">
      <c r="A7" s="24">
        <v>5</v>
      </c>
      <c r="B7" s="24" t="s">
        <v>2034</v>
      </c>
    </row>
    <row r="8" spans="1:2" x14ac:dyDescent="0.15">
      <c r="A8" s="24">
        <v>6</v>
      </c>
      <c r="B8" s="24" t="s">
        <v>2035</v>
      </c>
    </row>
    <row r="9" spans="1:2" x14ac:dyDescent="0.15">
      <c r="A9" s="24">
        <v>7</v>
      </c>
      <c r="B9" s="24" t="s">
        <v>2036</v>
      </c>
    </row>
    <row r="10" spans="1:2" x14ac:dyDescent="0.15">
      <c r="A10" s="24">
        <v>8</v>
      </c>
      <c r="B10" s="24" t="s">
        <v>2037</v>
      </c>
    </row>
    <row r="11" spans="1:2" x14ac:dyDescent="0.15">
      <c r="A11" s="24">
        <v>9</v>
      </c>
      <c r="B11" s="24" t="s">
        <v>2030</v>
      </c>
    </row>
    <row r="12" spans="1:2" x14ac:dyDescent="0.15">
      <c r="A12" s="24">
        <v>10</v>
      </c>
      <c r="B12" s="24" t="s">
        <v>2038</v>
      </c>
    </row>
    <row r="13" spans="1:2" x14ac:dyDescent="0.15">
      <c r="A13" s="24">
        <v>11</v>
      </c>
      <c r="B13" s="24" t="s">
        <v>2039</v>
      </c>
    </row>
    <row r="14" spans="1:2" x14ac:dyDescent="0.15">
      <c r="A14" s="24">
        <v>12</v>
      </c>
      <c r="B14" s="24" t="s">
        <v>2040</v>
      </c>
    </row>
    <row r="15" spans="1:2" x14ac:dyDescent="0.15">
      <c r="A15" s="24">
        <v>13</v>
      </c>
      <c r="B15" s="24" t="s">
        <v>2041</v>
      </c>
    </row>
    <row r="16" spans="1:2" x14ac:dyDescent="0.15">
      <c r="A16" s="24">
        <v>14</v>
      </c>
      <c r="B16" s="24" t="s">
        <v>2042</v>
      </c>
    </row>
    <row r="17" spans="1:2" x14ac:dyDescent="0.15">
      <c r="A17" s="24">
        <v>15</v>
      </c>
      <c r="B17" s="24" t="s">
        <v>2043</v>
      </c>
    </row>
    <row r="18" spans="1:2" x14ac:dyDescent="0.15">
      <c r="A18" s="24">
        <v>16</v>
      </c>
      <c r="B18" s="24" t="s">
        <v>2044</v>
      </c>
    </row>
    <row r="19" spans="1:2" x14ac:dyDescent="0.15">
      <c r="A19" s="24">
        <v>17</v>
      </c>
      <c r="B19" s="24" t="s">
        <v>2045</v>
      </c>
    </row>
    <row r="20" spans="1:2" x14ac:dyDescent="0.15">
      <c r="A20" s="24">
        <v>18</v>
      </c>
      <c r="B20" s="24" t="s">
        <v>2046</v>
      </c>
    </row>
    <row r="21" spans="1:2" x14ac:dyDescent="0.15">
      <c r="A21" s="24">
        <v>19</v>
      </c>
      <c r="B21" s="24" t="s">
        <v>2184</v>
      </c>
    </row>
    <row r="22" spans="1:2" x14ac:dyDescent="0.15">
      <c r="A22" s="24">
        <v>20</v>
      </c>
      <c r="B22" s="24" t="s">
        <v>2185</v>
      </c>
    </row>
    <row r="23" spans="1:2" x14ac:dyDescent="0.15">
      <c r="A23" s="24">
        <v>21</v>
      </c>
      <c r="B23" s="24" t="s">
        <v>2186</v>
      </c>
    </row>
    <row r="24" spans="1:2" x14ac:dyDescent="0.15">
      <c r="A24" s="24">
        <v>22</v>
      </c>
      <c r="B24" s="24" t="s">
        <v>2187</v>
      </c>
    </row>
    <row r="25" spans="1:2" x14ac:dyDescent="0.15">
      <c r="A25" s="24">
        <v>23</v>
      </c>
      <c r="B25" s="24" t="s">
        <v>2188</v>
      </c>
    </row>
    <row r="26" spans="1:2" x14ac:dyDescent="0.15">
      <c r="A26" s="24">
        <v>24</v>
      </c>
      <c r="B26" s="24" t="s">
        <v>2189</v>
      </c>
    </row>
    <row r="27" spans="1:2" x14ac:dyDescent="0.15">
      <c r="A27" s="24">
        <v>25</v>
      </c>
      <c r="B27" s="24" t="s">
        <v>2190</v>
      </c>
    </row>
    <row r="28" spans="1:2" x14ac:dyDescent="0.15">
      <c r="A28" s="24">
        <v>26</v>
      </c>
      <c r="B28" s="24" t="s">
        <v>2191</v>
      </c>
    </row>
    <row r="29" spans="1:2" x14ac:dyDescent="0.15">
      <c r="A29" s="24">
        <v>27</v>
      </c>
      <c r="B29" s="24" t="s">
        <v>2192</v>
      </c>
    </row>
    <row r="30" spans="1:2" x14ac:dyDescent="0.15">
      <c r="A30" s="24">
        <v>28</v>
      </c>
      <c r="B30" s="24" t="s">
        <v>2193</v>
      </c>
    </row>
    <row r="31" spans="1:2" x14ac:dyDescent="0.15">
      <c r="A31" s="24">
        <v>29</v>
      </c>
      <c r="B31" s="24" t="s">
        <v>2194</v>
      </c>
    </row>
    <row r="32" spans="1:2" x14ac:dyDescent="0.15">
      <c r="A32" s="24">
        <v>30</v>
      </c>
      <c r="B32" s="24" t="s">
        <v>2195</v>
      </c>
    </row>
    <row r="33" spans="1:2" x14ac:dyDescent="0.15">
      <c r="A33" s="24">
        <v>31</v>
      </c>
      <c r="B33" s="24" t="s">
        <v>2196</v>
      </c>
    </row>
    <row r="34" spans="1:2" x14ac:dyDescent="0.15">
      <c r="A34" s="24">
        <v>32</v>
      </c>
      <c r="B34" s="24" t="s">
        <v>2197</v>
      </c>
    </row>
    <row r="35" spans="1:2" x14ac:dyDescent="0.15">
      <c r="A35" s="24">
        <v>33</v>
      </c>
      <c r="B35" s="24" t="s">
        <v>2198</v>
      </c>
    </row>
    <row r="36" spans="1:2" x14ac:dyDescent="0.15">
      <c r="A36" s="24">
        <v>34</v>
      </c>
      <c r="B36" s="24" t="s">
        <v>2199</v>
      </c>
    </row>
    <row r="37" spans="1:2" x14ac:dyDescent="0.15">
      <c r="A37" s="24">
        <v>35</v>
      </c>
      <c r="B37" s="24" t="s">
        <v>2200</v>
      </c>
    </row>
    <row r="38" spans="1:2" x14ac:dyDescent="0.15">
      <c r="A38" s="24">
        <v>36</v>
      </c>
      <c r="B38" s="24" t="s">
        <v>2201</v>
      </c>
    </row>
    <row r="39" spans="1:2" x14ac:dyDescent="0.15">
      <c r="A39" s="24">
        <v>37</v>
      </c>
      <c r="B39" s="24" t="s">
        <v>2202</v>
      </c>
    </row>
    <row r="40" spans="1:2" x14ac:dyDescent="0.15">
      <c r="A40" s="24">
        <v>38</v>
      </c>
      <c r="B40" s="24" t="s">
        <v>2203</v>
      </c>
    </row>
    <row r="41" spans="1:2" x14ac:dyDescent="0.15">
      <c r="A41" s="24">
        <v>39</v>
      </c>
      <c r="B41" s="24" t="s">
        <v>2204</v>
      </c>
    </row>
    <row r="42" spans="1:2" x14ac:dyDescent="0.15">
      <c r="A42" s="24">
        <v>40</v>
      </c>
      <c r="B42" s="24" t="s">
        <v>2205</v>
      </c>
    </row>
    <row r="43" spans="1:2" x14ac:dyDescent="0.15">
      <c r="A43" s="24">
        <v>41</v>
      </c>
      <c r="B43" s="52" t="s">
        <v>2206</v>
      </c>
    </row>
    <row r="44" spans="1:2" x14ac:dyDescent="0.15">
      <c r="A44" s="24">
        <v>42</v>
      </c>
      <c r="B44" s="52" t="s">
        <v>2207</v>
      </c>
    </row>
    <row r="45" spans="1:2" x14ac:dyDescent="0.15">
      <c r="A45" s="24">
        <v>43</v>
      </c>
      <c r="B45" s="52" t="s">
        <v>2208</v>
      </c>
    </row>
    <row r="46" spans="1:2" x14ac:dyDescent="0.15">
      <c r="A46" s="24">
        <v>44</v>
      </c>
      <c r="B46" s="52" t="s">
        <v>2209</v>
      </c>
    </row>
    <row r="47" spans="1:2" x14ac:dyDescent="0.15">
      <c r="A47" s="24">
        <v>45</v>
      </c>
      <c r="B47" s="52"/>
    </row>
    <row r="48" spans="1:2" x14ac:dyDescent="0.15">
      <c r="A48" s="24">
        <v>46</v>
      </c>
      <c r="B48" s="24"/>
    </row>
    <row r="49" spans="1:2" x14ac:dyDescent="0.15">
      <c r="A49" s="24">
        <v>47</v>
      </c>
      <c r="B49" s="24"/>
    </row>
    <row r="50" spans="1:2" x14ac:dyDescent="0.15">
      <c r="A50" s="24">
        <v>48</v>
      </c>
      <c r="B50" s="24"/>
    </row>
    <row r="51" spans="1:2" x14ac:dyDescent="0.15">
      <c r="A51" s="24">
        <v>49</v>
      </c>
      <c r="B51" s="24"/>
    </row>
    <row r="52" spans="1:2" x14ac:dyDescent="0.15">
      <c r="A52" s="24">
        <v>50</v>
      </c>
      <c r="B52" s="24"/>
    </row>
    <row r="53" spans="1:2" x14ac:dyDescent="0.15">
      <c r="A53" s="24">
        <v>51</v>
      </c>
      <c r="B53" s="24"/>
    </row>
    <row r="54" spans="1:2" x14ac:dyDescent="0.15">
      <c r="A54" s="24">
        <v>52</v>
      </c>
      <c r="B54" s="24"/>
    </row>
    <row r="55" spans="1:2" x14ac:dyDescent="0.15">
      <c r="A55" s="24">
        <v>53</v>
      </c>
      <c r="B55" s="24"/>
    </row>
    <row r="56" spans="1:2" x14ac:dyDescent="0.15">
      <c r="A56" s="24">
        <v>54</v>
      </c>
      <c r="B56" s="24"/>
    </row>
    <row r="57" spans="1:2" x14ac:dyDescent="0.15">
      <c r="A57" s="24">
        <v>55</v>
      </c>
      <c r="B57" s="24"/>
    </row>
    <row r="58" spans="1:2" x14ac:dyDescent="0.15">
      <c r="A58" s="24">
        <v>56</v>
      </c>
      <c r="B58" s="24"/>
    </row>
    <row r="59" spans="1:2" x14ac:dyDescent="0.15">
      <c r="A59" s="24">
        <v>57</v>
      </c>
      <c r="B59" s="24"/>
    </row>
    <row r="60" spans="1:2" x14ac:dyDescent="0.15">
      <c r="A60" s="24">
        <v>58</v>
      </c>
      <c r="B60" s="24"/>
    </row>
    <row r="61" spans="1:2" x14ac:dyDescent="0.15">
      <c r="A61" s="24">
        <v>59</v>
      </c>
      <c r="B61" s="24"/>
    </row>
    <row r="62" spans="1:2" x14ac:dyDescent="0.15">
      <c r="A62" s="24">
        <v>60</v>
      </c>
      <c r="B62" s="24"/>
    </row>
    <row r="63" spans="1:2" x14ac:dyDescent="0.15">
      <c r="A63" s="24">
        <v>61</v>
      </c>
      <c r="B63" s="24"/>
    </row>
    <row r="64" spans="1:2" x14ac:dyDescent="0.15">
      <c r="A64" s="24">
        <v>62</v>
      </c>
      <c r="B64" s="24"/>
    </row>
    <row r="65" spans="1:2" x14ac:dyDescent="0.15">
      <c r="A65" s="24">
        <v>63</v>
      </c>
      <c r="B65" s="24"/>
    </row>
    <row r="66" spans="1:2" x14ac:dyDescent="0.15">
      <c r="A66" s="24">
        <v>64</v>
      </c>
      <c r="B66" s="24"/>
    </row>
    <row r="67" spans="1:2" x14ac:dyDescent="0.15">
      <c r="A67" s="24">
        <v>65</v>
      </c>
      <c r="B67" s="24"/>
    </row>
    <row r="68" spans="1:2" x14ac:dyDescent="0.15">
      <c r="A68" s="24">
        <v>66</v>
      </c>
      <c r="B68" s="24"/>
    </row>
    <row r="69" spans="1:2" x14ac:dyDescent="0.15">
      <c r="A69" s="24">
        <v>67</v>
      </c>
      <c r="B69" s="24"/>
    </row>
    <row r="70" spans="1:2" x14ac:dyDescent="0.15">
      <c r="A70" s="24">
        <v>68</v>
      </c>
      <c r="B70" s="24"/>
    </row>
    <row r="71" spans="1:2" x14ac:dyDescent="0.15">
      <c r="A71" s="24">
        <v>69</v>
      </c>
      <c r="B71" s="24"/>
    </row>
    <row r="72" spans="1:2" x14ac:dyDescent="0.15">
      <c r="A72" s="24">
        <v>70</v>
      </c>
      <c r="B72" s="24"/>
    </row>
    <row r="73" spans="1:2" x14ac:dyDescent="0.15">
      <c r="A73" s="24">
        <v>71</v>
      </c>
      <c r="B73" s="24"/>
    </row>
    <row r="74" spans="1:2" x14ac:dyDescent="0.15">
      <c r="A74" s="24">
        <v>72</v>
      </c>
      <c r="B74" s="24"/>
    </row>
    <row r="75" spans="1:2" x14ac:dyDescent="0.15">
      <c r="A75" s="24">
        <v>73</v>
      </c>
      <c r="B75" s="24"/>
    </row>
    <row r="76" spans="1:2" x14ac:dyDescent="0.15">
      <c r="A76" s="24">
        <v>74</v>
      </c>
      <c r="B76" s="24"/>
    </row>
    <row r="77" spans="1:2" x14ac:dyDescent="0.15">
      <c r="A77" s="24">
        <v>75</v>
      </c>
      <c r="B77" s="24"/>
    </row>
    <row r="78" spans="1:2" x14ac:dyDescent="0.15">
      <c r="A78" s="24">
        <v>76</v>
      </c>
      <c r="B78" s="24"/>
    </row>
    <row r="79" spans="1:2" x14ac:dyDescent="0.15">
      <c r="A79" s="24">
        <v>77</v>
      </c>
      <c r="B79" s="24"/>
    </row>
    <row r="80" spans="1:2" x14ac:dyDescent="0.15">
      <c r="A80" s="24">
        <v>78</v>
      </c>
      <c r="B80" s="24"/>
    </row>
    <row r="81" spans="1:2" x14ac:dyDescent="0.15">
      <c r="A81" s="24">
        <v>79</v>
      </c>
      <c r="B81" s="24"/>
    </row>
    <row r="82" spans="1:2" x14ac:dyDescent="0.15">
      <c r="A82" s="24">
        <v>80</v>
      </c>
      <c r="B82" s="24"/>
    </row>
    <row r="83" spans="1:2" x14ac:dyDescent="0.15">
      <c r="A83" s="24">
        <v>81</v>
      </c>
      <c r="B83" s="24"/>
    </row>
    <row r="84" spans="1:2" x14ac:dyDescent="0.15">
      <c r="A84" s="24">
        <v>82</v>
      </c>
      <c r="B84" s="24"/>
    </row>
    <row r="85" spans="1:2" x14ac:dyDescent="0.15">
      <c r="A85" s="24">
        <v>83</v>
      </c>
      <c r="B85" s="24"/>
    </row>
    <row r="86" spans="1:2" x14ac:dyDescent="0.15">
      <c r="A86" s="24">
        <v>84</v>
      </c>
      <c r="B86" s="24"/>
    </row>
    <row r="87" spans="1:2" x14ac:dyDescent="0.15">
      <c r="A87" s="24">
        <v>85</v>
      </c>
      <c r="B87" s="24"/>
    </row>
    <row r="88" spans="1:2" x14ac:dyDescent="0.15">
      <c r="A88" s="24">
        <v>86</v>
      </c>
      <c r="B88" s="24"/>
    </row>
    <row r="89" spans="1:2" x14ac:dyDescent="0.15">
      <c r="A89" s="24">
        <v>87</v>
      </c>
      <c r="B89" s="24"/>
    </row>
    <row r="90" spans="1:2" x14ac:dyDescent="0.15">
      <c r="A90" s="24">
        <v>88</v>
      </c>
      <c r="B90" s="24"/>
    </row>
    <row r="91" spans="1:2" x14ac:dyDescent="0.15">
      <c r="A91" s="24">
        <v>89</v>
      </c>
      <c r="B91" s="24"/>
    </row>
    <row r="92" spans="1:2" x14ac:dyDescent="0.15">
      <c r="A92" s="24">
        <v>90</v>
      </c>
      <c r="B92" s="24"/>
    </row>
    <row r="93" spans="1:2" x14ac:dyDescent="0.15">
      <c r="A93" s="24">
        <v>91</v>
      </c>
      <c r="B93" s="24"/>
    </row>
    <row r="94" spans="1:2" x14ac:dyDescent="0.15">
      <c r="A94" s="24">
        <v>92</v>
      </c>
      <c r="B94" s="24"/>
    </row>
    <row r="95" spans="1:2" x14ac:dyDescent="0.15">
      <c r="A95" s="24">
        <v>93</v>
      </c>
      <c r="B95" s="24"/>
    </row>
    <row r="96" spans="1:2" x14ac:dyDescent="0.15">
      <c r="A96" s="24">
        <v>94</v>
      </c>
      <c r="B96" s="24"/>
    </row>
    <row r="97" spans="1:2" x14ac:dyDescent="0.15">
      <c r="A97" s="24">
        <v>95</v>
      </c>
      <c r="B97" s="24"/>
    </row>
    <row r="98" spans="1:2" x14ac:dyDescent="0.15">
      <c r="A98" s="24">
        <v>96</v>
      </c>
      <c r="B98" s="24"/>
    </row>
    <row r="99" spans="1:2" x14ac:dyDescent="0.15">
      <c r="A99" s="24">
        <v>97</v>
      </c>
      <c r="B99" s="24"/>
    </row>
    <row r="100" spans="1:2" x14ac:dyDescent="0.15">
      <c r="A100" s="24">
        <v>98</v>
      </c>
      <c r="B100" s="24"/>
    </row>
    <row r="101" spans="1:2" x14ac:dyDescent="0.15">
      <c r="A101" s="24">
        <v>99</v>
      </c>
      <c r="B101" s="24"/>
    </row>
    <row r="102" spans="1:2" x14ac:dyDescent="0.15">
      <c r="A102" s="24">
        <v>100</v>
      </c>
      <c r="B102" s="24"/>
    </row>
    <row r="103" spans="1:2" x14ac:dyDescent="0.15">
      <c r="A103" s="24">
        <v>101</v>
      </c>
      <c r="B103" s="24"/>
    </row>
    <row r="104" spans="1:2" x14ac:dyDescent="0.15">
      <c r="A104" s="24">
        <v>102</v>
      </c>
      <c r="B104" s="24"/>
    </row>
    <row r="105" spans="1:2" x14ac:dyDescent="0.15">
      <c r="A105" s="24">
        <v>103</v>
      </c>
      <c r="B105" s="24"/>
    </row>
    <row r="106" spans="1:2" x14ac:dyDescent="0.15">
      <c r="A106" s="24">
        <v>104</v>
      </c>
      <c r="B106" s="24"/>
    </row>
    <row r="107" spans="1:2" x14ac:dyDescent="0.15">
      <c r="A107" s="24">
        <v>105</v>
      </c>
      <c r="B107" s="24"/>
    </row>
    <row r="108" spans="1:2" x14ac:dyDescent="0.15">
      <c r="A108" s="24">
        <v>106</v>
      </c>
      <c r="B108" s="24"/>
    </row>
    <row r="109" spans="1:2" x14ac:dyDescent="0.15">
      <c r="A109" s="24">
        <v>107</v>
      </c>
      <c r="B109" s="24"/>
    </row>
    <row r="110" spans="1:2" x14ac:dyDescent="0.15">
      <c r="A110" s="24">
        <v>108</v>
      </c>
      <c r="B110" s="24"/>
    </row>
    <row r="111" spans="1:2" x14ac:dyDescent="0.15">
      <c r="A111" s="24">
        <v>109</v>
      </c>
      <c r="B111" s="24"/>
    </row>
    <row r="112" spans="1:2" x14ac:dyDescent="0.15">
      <c r="A112" s="24">
        <v>110</v>
      </c>
      <c r="B112" s="24"/>
    </row>
    <row r="113" spans="1:2" x14ac:dyDescent="0.15">
      <c r="A113" s="24">
        <v>111</v>
      </c>
      <c r="B113" s="24"/>
    </row>
    <row r="114" spans="1:2" x14ac:dyDescent="0.15">
      <c r="A114" s="24">
        <v>112</v>
      </c>
      <c r="B114" s="24"/>
    </row>
    <row r="115" spans="1:2" x14ac:dyDescent="0.15">
      <c r="A115" s="24">
        <v>113</v>
      </c>
      <c r="B115" s="24"/>
    </row>
    <row r="116" spans="1:2" x14ac:dyDescent="0.15">
      <c r="A116" s="24">
        <v>114</v>
      </c>
      <c r="B116" s="24"/>
    </row>
    <row r="117" spans="1:2" x14ac:dyDescent="0.15">
      <c r="A117" s="24">
        <v>115</v>
      </c>
      <c r="B117" s="24"/>
    </row>
    <row r="118" spans="1:2" x14ac:dyDescent="0.15">
      <c r="A118" s="24">
        <v>116</v>
      </c>
      <c r="B118" s="24"/>
    </row>
    <row r="119" spans="1:2" x14ac:dyDescent="0.15">
      <c r="A119" s="24">
        <v>117</v>
      </c>
      <c r="B119" s="24"/>
    </row>
    <row r="120" spans="1:2" x14ac:dyDescent="0.15">
      <c r="A120" s="24">
        <v>118</v>
      </c>
      <c r="B120" s="24"/>
    </row>
    <row r="121" spans="1:2" x14ac:dyDescent="0.15">
      <c r="A121" s="24">
        <v>119</v>
      </c>
      <c r="B121" s="24"/>
    </row>
    <row r="122" spans="1:2" x14ac:dyDescent="0.15">
      <c r="A122" s="24">
        <v>120</v>
      </c>
      <c r="B122" s="24"/>
    </row>
    <row r="123" spans="1:2" x14ac:dyDescent="0.15">
      <c r="A123" s="24">
        <v>121</v>
      </c>
      <c r="B123" s="24"/>
    </row>
    <row r="124" spans="1:2" x14ac:dyDescent="0.15">
      <c r="A124" s="24">
        <v>122</v>
      </c>
      <c r="B124" s="24"/>
    </row>
    <row r="125" spans="1:2" x14ac:dyDescent="0.15">
      <c r="A125" s="24">
        <v>123</v>
      </c>
      <c r="B125" s="24"/>
    </row>
    <row r="126" spans="1:2" x14ac:dyDescent="0.15">
      <c r="A126" s="24">
        <v>124</v>
      </c>
      <c r="B126" s="24"/>
    </row>
    <row r="127" spans="1:2" x14ac:dyDescent="0.15">
      <c r="A127" s="24">
        <v>125</v>
      </c>
      <c r="B127" s="24"/>
    </row>
    <row r="128" spans="1:2" x14ac:dyDescent="0.15">
      <c r="A128" s="24">
        <v>126</v>
      </c>
      <c r="B128" s="24"/>
    </row>
    <row r="129" spans="1:2" x14ac:dyDescent="0.15">
      <c r="A129" s="24">
        <v>127</v>
      </c>
      <c r="B129" s="24"/>
    </row>
    <row r="130" spans="1:2" x14ac:dyDescent="0.15">
      <c r="A130" s="24">
        <v>128</v>
      </c>
      <c r="B130" s="24"/>
    </row>
    <row r="131" spans="1:2" x14ac:dyDescent="0.15">
      <c r="A131" s="24">
        <v>129</v>
      </c>
      <c r="B131" s="24"/>
    </row>
    <row r="132" spans="1:2" x14ac:dyDescent="0.15">
      <c r="A132" s="24">
        <v>130</v>
      </c>
      <c r="B132" s="24"/>
    </row>
    <row r="133" spans="1:2" x14ac:dyDescent="0.15">
      <c r="A133" s="24">
        <v>131</v>
      </c>
      <c r="B133" s="24"/>
    </row>
    <row r="134" spans="1:2" x14ac:dyDescent="0.15">
      <c r="A134" s="24">
        <v>132</v>
      </c>
      <c r="B134" s="24"/>
    </row>
    <row r="135" spans="1:2" x14ac:dyDescent="0.15">
      <c r="A135" s="24">
        <v>133</v>
      </c>
      <c r="B135" s="24"/>
    </row>
    <row r="136" spans="1:2" x14ac:dyDescent="0.15">
      <c r="A136" s="24">
        <v>134</v>
      </c>
      <c r="B136" s="24"/>
    </row>
    <row r="137" spans="1:2" x14ac:dyDescent="0.15">
      <c r="A137" s="24">
        <v>135</v>
      </c>
      <c r="B137" s="24"/>
    </row>
    <row r="138" spans="1:2" x14ac:dyDescent="0.15">
      <c r="A138" s="24">
        <v>136</v>
      </c>
      <c r="B138" s="24"/>
    </row>
    <row r="139" spans="1:2" x14ac:dyDescent="0.15">
      <c r="A139" s="24">
        <v>137</v>
      </c>
      <c r="B139" s="24"/>
    </row>
    <row r="140" spans="1:2" x14ac:dyDescent="0.15">
      <c r="A140" s="24">
        <v>138</v>
      </c>
      <c r="B140" s="24"/>
    </row>
    <row r="141" spans="1:2" x14ac:dyDescent="0.15">
      <c r="A141" s="24">
        <v>139</v>
      </c>
      <c r="B141" s="24"/>
    </row>
    <row r="142" spans="1:2" x14ac:dyDescent="0.15">
      <c r="A142" s="24">
        <v>140</v>
      </c>
      <c r="B142" s="24"/>
    </row>
    <row r="143" spans="1:2" x14ac:dyDescent="0.15">
      <c r="A143" s="24">
        <v>141</v>
      </c>
      <c r="B143" s="24"/>
    </row>
    <row r="144" spans="1:2" x14ac:dyDescent="0.15">
      <c r="A144" s="24">
        <v>142</v>
      </c>
      <c r="B144" s="24"/>
    </row>
    <row r="145" spans="1:2" x14ac:dyDescent="0.15">
      <c r="A145" s="24">
        <v>143</v>
      </c>
      <c r="B145" s="24"/>
    </row>
    <row r="146" spans="1:2" x14ac:dyDescent="0.15">
      <c r="A146" s="24">
        <v>144</v>
      </c>
      <c r="B146" s="24"/>
    </row>
    <row r="147" spans="1:2" x14ac:dyDescent="0.15">
      <c r="A147" s="24">
        <v>145</v>
      </c>
      <c r="B147" s="24"/>
    </row>
    <row r="148" spans="1:2" x14ac:dyDescent="0.15">
      <c r="A148" s="24">
        <v>146</v>
      </c>
      <c r="B148" s="24"/>
    </row>
    <row r="149" spans="1:2" x14ac:dyDescent="0.15">
      <c r="A149" s="24">
        <v>147</v>
      </c>
      <c r="B149" s="24"/>
    </row>
    <row r="150" spans="1:2" x14ac:dyDescent="0.15">
      <c r="A150" s="24">
        <v>148</v>
      </c>
      <c r="B150" s="24"/>
    </row>
    <row r="151" spans="1:2" x14ac:dyDescent="0.15">
      <c r="A151" s="24">
        <v>149</v>
      </c>
      <c r="B151" s="24"/>
    </row>
    <row r="152" spans="1:2" x14ac:dyDescent="0.15">
      <c r="A152" s="24">
        <v>150</v>
      </c>
      <c r="B152" s="24"/>
    </row>
    <row r="153" spans="1:2" x14ac:dyDescent="0.15">
      <c r="A153" s="24">
        <v>151</v>
      </c>
      <c r="B153" s="24"/>
    </row>
    <row r="154" spans="1:2" x14ac:dyDescent="0.15">
      <c r="A154" s="24">
        <v>152</v>
      </c>
      <c r="B154" s="24"/>
    </row>
    <row r="155" spans="1:2" x14ac:dyDescent="0.15">
      <c r="A155" s="24">
        <v>153</v>
      </c>
      <c r="B155" s="24"/>
    </row>
    <row r="156" spans="1:2" x14ac:dyDescent="0.15">
      <c r="A156" s="24">
        <v>154</v>
      </c>
      <c r="B156" s="24"/>
    </row>
    <row r="157" spans="1:2" x14ac:dyDescent="0.15">
      <c r="A157" s="24">
        <v>155</v>
      </c>
      <c r="B157" s="24"/>
    </row>
    <row r="158" spans="1:2" x14ac:dyDescent="0.15">
      <c r="A158" s="24">
        <v>156</v>
      </c>
      <c r="B158" s="24"/>
    </row>
    <row r="159" spans="1:2" x14ac:dyDescent="0.15">
      <c r="A159" s="24">
        <v>157</v>
      </c>
      <c r="B159" s="24"/>
    </row>
    <row r="160" spans="1:2" x14ac:dyDescent="0.15">
      <c r="A160" s="24">
        <v>158</v>
      </c>
      <c r="B160" s="24"/>
    </row>
    <row r="161" spans="1:2" x14ac:dyDescent="0.15">
      <c r="A161" s="24">
        <v>159</v>
      </c>
      <c r="B161" s="24"/>
    </row>
    <row r="162" spans="1:2" x14ac:dyDescent="0.15">
      <c r="A162" s="24">
        <v>160</v>
      </c>
      <c r="B162" s="24"/>
    </row>
    <row r="163" spans="1:2" x14ac:dyDescent="0.15">
      <c r="A163" s="24">
        <v>161</v>
      </c>
      <c r="B163" s="24"/>
    </row>
    <row r="164" spans="1:2" x14ac:dyDescent="0.15">
      <c r="A164" s="24">
        <v>162</v>
      </c>
      <c r="B164" s="24"/>
    </row>
    <row r="165" spans="1:2" x14ac:dyDescent="0.15">
      <c r="A165" s="24">
        <v>163</v>
      </c>
      <c r="B165" s="24"/>
    </row>
    <row r="166" spans="1:2" x14ac:dyDescent="0.15">
      <c r="A166" s="24">
        <v>164</v>
      </c>
      <c r="B166" s="24"/>
    </row>
    <row r="167" spans="1:2" x14ac:dyDescent="0.15">
      <c r="A167" s="24">
        <v>165</v>
      </c>
      <c r="B167" s="24"/>
    </row>
    <row r="168" spans="1:2" x14ac:dyDescent="0.15">
      <c r="A168" s="24">
        <v>166</v>
      </c>
      <c r="B168" s="24"/>
    </row>
    <row r="169" spans="1:2" x14ac:dyDescent="0.15">
      <c r="A169" s="24">
        <v>167</v>
      </c>
      <c r="B169" s="24"/>
    </row>
    <row r="170" spans="1:2" x14ac:dyDescent="0.15">
      <c r="A170" s="24">
        <v>168</v>
      </c>
      <c r="B170" s="24"/>
    </row>
    <row r="171" spans="1:2" x14ac:dyDescent="0.15">
      <c r="A171" s="24">
        <v>169</v>
      </c>
      <c r="B171" s="24"/>
    </row>
    <row r="172" spans="1:2" x14ac:dyDescent="0.15">
      <c r="A172" s="24">
        <v>170</v>
      </c>
      <c r="B172" s="24"/>
    </row>
    <row r="173" spans="1:2" x14ac:dyDescent="0.15">
      <c r="A173" s="24">
        <v>171</v>
      </c>
      <c r="B173" s="24"/>
    </row>
    <row r="174" spans="1:2" x14ac:dyDescent="0.15">
      <c r="A174" s="24">
        <v>172</v>
      </c>
      <c r="B174" s="24"/>
    </row>
    <row r="175" spans="1:2" x14ac:dyDescent="0.15">
      <c r="A175" s="24">
        <v>173</v>
      </c>
      <c r="B175" s="24"/>
    </row>
    <row r="176" spans="1:2" x14ac:dyDescent="0.15">
      <c r="A176" s="24">
        <v>174</v>
      </c>
      <c r="B176" s="24"/>
    </row>
    <row r="177" spans="1:2" x14ac:dyDescent="0.15">
      <c r="A177" s="24">
        <v>175</v>
      </c>
      <c r="B177" s="24"/>
    </row>
    <row r="178" spans="1:2" x14ac:dyDescent="0.15">
      <c r="A178" s="24">
        <v>176</v>
      </c>
      <c r="B178" s="24"/>
    </row>
    <row r="179" spans="1:2" x14ac:dyDescent="0.15">
      <c r="A179" s="24">
        <v>177</v>
      </c>
      <c r="B179" s="24"/>
    </row>
    <row r="180" spans="1:2" x14ac:dyDescent="0.15">
      <c r="A180" s="24">
        <v>178</v>
      </c>
      <c r="B180" s="24"/>
    </row>
    <row r="181" spans="1:2" x14ac:dyDescent="0.15">
      <c r="A181" s="24">
        <v>179</v>
      </c>
      <c r="B181" s="24"/>
    </row>
    <row r="182" spans="1:2" x14ac:dyDescent="0.15">
      <c r="A182" s="24">
        <v>180</v>
      </c>
      <c r="B182" s="24"/>
    </row>
    <row r="183" spans="1:2" x14ac:dyDescent="0.15">
      <c r="A183" s="24">
        <v>181</v>
      </c>
      <c r="B183" s="24"/>
    </row>
    <row r="184" spans="1:2" x14ac:dyDescent="0.15">
      <c r="A184" s="24">
        <v>182</v>
      </c>
      <c r="B184" s="24"/>
    </row>
    <row r="185" spans="1:2" x14ac:dyDescent="0.15">
      <c r="A185" s="24">
        <v>183</v>
      </c>
      <c r="B185" s="24"/>
    </row>
    <row r="186" spans="1:2" x14ac:dyDescent="0.15">
      <c r="A186" s="24">
        <v>184</v>
      </c>
      <c r="B186" s="24"/>
    </row>
    <row r="187" spans="1:2" x14ac:dyDescent="0.15">
      <c r="A187" s="24">
        <v>185</v>
      </c>
      <c r="B187" s="24"/>
    </row>
    <row r="188" spans="1:2" x14ac:dyDescent="0.15">
      <c r="A188" s="24">
        <v>186</v>
      </c>
      <c r="B188" s="24"/>
    </row>
    <row r="189" spans="1:2" x14ac:dyDescent="0.15">
      <c r="A189" s="24">
        <v>187</v>
      </c>
      <c r="B189" s="24"/>
    </row>
    <row r="190" spans="1:2" x14ac:dyDescent="0.15">
      <c r="A190" s="24">
        <v>188</v>
      </c>
      <c r="B190" s="24"/>
    </row>
    <row r="191" spans="1:2" x14ac:dyDescent="0.15">
      <c r="A191" s="24">
        <v>189</v>
      </c>
      <c r="B191" s="24"/>
    </row>
    <row r="192" spans="1:2" x14ac:dyDescent="0.15">
      <c r="A192" s="24">
        <v>190</v>
      </c>
      <c r="B192" s="24"/>
    </row>
    <row r="193" spans="1:2" x14ac:dyDescent="0.15">
      <c r="A193" s="24">
        <v>191</v>
      </c>
      <c r="B193" s="24"/>
    </row>
    <row r="194" spans="1:2" x14ac:dyDescent="0.15">
      <c r="A194" s="24">
        <v>192</v>
      </c>
      <c r="B194" s="24"/>
    </row>
    <row r="195" spans="1:2" x14ac:dyDescent="0.15">
      <c r="A195" s="24">
        <v>193</v>
      </c>
      <c r="B195" s="24"/>
    </row>
    <row r="196" spans="1:2" x14ac:dyDescent="0.15">
      <c r="A196" s="24">
        <v>194</v>
      </c>
      <c r="B196" s="24"/>
    </row>
    <row r="197" spans="1:2" x14ac:dyDescent="0.15">
      <c r="A197" s="24">
        <v>195</v>
      </c>
      <c r="B197" s="24"/>
    </row>
    <row r="198" spans="1:2" x14ac:dyDescent="0.15">
      <c r="A198" s="24">
        <v>196</v>
      </c>
      <c r="B198" s="24"/>
    </row>
    <row r="199" spans="1:2" x14ac:dyDescent="0.15">
      <c r="A199" s="24">
        <v>197</v>
      </c>
      <c r="B199" s="24"/>
    </row>
    <row r="200" spans="1:2" x14ac:dyDescent="0.15">
      <c r="A200" s="24">
        <v>198</v>
      </c>
      <c r="B200" s="24"/>
    </row>
    <row r="201" spans="1:2" x14ac:dyDescent="0.15">
      <c r="A201" s="24">
        <v>199</v>
      </c>
      <c r="B201" s="24"/>
    </row>
    <row r="202" spans="1:2" x14ac:dyDescent="0.15">
      <c r="A202" s="24">
        <v>200</v>
      </c>
      <c r="B202" s="24"/>
    </row>
    <row r="203" spans="1:2" x14ac:dyDescent="0.15">
      <c r="A203" s="24">
        <v>201</v>
      </c>
      <c r="B203" s="24"/>
    </row>
    <row r="204" spans="1:2" x14ac:dyDescent="0.15">
      <c r="A204" s="24">
        <v>202</v>
      </c>
      <c r="B204" s="24"/>
    </row>
    <row r="205" spans="1:2" x14ac:dyDescent="0.15">
      <c r="A205" s="24">
        <v>203</v>
      </c>
      <c r="B205" s="24"/>
    </row>
    <row r="206" spans="1:2" x14ac:dyDescent="0.15">
      <c r="A206" s="24">
        <v>204</v>
      </c>
      <c r="B206" s="24"/>
    </row>
    <row r="207" spans="1:2" x14ac:dyDescent="0.15">
      <c r="A207" s="24">
        <v>205</v>
      </c>
      <c r="B207" s="24"/>
    </row>
    <row r="208" spans="1:2" x14ac:dyDescent="0.15">
      <c r="A208" s="24">
        <v>206</v>
      </c>
      <c r="B208" s="24"/>
    </row>
    <row r="209" spans="1:2" x14ac:dyDescent="0.15">
      <c r="A209" s="24">
        <v>207</v>
      </c>
      <c r="B209" s="24"/>
    </row>
    <row r="210" spans="1:2" x14ac:dyDescent="0.15">
      <c r="A210" s="24">
        <v>208</v>
      </c>
      <c r="B210" s="24"/>
    </row>
    <row r="211" spans="1:2" x14ac:dyDescent="0.15">
      <c r="A211" s="24">
        <v>209</v>
      </c>
      <c r="B211" s="24"/>
    </row>
    <row r="212" spans="1:2" x14ac:dyDescent="0.15">
      <c r="A212" s="24">
        <v>210</v>
      </c>
      <c r="B212" s="24"/>
    </row>
    <row r="213" spans="1:2" x14ac:dyDescent="0.15">
      <c r="A213" s="24">
        <v>211</v>
      </c>
      <c r="B213" s="24"/>
    </row>
    <row r="214" spans="1:2" x14ac:dyDescent="0.15">
      <c r="A214" s="24">
        <v>212</v>
      </c>
      <c r="B214" s="24"/>
    </row>
    <row r="215" spans="1:2" x14ac:dyDescent="0.15">
      <c r="A215" s="24">
        <v>213</v>
      </c>
      <c r="B215" s="24"/>
    </row>
    <row r="216" spans="1:2" x14ac:dyDescent="0.15">
      <c r="A216" s="24">
        <v>214</v>
      </c>
      <c r="B216" s="24"/>
    </row>
    <row r="217" spans="1:2" x14ac:dyDescent="0.15">
      <c r="A217" s="24">
        <v>215</v>
      </c>
      <c r="B217" s="24"/>
    </row>
    <row r="218" spans="1:2" x14ac:dyDescent="0.15">
      <c r="A218" s="24">
        <v>216</v>
      </c>
      <c r="B218" s="24"/>
    </row>
    <row r="219" spans="1:2" x14ac:dyDescent="0.15">
      <c r="A219" s="24">
        <v>217</v>
      </c>
      <c r="B219" s="24"/>
    </row>
    <row r="220" spans="1:2" x14ac:dyDescent="0.15">
      <c r="A220" s="24">
        <v>218</v>
      </c>
      <c r="B220" s="24"/>
    </row>
    <row r="221" spans="1:2" x14ac:dyDescent="0.15">
      <c r="A221" s="24">
        <v>219</v>
      </c>
      <c r="B221" s="24"/>
    </row>
    <row r="222" spans="1:2" x14ac:dyDescent="0.15">
      <c r="A222" s="24">
        <v>220</v>
      </c>
      <c r="B222" s="24"/>
    </row>
    <row r="223" spans="1:2" x14ac:dyDescent="0.15">
      <c r="A223" s="24">
        <v>221</v>
      </c>
      <c r="B223" s="24"/>
    </row>
    <row r="224" spans="1:2" x14ac:dyDescent="0.15">
      <c r="A224" s="24">
        <v>222</v>
      </c>
      <c r="B224" s="24"/>
    </row>
    <row r="225" spans="1:2" x14ac:dyDescent="0.15">
      <c r="A225" s="24">
        <v>223</v>
      </c>
      <c r="B225" s="24"/>
    </row>
    <row r="226" spans="1:2" x14ac:dyDescent="0.15">
      <c r="A226" s="24">
        <v>224</v>
      </c>
      <c r="B226" s="24"/>
    </row>
    <row r="227" spans="1:2" x14ac:dyDescent="0.15">
      <c r="A227" s="24">
        <v>225</v>
      </c>
      <c r="B227" s="24"/>
    </row>
    <row r="228" spans="1:2" x14ac:dyDescent="0.15">
      <c r="A228" s="24">
        <v>226</v>
      </c>
      <c r="B228" s="24"/>
    </row>
    <row r="229" spans="1:2" x14ac:dyDescent="0.15">
      <c r="A229" s="24">
        <v>227</v>
      </c>
      <c r="B229" s="24"/>
    </row>
    <row r="230" spans="1:2" x14ac:dyDescent="0.15">
      <c r="A230" s="24">
        <v>228</v>
      </c>
      <c r="B230" s="24"/>
    </row>
    <row r="231" spans="1:2" x14ac:dyDescent="0.15">
      <c r="A231" s="24">
        <v>229</v>
      </c>
      <c r="B231" s="24"/>
    </row>
    <row r="232" spans="1:2" x14ac:dyDescent="0.15">
      <c r="A232" s="24">
        <v>230</v>
      </c>
      <c r="B232" s="24"/>
    </row>
    <row r="233" spans="1:2" x14ac:dyDescent="0.15">
      <c r="A233" s="24">
        <v>231</v>
      </c>
      <c r="B233" s="24"/>
    </row>
    <row r="234" spans="1:2" x14ac:dyDescent="0.15">
      <c r="A234" s="24">
        <v>232</v>
      </c>
      <c r="B234" s="24"/>
    </row>
    <row r="235" spans="1:2" x14ac:dyDescent="0.15">
      <c r="A235" s="24">
        <v>233</v>
      </c>
      <c r="B235" s="24"/>
    </row>
    <row r="236" spans="1:2" x14ac:dyDescent="0.15">
      <c r="A236" s="24">
        <v>234</v>
      </c>
      <c r="B236" s="24"/>
    </row>
    <row r="237" spans="1:2" x14ac:dyDescent="0.15">
      <c r="A237" s="24">
        <v>235</v>
      </c>
      <c r="B237" s="24"/>
    </row>
    <row r="238" spans="1:2" x14ac:dyDescent="0.15">
      <c r="A238" s="24">
        <v>236</v>
      </c>
      <c r="B238" s="24"/>
    </row>
    <row r="239" spans="1:2" x14ac:dyDescent="0.15">
      <c r="A239" s="24">
        <v>237</v>
      </c>
      <c r="B239" s="24"/>
    </row>
    <row r="240" spans="1:2" x14ac:dyDescent="0.15">
      <c r="A240" s="24">
        <v>238</v>
      </c>
      <c r="B240" s="24"/>
    </row>
    <row r="241" spans="1:2" x14ac:dyDescent="0.15">
      <c r="A241" s="24">
        <v>239</v>
      </c>
      <c r="B241" s="24"/>
    </row>
    <row r="242" spans="1:2" x14ac:dyDescent="0.15">
      <c r="A242" s="24">
        <v>240</v>
      </c>
      <c r="B242" s="24"/>
    </row>
    <row r="243" spans="1:2" x14ac:dyDescent="0.15">
      <c r="A243" s="24">
        <v>241</v>
      </c>
      <c r="B243" s="24"/>
    </row>
    <row r="244" spans="1:2" x14ac:dyDescent="0.15">
      <c r="A244" s="24">
        <v>242</v>
      </c>
      <c r="B244" s="24"/>
    </row>
    <row r="245" spans="1:2" x14ac:dyDescent="0.15">
      <c r="A245" s="24">
        <v>243</v>
      </c>
      <c r="B245" s="24"/>
    </row>
    <row r="246" spans="1:2" x14ac:dyDescent="0.15">
      <c r="A246" s="24">
        <v>244</v>
      </c>
      <c r="B246" s="24"/>
    </row>
    <row r="247" spans="1:2" x14ac:dyDescent="0.15">
      <c r="A247" s="24">
        <v>245</v>
      </c>
      <c r="B247" s="24"/>
    </row>
    <row r="248" spans="1:2" x14ac:dyDescent="0.15">
      <c r="A248" s="24">
        <v>246</v>
      </c>
      <c r="B248" s="24"/>
    </row>
    <row r="249" spans="1:2" x14ac:dyDescent="0.15">
      <c r="A249" s="24">
        <v>247</v>
      </c>
      <c r="B249" s="24"/>
    </row>
    <row r="250" spans="1:2" x14ac:dyDescent="0.15">
      <c r="A250" s="24">
        <v>248</v>
      </c>
      <c r="B250" s="24"/>
    </row>
    <row r="251" spans="1:2" x14ac:dyDescent="0.15">
      <c r="A251" s="24">
        <v>249</v>
      </c>
      <c r="B251" s="24"/>
    </row>
    <row r="252" spans="1:2" x14ac:dyDescent="0.15">
      <c r="A252" s="24">
        <v>250</v>
      </c>
      <c r="B252" s="24" t="s">
        <v>2056</v>
      </c>
    </row>
  </sheetData>
  <phoneticPr fontId="9"/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E11"/>
  <sheetViews>
    <sheetView workbookViewId="0"/>
  </sheetViews>
  <sheetFormatPr defaultColWidth="9" defaultRowHeight="25.15" customHeight="1" x14ac:dyDescent="0.15"/>
  <cols>
    <col min="1" max="1" width="10.5" bestFit="1" customWidth="1"/>
    <col min="2" max="2" width="15.5" customWidth="1"/>
    <col min="3" max="3" width="39.625" bestFit="1" customWidth="1"/>
    <col min="4" max="4" width="67.375" bestFit="1" customWidth="1"/>
  </cols>
  <sheetData>
    <row r="1" spans="1:5" ht="25.15" customHeight="1" x14ac:dyDescent="0.15">
      <c r="A1" s="409" t="s">
        <v>7542</v>
      </c>
      <c r="B1" s="410" t="s">
        <v>674</v>
      </c>
      <c r="C1" s="410" t="s">
        <v>7544</v>
      </c>
      <c r="D1" s="410" t="s">
        <v>7543</v>
      </c>
    </row>
    <row r="2" spans="1:5" ht="25.15" customHeight="1" x14ac:dyDescent="0.15">
      <c r="A2" s="46">
        <v>1</v>
      </c>
      <c r="B2" s="24" t="s">
        <v>9496</v>
      </c>
      <c r="C2" s="24" t="s">
        <v>9489</v>
      </c>
      <c r="D2" s="24" t="s">
        <v>9493</v>
      </c>
      <c r="E2" s="411" t="s">
        <v>9501</v>
      </c>
    </row>
    <row r="3" spans="1:5" ht="25.15" customHeight="1" x14ac:dyDescent="0.15">
      <c r="A3" s="46">
        <v>2</v>
      </c>
      <c r="B3" s="24" t="s">
        <v>9494</v>
      </c>
      <c r="C3" s="24" t="s">
        <v>9490</v>
      </c>
      <c r="D3" s="24" t="s">
        <v>9498</v>
      </c>
      <c r="E3" s="411" t="s">
        <v>9501</v>
      </c>
    </row>
    <row r="4" spans="1:5" ht="25.15" customHeight="1" x14ac:dyDescent="0.15">
      <c r="A4" s="46">
        <v>3</v>
      </c>
      <c r="B4" s="24" t="s">
        <v>9495</v>
      </c>
      <c r="C4" s="24" t="s">
        <v>9491</v>
      </c>
      <c r="D4" s="24" t="s">
        <v>9499</v>
      </c>
      <c r="E4" s="411" t="s">
        <v>9501</v>
      </c>
    </row>
    <row r="5" spans="1:5" ht="25.15" customHeight="1" x14ac:dyDescent="0.15">
      <c r="A5" s="46">
        <v>4</v>
      </c>
      <c r="B5" s="24" t="s">
        <v>9497</v>
      </c>
      <c r="C5" s="24" t="s">
        <v>9492</v>
      </c>
      <c r="D5" s="24" t="s">
        <v>9500</v>
      </c>
      <c r="E5" s="411" t="s">
        <v>9501</v>
      </c>
    </row>
    <row r="6" spans="1:5" ht="25.15" customHeight="1" x14ac:dyDescent="0.15">
      <c r="A6" s="24">
        <v>10</v>
      </c>
      <c r="B6" s="24" t="s">
        <v>8899</v>
      </c>
      <c r="C6" s="24" t="s">
        <v>8900</v>
      </c>
      <c r="D6" s="24" t="s">
        <v>8901</v>
      </c>
      <c r="E6" s="411" t="s">
        <v>8897</v>
      </c>
    </row>
    <row r="7" spans="1:5" ht="25.15" customHeight="1" x14ac:dyDescent="0.15">
      <c r="A7" s="24">
        <v>11</v>
      </c>
      <c r="B7" s="24" t="s">
        <v>7545</v>
      </c>
      <c r="C7" s="24" t="s">
        <v>7546</v>
      </c>
      <c r="D7" s="24" t="s">
        <v>7609</v>
      </c>
    </row>
    <row r="8" spans="1:5" ht="25.15" customHeight="1" x14ac:dyDescent="0.15">
      <c r="A8" s="263">
        <v>12</v>
      </c>
      <c r="B8" s="263" t="s">
        <v>8262</v>
      </c>
      <c r="C8" s="263" t="s">
        <v>8263</v>
      </c>
      <c r="D8" s="263" t="s">
        <v>8264</v>
      </c>
      <c r="E8" t="s">
        <v>8898</v>
      </c>
    </row>
    <row r="9" spans="1:5" ht="25.15" customHeight="1" x14ac:dyDescent="0.15">
      <c r="A9" s="24">
        <v>13</v>
      </c>
      <c r="B9" s="24" t="s">
        <v>8265</v>
      </c>
      <c r="C9" s="24" t="s">
        <v>8266</v>
      </c>
      <c r="D9" s="24" t="s">
        <v>8267</v>
      </c>
      <c r="E9" t="s">
        <v>8261</v>
      </c>
    </row>
    <row r="10" spans="1:5" ht="25.15" customHeight="1" x14ac:dyDescent="0.15">
      <c r="A10" s="412">
        <v>14</v>
      </c>
      <c r="B10" s="412" t="s">
        <v>10145</v>
      </c>
      <c r="C10" s="412" t="s">
        <v>10146</v>
      </c>
      <c r="D10" s="412" t="s">
        <v>10147</v>
      </c>
      <c r="E10" s="413" t="s">
        <v>10144</v>
      </c>
    </row>
    <row r="11" spans="1:5" ht="25.15" customHeight="1" x14ac:dyDescent="0.15">
      <c r="A11" s="289">
        <v>15</v>
      </c>
      <c r="B11" s="289" t="s">
        <v>10157</v>
      </c>
      <c r="C11" s="289" t="s">
        <v>10156</v>
      </c>
      <c r="D11" s="289" t="s">
        <v>10158</v>
      </c>
      <c r="E11" s="282" t="s">
        <v>10155</v>
      </c>
    </row>
  </sheetData>
  <phoneticPr fontId="9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7</vt:i4>
      </vt:variant>
    </vt:vector>
  </HeadingPairs>
  <TitlesOfParts>
    <vt:vector size="25" baseType="lpstr">
      <vt:lpstr>表紙</vt:lpstr>
      <vt:lpstr>使い方</vt:lpstr>
      <vt:lpstr>仕様</vt:lpstr>
      <vt:lpstr>IDリスト</vt:lpstr>
      <vt:lpstr>詳細</vt:lpstr>
      <vt:lpstr>SA</vt:lpstr>
      <vt:lpstr>IO</vt:lpstr>
      <vt:lpstr>PGN5013</vt:lpstr>
      <vt:lpstr>COI</vt:lpstr>
      <vt:lpstr>PGN50EE</vt:lpstr>
      <vt:lpstr>試験用ID</vt:lpstr>
      <vt:lpstr>E3F</vt:lpstr>
      <vt:lpstr>E7F</vt:lpstr>
      <vt:lpstr>使用ID一覧</vt:lpstr>
      <vt:lpstr>J1939</vt:lpstr>
      <vt:lpstr>GPS用</vt:lpstr>
      <vt:lpstr>CLI2</vt:lpstr>
      <vt:lpstr>ファクトリツールコマンド(TCMD)</vt:lpstr>
      <vt:lpstr>E3F!Print_Area</vt:lpstr>
      <vt:lpstr>E7F!Print_Area</vt:lpstr>
      <vt:lpstr>IDリスト!Print_Area</vt:lpstr>
      <vt:lpstr>IO!Print_Area</vt:lpstr>
      <vt:lpstr>'PGN5013'!Print_Area</vt:lpstr>
      <vt:lpstr>試験用ID!Print_Area</vt:lpstr>
      <vt:lpstr>詳細!Print_Area</vt:lpstr>
    </vt:vector>
  </TitlesOfParts>
  <Company>竹内製作所　設計部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096083</dc:creator>
  <cp:lastModifiedBy>孝広 渡辺</cp:lastModifiedBy>
  <cp:lastPrinted>2024-12-19T22:47:57Z</cp:lastPrinted>
  <dcterms:created xsi:type="dcterms:W3CDTF">2010-08-23T08:23:25Z</dcterms:created>
  <dcterms:modified xsi:type="dcterms:W3CDTF">2026-08-14T16:08:58Z</dcterms:modified>
</cp:coreProperties>
</file>