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545" yWindow="1560" windowWidth="26595" windowHeight="19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6" i="1" l="1"/>
  <c r="M47" i="1"/>
  <c r="M48" i="1"/>
  <c r="M49" i="1"/>
  <c r="M50" i="1"/>
  <c r="M51" i="1"/>
  <c r="M52" i="1"/>
  <c r="M53" i="1"/>
  <c r="M54" i="1"/>
  <c r="M40" i="1"/>
  <c r="M38" i="1"/>
  <c r="M36" i="1"/>
  <c r="M34" i="1"/>
  <c r="M32" i="1"/>
  <c r="M30" i="1"/>
  <c r="M28" i="1"/>
  <c r="M26" i="1"/>
  <c r="M24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M19" i="1"/>
  <c r="M17" i="1"/>
  <c r="M15" i="1"/>
  <c r="M13" i="1"/>
  <c r="M11" i="1"/>
  <c r="M9" i="1"/>
  <c r="M7" i="1"/>
  <c r="M5" i="1"/>
  <c r="M3" i="1"/>
  <c r="E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<sst xmlns="http://schemas.openxmlformats.org/spreadsheetml/2006/main" count="209" uniqueCount="19">
  <si>
    <t>Lower</t>
  </si>
  <si>
    <t>Estimate</t>
  </si>
  <si>
    <t>Upper</t>
  </si>
  <si>
    <t>BCR-ABL</t>
  </si>
  <si>
    <t>CSF2RB</t>
  </si>
  <si>
    <t>WT</t>
  </si>
  <si>
    <t>R461C</t>
  </si>
  <si>
    <t>Vector</t>
  </si>
  <si>
    <t>Empty</t>
  </si>
  <si>
    <t>Fusion</t>
  </si>
  <si>
    <t>CSF3R</t>
  </si>
  <si>
    <t>T618I</t>
  </si>
  <si>
    <t>W791X</t>
  </si>
  <si>
    <t>IL7R</t>
  </si>
  <si>
    <t>Ins243PPCL</t>
  </si>
  <si>
    <t xml:space="preserve"> </t>
  </si>
  <si>
    <t>Inf</t>
  </si>
  <si>
    <t>Cut out all Day 2 samples</t>
  </si>
  <si>
    <t>Cut out all 10k cell wells and the 1k cell wells from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</si>
</sst>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Sheet1!$O$2</c:f>
              <c:strCache>
                <c:ptCount val="1"/>
                <c:pt idx="0">
                  <c:v>Lower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Sheet1!$M$3:$N$20</c:f>
              <c:multiLvlStrCache>
                <c:ptCount val="18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</c:lvl>
                <c:lvl>
                  <c:pt idx="0">
                    <c:v>CSF2RB_WT</c:v>
                  </c:pt>
                  <c:pt idx="2">
                    <c:v>CSF2RB_R461C</c:v>
                  </c:pt>
                  <c:pt idx="4">
                    <c:v>CSF3R_WT</c:v>
                  </c:pt>
                  <c:pt idx="6">
                    <c:v>CSF3R_T618I</c:v>
                  </c:pt>
                  <c:pt idx="8">
                    <c:v>CSF3R_W791X</c:v>
                  </c:pt>
                  <c:pt idx="10">
                    <c:v>IL7R_WT</c:v>
                  </c:pt>
                  <c:pt idx="12">
                    <c:v>IL7R_Ins243PPCL</c:v>
                  </c:pt>
                  <c:pt idx="14">
                    <c:v>Vector_Empty</c:v>
                  </c:pt>
                  <c:pt idx="16">
                    <c:v>BCR-ABL_Fusion</c:v>
                  </c:pt>
                </c:lvl>
              </c:multiLvlStrCache>
            </c:multiLvlStrRef>
          </c:cat>
          <c:val>
            <c:numRef>
              <c:f>Sheet1!$O$3:$O$20</c:f>
              <c:numCache>
                <c:formatCode>General</c:formatCode>
                <c:ptCount val="18"/>
                <c:pt idx="0">
                  <c:v>23556.304453713699</c:v>
                </c:pt>
                <c:pt idx="1">
                  <c:v>4071.8759802145601</c:v>
                </c:pt>
                <c:pt idx="2">
                  <c:v>10337.9411702662</c:v>
                </c:pt>
                <c:pt idx="3">
                  <c:v>3719.1880178984202</c:v>
                </c:pt>
                <c:pt idx="4">
                  <c:v>1100.99535059293</c:v>
                </c:pt>
                <c:pt idx="5">
                  <c:v>502.31717003476399</c:v>
                </c:pt>
                <c:pt idx="6">
                  <c:v>1.14880259869155</c:v>
                </c:pt>
                <c:pt idx="7">
                  <c:v>1.3266439271619399</c:v>
                </c:pt>
                <c:pt idx="8">
                  <c:v>309.01857788346803</c:v>
                </c:pt>
                <c:pt idx="9">
                  <c:v>97.916109618358504</c:v>
                </c:pt>
                <c:pt idx="10">
                  <c:v>631.40130091549497</c:v>
                </c:pt>
                <c:pt idx="11">
                  <c:v>4495.6015609522601</c:v>
                </c:pt>
                <c:pt idx="12">
                  <c:v>14.440740707672299</c:v>
                </c:pt>
                <c:pt idx="13">
                  <c:v>53.607289407531098</c:v>
                </c:pt>
                <c:pt idx="14">
                  <c:v>431.99694852737298</c:v>
                </c:pt>
                <c:pt idx="15">
                  <c:v>4246.7844898841204</c:v>
                </c:pt>
                <c:pt idx="16">
                  <c:v>1.43028286145979</c:v>
                </c:pt>
                <c:pt idx="17">
                  <c:v>1.1430695727436999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Upper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Sheet1!$M$3:$N$20</c:f>
              <c:multiLvlStrCache>
                <c:ptCount val="18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</c:lvl>
                <c:lvl>
                  <c:pt idx="0">
                    <c:v>CSF2RB_WT</c:v>
                  </c:pt>
                  <c:pt idx="2">
                    <c:v>CSF2RB_R461C</c:v>
                  </c:pt>
                  <c:pt idx="4">
                    <c:v>CSF3R_WT</c:v>
                  </c:pt>
                  <c:pt idx="6">
                    <c:v>CSF3R_T618I</c:v>
                  </c:pt>
                  <c:pt idx="8">
                    <c:v>CSF3R_W791X</c:v>
                  </c:pt>
                  <c:pt idx="10">
                    <c:v>IL7R_WT</c:v>
                  </c:pt>
                  <c:pt idx="12">
                    <c:v>IL7R_Ins243PPCL</c:v>
                  </c:pt>
                  <c:pt idx="14">
                    <c:v>Vector_Empty</c:v>
                  </c:pt>
                  <c:pt idx="16">
                    <c:v>BCR-ABL_Fusion</c:v>
                  </c:pt>
                </c:lvl>
              </c:multiLvlStrCache>
            </c:multiLvlStrRef>
          </c:cat>
          <c:val>
            <c:numRef>
              <c:f>Sheet1!$P$3:$P$20</c:f>
              <c:numCache>
                <c:formatCode>General</c:formatCode>
                <c:ptCount val="18"/>
                <c:pt idx="0">
                  <c:v>4761.3047236782704</c:v>
                </c:pt>
                <c:pt idx="1">
                  <c:v>1963.8211259260199</c:v>
                </c:pt>
                <c:pt idx="2">
                  <c:v>4968.9130371989504</c:v>
                </c:pt>
                <c:pt idx="3">
                  <c:v>1637.1399416061299</c:v>
                </c:pt>
                <c:pt idx="4">
                  <c:v>445.41032042007799</c:v>
                </c:pt>
                <c:pt idx="5">
                  <c:v>195.708648313054</c:v>
                </c:pt>
                <c:pt idx="6">
                  <c:v>1</c:v>
                </c:pt>
                <c:pt idx="7">
                  <c:v>1</c:v>
                </c:pt>
                <c:pt idx="8">
                  <c:v>125.703479498235</c:v>
                </c:pt>
                <c:pt idx="9">
                  <c:v>37.815859164749199</c:v>
                </c:pt>
                <c:pt idx="10">
                  <c:v>257.98871717830099</c:v>
                </c:pt>
                <c:pt idx="11">
                  <c:v>2194.5766164168099</c:v>
                </c:pt>
                <c:pt idx="12">
                  <c:v>5.4566005659577197</c:v>
                </c:pt>
                <c:pt idx="13">
                  <c:v>18.477644628107399</c:v>
                </c:pt>
                <c:pt idx="14">
                  <c:v>176.512684427354</c:v>
                </c:pt>
                <c:pt idx="15">
                  <c:v>2073.11386698761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</c:spPr>
          </c:marker>
          <c:cat>
            <c:multiLvlStrRef>
              <c:f>Sheet1!$M$3:$N$20</c:f>
              <c:multiLvlStrCache>
                <c:ptCount val="18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</c:lvl>
                <c:lvl>
                  <c:pt idx="0">
                    <c:v>CSF2RB_WT</c:v>
                  </c:pt>
                  <c:pt idx="2">
                    <c:v>CSF2RB_R461C</c:v>
                  </c:pt>
                  <c:pt idx="4">
                    <c:v>CSF3R_WT</c:v>
                  </c:pt>
                  <c:pt idx="6">
                    <c:v>CSF3R_T618I</c:v>
                  </c:pt>
                  <c:pt idx="8">
                    <c:v>CSF3R_W791X</c:v>
                  </c:pt>
                  <c:pt idx="10">
                    <c:v>IL7R_WT</c:v>
                  </c:pt>
                  <c:pt idx="12">
                    <c:v>IL7R_Ins243PPCL</c:v>
                  </c:pt>
                  <c:pt idx="14">
                    <c:v>Vector_Empty</c:v>
                  </c:pt>
                  <c:pt idx="16">
                    <c:v>BCR-ABL_Fusion</c:v>
                  </c:pt>
                </c:lvl>
              </c:multiLvlStrCache>
            </c:multiLvlStrRef>
          </c:cat>
          <c:val>
            <c:numRef>
              <c:f>Sheet1!$Q$3:$Q$20</c:f>
              <c:numCache>
                <c:formatCode>General</c:formatCode>
                <c:ptCount val="18"/>
                <c:pt idx="0">
                  <c:v>10590.5025219708</c:v>
                </c:pt>
                <c:pt idx="1">
                  <c:v>2827.7970351664399</c:v>
                </c:pt>
                <c:pt idx="2">
                  <c:v>7167.1703383365702</c:v>
                </c:pt>
                <c:pt idx="3">
                  <c:v>2467.5557246887902</c:v>
                </c:pt>
                <c:pt idx="4">
                  <c:v>700.28186602868402</c:v>
                </c:pt>
                <c:pt idx="5">
                  <c:v>313.54076987202501</c:v>
                </c:pt>
                <c:pt idx="6">
                  <c:v>1</c:v>
                </c:pt>
                <c:pt idx="7">
                  <c:v>1.0195454478232699</c:v>
                </c:pt>
                <c:pt idx="8">
                  <c:v>197.090614869273</c:v>
                </c:pt>
                <c:pt idx="9">
                  <c:v>60.850487354564301</c:v>
                </c:pt>
                <c:pt idx="10">
                  <c:v>403.601798370496</c:v>
                </c:pt>
                <c:pt idx="11">
                  <c:v>3141.0097202002898</c:v>
                </c:pt>
                <c:pt idx="12">
                  <c:v>8.8767873647132802</c:v>
                </c:pt>
                <c:pt idx="13">
                  <c:v>31.472788931844999</c:v>
                </c:pt>
                <c:pt idx="14">
                  <c:v>276.13935077962401</c:v>
                </c:pt>
                <c:pt idx="15">
                  <c:v>2967.16494588466</c:v>
                </c:pt>
                <c:pt idx="16">
                  <c:v>1.0893136334767799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31963136"/>
        <c:axId val="131964928"/>
      </c:stockChart>
      <c:catAx>
        <c:axId val="1319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64928"/>
        <c:crosses val="autoZero"/>
        <c:auto val="1"/>
        <c:lblAlgn val="ctr"/>
        <c:lblOffset val="100"/>
        <c:noMultiLvlLbl val="0"/>
      </c:catAx>
      <c:valAx>
        <c:axId val="131964928"/>
        <c:scaling>
          <c:logBase val="10"/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3196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Sheet1!$N$23</c:f>
              <c:strCache>
                <c:ptCount val="1"/>
                <c:pt idx="0">
                  <c:v>Lower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Sheet1!$M$24:$M$41</c:f>
              <c:strCache>
                <c:ptCount val="17"/>
                <c:pt idx="0">
                  <c:v>CSF2RB_WT</c:v>
                </c:pt>
                <c:pt idx="2">
                  <c:v>CSF2RB_R461C</c:v>
                </c:pt>
                <c:pt idx="4">
                  <c:v>CSF3R_WT</c:v>
                </c:pt>
                <c:pt idx="6">
                  <c:v>CSF3R_T618I</c:v>
                </c:pt>
                <c:pt idx="8">
                  <c:v>CSF3R_W791X</c:v>
                </c:pt>
                <c:pt idx="10">
                  <c:v>IL7R_WT</c:v>
                </c:pt>
                <c:pt idx="12">
                  <c:v>IL7R_Ins243PPCL</c:v>
                </c:pt>
                <c:pt idx="14">
                  <c:v>Vector_Empty</c:v>
                </c:pt>
                <c:pt idx="16">
                  <c:v>BCR-ABL_Fusion</c:v>
                </c:pt>
              </c:strCache>
            </c:strRef>
          </c:cat>
          <c:val>
            <c:numRef>
              <c:f>Sheet1!$N$24:$N$41</c:f>
              <c:numCache>
                <c:formatCode>General</c:formatCode>
                <c:ptCount val="18"/>
                <c:pt idx="0" formatCode="0.00E+00">
                  <c:v>10000000</c:v>
                </c:pt>
                <c:pt idx="1">
                  <c:v>161303.149564811</c:v>
                </c:pt>
                <c:pt idx="2" formatCode="0.00E+00">
                  <c:v>10000000</c:v>
                </c:pt>
                <c:pt idx="3">
                  <c:v>8647.1194710928994</c:v>
                </c:pt>
                <c:pt idx="4">
                  <c:v>4783.8570008493498</c:v>
                </c:pt>
                <c:pt idx="5">
                  <c:v>502.31717004011699</c:v>
                </c:pt>
                <c:pt idx="6">
                  <c:v>1.14880259869155</c:v>
                </c:pt>
                <c:pt idx="7">
                  <c:v>1.3266439271619399</c:v>
                </c:pt>
                <c:pt idx="8">
                  <c:v>1177.94973167701</c:v>
                </c:pt>
                <c:pt idx="9">
                  <c:v>97.916109618358504</c:v>
                </c:pt>
                <c:pt idx="10" formatCode="0.00E+00">
                  <c:v>10000000</c:v>
                </c:pt>
                <c:pt idx="11" formatCode="0.00E+00">
                  <c:v>10000000</c:v>
                </c:pt>
                <c:pt idx="12">
                  <c:v>14.445178900429401</c:v>
                </c:pt>
                <c:pt idx="13">
                  <c:v>53.607289407531098</c:v>
                </c:pt>
                <c:pt idx="14" formatCode="0.00E+00">
                  <c:v>10000000</c:v>
                </c:pt>
                <c:pt idx="15" formatCode="0.00E+00">
                  <c:v>10000000</c:v>
                </c:pt>
                <c:pt idx="16">
                  <c:v>1.43028286145979</c:v>
                </c:pt>
                <c:pt idx="17">
                  <c:v>1.1430695727436999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Sheet1!$O$23</c:f>
              <c:strCache>
                <c:ptCount val="1"/>
                <c:pt idx="0">
                  <c:v>Upper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Sheet1!$M$24:$M$41</c:f>
              <c:strCache>
                <c:ptCount val="17"/>
                <c:pt idx="0">
                  <c:v>CSF2RB_WT</c:v>
                </c:pt>
                <c:pt idx="2">
                  <c:v>CSF2RB_R461C</c:v>
                </c:pt>
                <c:pt idx="4">
                  <c:v>CSF3R_WT</c:v>
                </c:pt>
                <c:pt idx="6">
                  <c:v>CSF3R_T618I</c:v>
                </c:pt>
                <c:pt idx="8">
                  <c:v>CSF3R_W791X</c:v>
                </c:pt>
                <c:pt idx="10">
                  <c:v>IL7R_WT</c:v>
                </c:pt>
                <c:pt idx="12">
                  <c:v>IL7R_Ins243PPCL</c:v>
                </c:pt>
                <c:pt idx="14">
                  <c:v>Vector_Empty</c:v>
                </c:pt>
                <c:pt idx="16">
                  <c:v>BCR-ABL_Fusion</c:v>
                </c:pt>
              </c:strCache>
            </c:strRef>
          </c:cat>
          <c:val>
            <c:numRef>
              <c:f>Sheet1!$O$24:$O$41</c:f>
              <c:numCache>
                <c:formatCode>General</c:formatCode>
                <c:ptCount val="18"/>
                <c:pt idx="0">
                  <c:v>111.256389275202</c:v>
                </c:pt>
                <c:pt idx="1">
                  <c:v>3210.2907610556199</c:v>
                </c:pt>
                <c:pt idx="2">
                  <c:v>527.00847821451703</c:v>
                </c:pt>
                <c:pt idx="3">
                  <c:v>1754.1234864242399</c:v>
                </c:pt>
                <c:pt idx="4">
                  <c:v>299.66134909631103</c:v>
                </c:pt>
                <c:pt idx="5">
                  <c:v>195.708648311535</c:v>
                </c:pt>
                <c:pt idx="6">
                  <c:v>1</c:v>
                </c:pt>
                <c:pt idx="7">
                  <c:v>1</c:v>
                </c:pt>
                <c:pt idx="8">
                  <c:v>122.693434102411</c:v>
                </c:pt>
                <c:pt idx="9">
                  <c:v>37.815859164749199</c:v>
                </c:pt>
                <c:pt idx="10">
                  <c:v>794.38406327295104</c:v>
                </c:pt>
                <c:pt idx="11">
                  <c:v>8196.8228635765408</c:v>
                </c:pt>
                <c:pt idx="12">
                  <c:v>5.4557118452326199</c:v>
                </c:pt>
                <c:pt idx="13">
                  <c:v>18.477644628107399</c:v>
                </c:pt>
                <c:pt idx="14">
                  <c:v>543.50773556391505</c:v>
                </c:pt>
                <c:pt idx="15">
                  <c:v>7743.1551109237898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Sheet1!$P$23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</c:spPr>
          </c:marker>
          <c:cat>
            <c:strRef>
              <c:f>Sheet1!$M$24:$M$41</c:f>
              <c:strCache>
                <c:ptCount val="17"/>
                <c:pt idx="0">
                  <c:v>CSF2RB_WT</c:v>
                </c:pt>
                <c:pt idx="2">
                  <c:v>CSF2RB_R461C</c:v>
                </c:pt>
                <c:pt idx="4">
                  <c:v>CSF3R_WT</c:v>
                </c:pt>
                <c:pt idx="6">
                  <c:v>CSF3R_T618I</c:v>
                </c:pt>
                <c:pt idx="8">
                  <c:v>CSF3R_W791X</c:v>
                </c:pt>
                <c:pt idx="10">
                  <c:v>IL7R_WT</c:v>
                </c:pt>
                <c:pt idx="12">
                  <c:v>IL7R_Ins243PPCL</c:v>
                </c:pt>
                <c:pt idx="14">
                  <c:v>Vector_Empty</c:v>
                </c:pt>
                <c:pt idx="16">
                  <c:v>BCR-ABL_Fusion</c:v>
                </c:pt>
              </c:strCache>
            </c:strRef>
          </c:cat>
          <c:val>
            <c:numRef>
              <c:f>Sheet1!$P$24:$P$41</c:f>
              <c:numCache>
                <c:formatCode>General</c:formatCode>
                <c:ptCount val="18"/>
                <c:pt idx="0" formatCode="0.00E+00">
                  <c:v>10000000</c:v>
                </c:pt>
                <c:pt idx="1">
                  <c:v>22755.8785982234</c:v>
                </c:pt>
                <c:pt idx="2" formatCode="0.00E+00">
                  <c:v>10000000</c:v>
                </c:pt>
                <c:pt idx="3">
                  <c:v>3894.6264717120598</c:v>
                </c:pt>
                <c:pt idx="4">
                  <c:v>1197.3040728062099</c:v>
                </c:pt>
                <c:pt idx="5">
                  <c:v>313.54076987247902</c:v>
                </c:pt>
                <c:pt idx="6">
                  <c:v>1</c:v>
                </c:pt>
                <c:pt idx="7">
                  <c:v>1.0195454478232699</c:v>
                </c:pt>
                <c:pt idx="8">
                  <c:v>380.16667105292902</c:v>
                </c:pt>
                <c:pt idx="9">
                  <c:v>60.850487354564301</c:v>
                </c:pt>
                <c:pt idx="10" formatCode="0.00E+00">
                  <c:v>10000000</c:v>
                </c:pt>
                <c:pt idx="11" formatCode="0.00E+00">
                  <c:v>10000000</c:v>
                </c:pt>
                <c:pt idx="12">
                  <c:v>8.87742832320132</c:v>
                </c:pt>
                <c:pt idx="13">
                  <c:v>31.472788931844999</c:v>
                </c:pt>
                <c:pt idx="14" formatCode="0.00E+00">
                  <c:v>10000000</c:v>
                </c:pt>
                <c:pt idx="15" formatCode="0.00E+00">
                  <c:v>10000000</c:v>
                </c:pt>
                <c:pt idx="16">
                  <c:v>1.0893136334767799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49575168"/>
        <c:axId val="149576704"/>
      </c:stockChart>
      <c:catAx>
        <c:axId val="14957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576704"/>
        <c:crosses val="autoZero"/>
        <c:auto val="1"/>
        <c:lblAlgn val="ctr"/>
        <c:lblOffset val="100"/>
        <c:noMultiLvlLbl val="0"/>
      </c:catAx>
      <c:valAx>
        <c:axId val="149576704"/>
        <c:scaling>
          <c:logBase val="10"/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4957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Sheet1!$N$45</c:f>
              <c:strCache>
                <c:ptCount val="1"/>
                <c:pt idx="0">
                  <c:v>Lower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Sheet1!$M$46:$M$54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T618I</c:v>
                </c:pt>
                <c:pt idx="4">
                  <c:v>CSF3R W791X</c:v>
                </c:pt>
                <c:pt idx="5">
                  <c:v>IL7R WT</c:v>
                </c:pt>
                <c:pt idx="6">
                  <c:v>IL7R Ins243PPCL</c:v>
                </c:pt>
                <c:pt idx="7">
                  <c:v>Vector Empty</c:v>
                </c:pt>
                <c:pt idx="8">
                  <c:v>BCR-ABL Fusion</c:v>
                </c:pt>
              </c:strCache>
            </c:strRef>
          </c:cat>
          <c:val>
            <c:numRef>
              <c:f>Sheet1!$N$46:$N$54</c:f>
              <c:numCache>
                <c:formatCode>General</c:formatCode>
                <c:ptCount val="9"/>
                <c:pt idx="0">
                  <c:v>161303.149564811</c:v>
                </c:pt>
                <c:pt idx="1">
                  <c:v>8647.1194710928994</c:v>
                </c:pt>
                <c:pt idx="2">
                  <c:v>502.31717004011699</c:v>
                </c:pt>
                <c:pt idx="3">
                  <c:v>1.3266439271619399</c:v>
                </c:pt>
                <c:pt idx="4">
                  <c:v>97.916109618358504</c:v>
                </c:pt>
                <c:pt idx="5" formatCode="0.00E+00">
                  <c:v>10000000</c:v>
                </c:pt>
                <c:pt idx="6">
                  <c:v>53.607289407531098</c:v>
                </c:pt>
                <c:pt idx="7" formatCode="0.00E+00">
                  <c:v>10000000</c:v>
                </c:pt>
                <c:pt idx="8">
                  <c:v>1.1430695727436999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Sheet1!$O$45</c:f>
              <c:strCache>
                <c:ptCount val="1"/>
                <c:pt idx="0">
                  <c:v>Upper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Sheet1!$M$46:$M$54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T618I</c:v>
                </c:pt>
                <c:pt idx="4">
                  <c:v>CSF3R W791X</c:v>
                </c:pt>
                <c:pt idx="5">
                  <c:v>IL7R WT</c:v>
                </c:pt>
                <c:pt idx="6">
                  <c:v>IL7R Ins243PPCL</c:v>
                </c:pt>
                <c:pt idx="7">
                  <c:v>Vector Empty</c:v>
                </c:pt>
                <c:pt idx="8">
                  <c:v>BCR-ABL Fusion</c:v>
                </c:pt>
              </c:strCache>
            </c:strRef>
          </c:cat>
          <c:val>
            <c:numRef>
              <c:f>Sheet1!$O$46:$O$54</c:f>
              <c:numCache>
                <c:formatCode>General</c:formatCode>
                <c:ptCount val="9"/>
                <c:pt idx="0">
                  <c:v>3210.2907610556199</c:v>
                </c:pt>
                <c:pt idx="1">
                  <c:v>1754.1234864242399</c:v>
                </c:pt>
                <c:pt idx="2">
                  <c:v>195.708648311535</c:v>
                </c:pt>
                <c:pt idx="3">
                  <c:v>1</c:v>
                </c:pt>
                <c:pt idx="4">
                  <c:v>37.815859164749199</c:v>
                </c:pt>
                <c:pt idx="5">
                  <c:v>8196.8228635765408</c:v>
                </c:pt>
                <c:pt idx="6">
                  <c:v>18.477644628107399</c:v>
                </c:pt>
                <c:pt idx="7">
                  <c:v>7743.1551109237898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Sheet1!$P$45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</c:spPr>
          </c:marker>
          <c:dLbls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Sheet1!$M$46:$M$54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T618I</c:v>
                </c:pt>
                <c:pt idx="4">
                  <c:v>CSF3R W791X</c:v>
                </c:pt>
                <c:pt idx="5">
                  <c:v>IL7R WT</c:v>
                </c:pt>
                <c:pt idx="6">
                  <c:v>IL7R Ins243PPCL</c:v>
                </c:pt>
                <c:pt idx="7">
                  <c:v>Vector Empty</c:v>
                </c:pt>
                <c:pt idx="8">
                  <c:v>BCR-ABL Fusion</c:v>
                </c:pt>
              </c:strCache>
            </c:strRef>
          </c:cat>
          <c:val>
            <c:numRef>
              <c:f>Sheet1!$P$46:$P$54</c:f>
              <c:numCache>
                <c:formatCode>General</c:formatCode>
                <c:ptCount val="9"/>
                <c:pt idx="0">
                  <c:v>22755.8785982234</c:v>
                </c:pt>
                <c:pt idx="1">
                  <c:v>3894.6264717120598</c:v>
                </c:pt>
                <c:pt idx="2">
                  <c:v>313.54076987247902</c:v>
                </c:pt>
                <c:pt idx="3">
                  <c:v>1.0195454478232699</c:v>
                </c:pt>
                <c:pt idx="4">
                  <c:v>60.850487354564301</c:v>
                </c:pt>
                <c:pt idx="5" formatCode="0.00E+00">
                  <c:v>10000000</c:v>
                </c:pt>
                <c:pt idx="6">
                  <c:v>31.472788931844999</c:v>
                </c:pt>
                <c:pt idx="7" formatCode="0.00E+00">
                  <c:v>10000000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66347520"/>
        <c:axId val="166349056"/>
      </c:stockChart>
      <c:catAx>
        <c:axId val="1663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49056"/>
        <c:crosses val="autoZero"/>
        <c:auto val="1"/>
        <c:lblAlgn val="ctr"/>
        <c:lblOffset val="100"/>
        <c:noMultiLvlLbl val="0"/>
      </c:catAx>
      <c:valAx>
        <c:axId val="166349056"/>
        <c:scaling>
          <c:logBase val="10"/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6634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366712</xdr:colOff>
      <xdr:row>0</xdr:row>
      <xdr:rowOff>133351</xdr:rowOff>
    </xdr:from>
    <xdr:to>
      <xdr:col>32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333375</xdr:colOff>
      <xdr:row>22</xdr:row>
      <xdr:rowOff>76200</xdr:rowOff>
    </xdr:from>
    <xdr:to>
      <xdr:col>33</xdr:col>
      <xdr:colOff>38100</xdr:colOff>
      <xdr:row>43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43</xdr:row>
      <xdr:rowOff>342900</xdr:rowOff>
    </xdr:from>
    <xdr:to>
      <xdr:col>31</xdr:col>
      <xdr:colOff>85725</xdr:colOff>
      <xdr:row>63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HSU colors">
      <a:dk1>
        <a:srgbClr val="000000"/>
      </a:dk1>
      <a:lt1>
        <a:srgbClr val="FFFFFF"/>
      </a:lt1>
      <a:dk2>
        <a:srgbClr val="004990"/>
      </a:dk2>
      <a:lt2>
        <a:srgbClr val="DBE8C4"/>
      </a:lt2>
      <a:accent1>
        <a:srgbClr val="7090B5"/>
      </a:accent1>
      <a:accent2>
        <a:srgbClr val="387C2B"/>
      </a:accent2>
      <a:accent3>
        <a:srgbClr val="F2B035"/>
      </a:accent3>
      <a:accent4>
        <a:srgbClr val="004990"/>
      </a:accent4>
      <a:accent5>
        <a:srgbClr val="DBE8C4"/>
      </a:accent5>
      <a:accent6>
        <a:srgbClr val="DBE4EB"/>
      </a:accent6>
      <a:hlink>
        <a:srgbClr val="4D4D4D"/>
      </a:hlink>
      <a:folHlink>
        <a:srgbClr val="EAEAE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4"/>
  <sheetViews>
    <sheetView tabSelected="1" workbookViewId="0">
      <selection activeCell="R49" sqref="R49"/>
    </sheetView>
  </sheetViews>
  <sheetFormatPr defaultRowHeight="15" x14ac:dyDescent="0.25"/>
  <cols>
    <col min="4" max="4" width="15.28515625" customWidth="1"/>
    <col min="5" max="5" width="20.140625" customWidth="1"/>
    <col min="13" max="13" width="16.7109375" customWidth="1"/>
  </cols>
  <sheetData>
    <row r="2" spans="2:17" x14ac:dyDescent="0.25">
      <c r="F2" t="s">
        <v>0</v>
      </c>
      <c r="G2" t="s">
        <v>2</v>
      </c>
      <c r="H2" t="s">
        <v>1</v>
      </c>
      <c r="O2" t="s">
        <v>0</v>
      </c>
      <c r="P2" t="s">
        <v>2</v>
      </c>
      <c r="Q2" t="s">
        <v>1</v>
      </c>
    </row>
    <row r="3" spans="2:17" x14ac:dyDescent="0.25">
      <c r="B3" t="s">
        <v>4</v>
      </c>
      <c r="C3" t="s">
        <v>5</v>
      </c>
      <c r="D3">
        <v>2</v>
      </c>
      <c r="E3" t="str">
        <f>CONCATENATE(B3,"_",C3,"_",D3)</f>
        <v>CSF2RB_WT_2</v>
      </c>
      <c r="F3">
        <v>23556.304453713699</v>
      </c>
      <c r="G3">
        <v>4761.3047236782704</v>
      </c>
      <c r="H3">
        <v>10590.5025219708</v>
      </c>
      <c r="K3" t="s">
        <v>4</v>
      </c>
      <c r="L3" t="s">
        <v>5</v>
      </c>
      <c r="M3" s="1" t="str">
        <f>CONCATENATE(K3,"_",L3)</f>
        <v>CSF2RB_WT</v>
      </c>
      <c r="N3" t="s">
        <v>15</v>
      </c>
      <c r="O3">
        <v>23556.304453713699</v>
      </c>
      <c r="P3">
        <v>4761.3047236782704</v>
      </c>
      <c r="Q3">
        <v>10590.5025219708</v>
      </c>
    </row>
    <row r="4" spans="2:17" x14ac:dyDescent="0.25">
      <c r="B4" t="s">
        <v>4</v>
      </c>
      <c r="C4" t="s">
        <v>5</v>
      </c>
      <c r="D4">
        <v>9</v>
      </c>
      <c r="E4" t="str">
        <f t="shared" ref="E4:E19" si="0">CONCATENATE(B4,"_",C4,"_",D4)</f>
        <v>CSF2RB_WT_9</v>
      </c>
      <c r="F4">
        <v>4071.8759802145601</v>
      </c>
      <c r="G4">
        <v>1963.8211259260199</v>
      </c>
      <c r="H4">
        <v>2827.7970351664399</v>
      </c>
      <c r="K4" t="s">
        <v>4</v>
      </c>
      <c r="L4" t="s">
        <v>5</v>
      </c>
      <c r="M4" s="1"/>
      <c r="N4" t="s">
        <v>15</v>
      </c>
      <c r="O4">
        <v>4071.8759802145601</v>
      </c>
      <c r="P4">
        <v>1963.8211259260199</v>
      </c>
      <c r="Q4">
        <v>2827.7970351664399</v>
      </c>
    </row>
    <row r="5" spans="2:17" x14ac:dyDescent="0.25">
      <c r="B5" t="s">
        <v>4</v>
      </c>
      <c r="C5" t="s">
        <v>6</v>
      </c>
      <c r="D5">
        <v>2</v>
      </c>
      <c r="E5" t="str">
        <f t="shared" si="0"/>
        <v>CSF2RB_R461C_2</v>
      </c>
      <c r="F5">
        <v>10337.9411702662</v>
      </c>
      <c r="G5">
        <v>4968.9130371989504</v>
      </c>
      <c r="H5">
        <v>7167.1703383365702</v>
      </c>
      <c r="K5" t="s">
        <v>4</v>
      </c>
      <c r="L5" t="s">
        <v>6</v>
      </c>
      <c r="M5" s="1" t="str">
        <f t="shared" ref="M5" si="1">CONCATENATE(K5,"_",L5)</f>
        <v>CSF2RB_R461C</v>
      </c>
      <c r="N5" t="s">
        <v>15</v>
      </c>
      <c r="O5">
        <v>10337.9411702662</v>
      </c>
      <c r="P5">
        <v>4968.9130371989504</v>
      </c>
      <c r="Q5">
        <v>7167.1703383365702</v>
      </c>
    </row>
    <row r="6" spans="2:17" x14ac:dyDescent="0.25">
      <c r="B6" t="s">
        <v>4</v>
      </c>
      <c r="C6" t="s">
        <v>6</v>
      </c>
      <c r="D6">
        <v>9</v>
      </c>
      <c r="E6" t="str">
        <f t="shared" si="0"/>
        <v>CSF2RB_R461C_9</v>
      </c>
      <c r="F6">
        <v>3719.1880178984202</v>
      </c>
      <c r="G6">
        <v>1637.1399416061299</v>
      </c>
      <c r="H6">
        <v>2467.5557246887902</v>
      </c>
      <c r="K6" t="s">
        <v>4</v>
      </c>
      <c r="L6" t="s">
        <v>6</v>
      </c>
      <c r="M6" s="1"/>
      <c r="N6" t="s">
        <v>15</v>
      </c>
      <c r="O6">
        <v>3719.1880178984202</v>
      </c>
      <c r="P6">
        <v>1637.1399416061299</v>
      </c>
      <c r="Q6">
        <v>2467.5557246887902</v>
      </c>
    </row>
    <row r="7" spans="2:17" x14ac:dyDescent="0.25">
      <c r="B7" t="s">
        <v>10</v>
      </c>
      <c r="C7" t="s">
        <v>5</v>
      </c>
      <c r="D7">
        <v>2</v>
      </c>
      <c r="E7" t="str">
        <f t="shared" si="0"/>
        <v>CSF3R_WT_2</v>
      </c>
      <c r="F7">
        <v>1100.99535059293</v>
      </c>
      <c r="G7">
        <v>445.41032042007799</v>
      </c>
      <c r="H7">
        <v>700.28186602868402</v>
      </c>
      <c r="K7" t="s">
        <v>10</v>
      </c>
      <c r="L7" t="s">
        <v>5</v>
      </c>
      <c r="M7" s="1" t="str">
        <f t="shared" ref="M7" si="2">CONCATENATE(K7,"_",L7)</f>
        <v>CSF3R_WT</v>
      </c>
      <c r="N7" t="s">
        <v>15</v>
      </c>
      <c r="O7">
        <v>1100.99535059293</v>
      </c>
      <c r="P7">
        <v>445.41032042007799</v>
      </c>
      <c r="Q7">
        <v>700.28186602868402</v>
      </c>
    </row>
    <row r="8" spans="2:17" x14ac:dyDescent="0.25">
      <c r="B8" t="s">
        <v>10</v>
      </c>
      <c r="C8" t="s">
        <v>5</v>
      </c>
      <c r="D8">
        <v>9</v>
      </c>
      <c r="E8" t="str">
        <f t="shared" si="0"/>
        <v>CSF3R_WT_9</v>
      </c>
      <c r="F8">
        <v>502.31717003476399</v>
      </c>
      <c r="G8">
        <v>195.708648313054</v>
      </c>
      <c r="H8">
        <v>313.54076987202501</v>
      </c>
      <c r="K8" t="s">
        <v>10</v>
      </c>
      <c r="L8" t="s">
        <v>5</v>
      </c>
      <c r="M8" s="1"/>
      <c r="N8" t="s">
        <v>15</v>
      </c>
      <c r="O8">
        <v>502.31717003476399</v>
      </c>
      <c r="P8">
        <v>195.708648313054</v>
      </c>
      <c r="Q8">
        <v>313.54076987202501</v>
      </c>
    </row>
    <row r="9" spans="2:17" x14ac:dyDescent="0.25">
      <c r="B9" t="s">
        <v>10</v>
      </c>
      <c r="C9" t="s">
        <v>11</v>
      </c>
      <c r="D9">
        <v>2</v>
      </c>
      <c r="E9" t="str">
        <f t="shared" si="0"/>
        <v>CSF3R_T618I_2</v>
      </c>
      <c r="F9">
        <v>1.14880259869155</v>
      </c>
      <c r="G9">
        <v>1</v>
      </c>
      <c r="H9">
        <v>1</v>
      </c>
      <c r="K9" t="s">
        <v>10</v>
      </c>
      <c r="L9" t="s">
        <v>11</v>
      </c>
      <c r="M9" s="1" t="str">
        <f t="shared" ref="M9" si="3">CONCATENATE(K9,"_",L9)</f>
        <v>CSF3R_T618I</v>
      </c>
      <c r="N9" t="s">
        <v>15</v>
      </c>
      <c r="O9">
        <v>1.14880259869155</v>
      </c>
      <c r="P9">
        <v>1</v>
      </c>
      <c r="Q9">
        <v>1</v>
      </c>
    </row>
    <row r="10" spans="2:17" x14ac:dyDescent="0.25">
      <c r="B10" t="s">
        <v>10</v>
      </c>
      <c r="C10" t="s">
        <v>11</v>
      </c>
      <c r="D10">
        <v>9</v>
      </c>
      <c r="E10" t="str">
        <f t="shared" si="0"/>
        <v>CSF3R_T618I_9</v>
      </c>
      <c r="F10">
        <v>1.3266439271619399</v>
      </c>
      <c r="G10">
        <v>1</v>
      </c>
      <c r="H10">
        <v>1.0195454478232699</v>
      </c>
      <c r="K10" t="s">
        <v>10</v>
      </c>
      <c r="L10" t="s">
        <v>11</v>
      </c>
      <c r="M10" s="1"/>
      <c r="N10" t="s">
        <v>15</v>
      </c>
      <c r="O10">
        <v>1.3266439271619399</v>
      </c>
      <c r="P10">
        <v>1</v>
      </c>
      <c r="Q10">
        <v>1.0195454478232699</v>
      </c>
    </row>
    <row r="11" spans="2:17" x14ac:dyDescent="0.25">
      <c r="B11" t="s">
        <v>10</v>
      </c>
      <c r="C11" t="s">
        <v>12</v>
      </c>
      <c r="D11">
        <v>2</v>
      </c>
      <c r="E11" t="str">
        <f t="shared" si="0"/>
        <v>CSF3R_W791X_2</v>
      </c>
      <c r="F11">
        <v>309.01857788346803</v>
      </c>
      <c r="G11">
        <v>125.703479498235</v>
      </c>
      <c r="H11">
        <v>197.090614869273</v>
      </c>
      <c r="K11" t="s">
        <v>10</v>
      </c>
      <c r="L11" t="s">
        <v>12</v>
      </c>
      <c r="M11" s="1" t="str">
        <f t="shared" ref="M11" si="4">CONCATENATE(K11,"_",L11)</f>
        <v>CSF3R_W791X</v>
      </c>
      <c r="N11" t="s">
        <v>15</v>
      </c>
      <c r="O11">
        <v>309.01857788346803</v>
      </c>
      <c r="P11">
        <v>125.703479498235</v>
      </c>
      <c r="Q11">
        <v>197.090614869273</v>
      </c>
    </row>
    <row r="12" spans="2:17" x14ac:dyDescent="0.25">
      <c r="B12" t="s">
        <v>10</v>
      </c>
      <c r="C12" t="s">
        <v>12</v>
      </c>
      <c r="D12">
        <v>9</v>
      </c>
      <c r="E12" t="str">
        <f t="shared" si="0"/>
        <v>CSF3R_W791X_9</v>
      </c>
      <c r="F12">
        <v>97.916109618358504</v>
      </c>
      <c r="G12">
        <v>37.815859164749199</v>
      </c>
      <c r="H12">
        <v>60.850487354564301</v>
      </c>
      <c r="K12" t="s">
        <v>10</v>
      </c>
      <c r="L12" t="s">
        <v>12</v>
      </c>
      <c r="M12" s="1"/>
      <c r="N12" t="s">
        <v>15</v>
      </c>
      <c r="O12">
        <v>97.916109618358504</v>
      </c>
      <c r="P12">
        <v>37.815859164749199</v>
      </c>
      <c r="Q12">
        <v>60.850487354564301</v>
      </c>
    </row>
    <row r="13" spans="2:17" x14ac:dyDescent="0.25">
      <c r="B13" t="s">
        <v>13</v>
      </c>
      <c r="C13" t="s">
        <v>5</v>
      </c>
      <c r="D13">
        <v>2</v>
      </c>
      <c r="E13" t="str">
        <f t="shared" si="0"/>
        <v>IL7R_WT_2</v>
      </c>
      <c r="F13">
        <v>631.40130091549497</v>
      </c>
      <c r="G13">
        <v>257.98871717830099</v>
      </c>
      <c r="H13">
        <v>403.601798370496</v>
      </c>
      <c r="K13" t="s">
        <v>13</v>
      </c>
      <c r="L13" t="s">
        <v>5</v>
      </c>
      <c r="M13" s="1" t="str">
        <f t="shared" ref="M13" si="5">CONCATENATE(K13,"_",L13)</f>
        <v>IL7R_WT</v>
      </c>
      <c r="N13" t="s">
        <v>15</v>
      </c>
      <c r="O13">
        <v>631.40130091549497</v>
      </c>
      <c r="P13">
        <v>257.98871717830099</v>
      </c>
      <c r="Q13">
        <v>403.601798370496</v>
      </c>
    </row>
    <row r="14" spans="2:17" x14ac:dyDescent="0.25">
      <c r="B14" t="s">
        <v>13</v>
      </c>
      <c r="C14" t="s">
        <v>5</v>
      </c>
      <c r="D14">
        <v>9</v>
      </c>
      <c r="E14" t="str">
        <f t="shared" si="0"/>
        <v>IL7R_WT_9</v>
      </c>
      <c r="F14">
        <v>4495.6015609522601</v>
      </c>
      <c r="G14">
        <v>2194.5766164168099</v>
      </c>
      <c r="H14">
        <v>3141.0097202002898</v>
      </c>
      <c r="K14" t="s">
        <v>13</v>
      </c>
      <c r="L14" t="s">
        <v>5</v>
      </c>
      <c r="M14" s="1"/>
      <c r="N14" t="s">
        <v>15</v>
      </c>
      <c r="O14">
        <v>4495.6015609522601</v>
      </c>
      <c r="P14">
        <v>2194.5766164168099</v>
      </c>
      <c r="Q14">
        <v>3141.0097202002898</v>
      </c>
    </row>
    <row r="15" spans="2:17" x14ac:dyDescent="0.25">
      <c r="B15" t="s">
        <v>13</v>
      </c>
      <c r="C15" t="s">
        <v>14</v>
      </c>
      <c r="D15">
        <v>2</v>
      </c>
      <c r="E15" t="str">
        <f t="shared" si="0"/>
        <v>IL7R_Ins243PPCL_2</v>
      </c>
      <c r="F15">
        <v>14.440740707672299</v>
      </c>
      <c r="G15">
        <v>5.4566005659577197</v>
      </c>
      <c r="H15">
        <v>8.8767873647132802</v>
      </c>
      <c r="K15" t="s">
        <v>13</v>
      </c>
      <c r="L15" t="s">
        <v>14</v>
      </c>
      <c r="M15" s="1" t="str">
        <f t="shared" ref="M15" si="6">CONCATENATE(K15,"_",L15)</f>
        <v>IL7R_Ins243PPCL</v>
      </c>
      <c r="N15" t="s">
        <v>15</v>
      </c>
      <c r="O15">
        <v>14.440740707672299</v>
      </c>
      <c r="P15">
        <v>5.4566005659577197</v>
      </c>
      <c r="Q15">
        <v>8.8767873647132802</v>
      </c>
    </row>
    <row r="16" spans="2:17" x14ac:dyDescent="0.25">
      <c r="B16" t="s">
        <v>13</v>
      </c>
      <c r="C16" t="s">
        <v>14</v>
      </c>
      <c r="D16">
        <v>9</v>
      </c>
      <c r="E16" t="str">
        <f t="shared" si="0"/>
        <v>IL7R_Ins243PPCL_9</v>
      </c>
      <c r="F16">
        <v>53.607289407531098</v>
      </c>
      <c r="G16">
        <v>18.477644628107399</v>
      </c>
      <c r="H16">
        <v>31.472788931844999</v>
      </c>
      <c r="K16" t="s">
        <v>13</v>
      </c>
      <c r="L16" t="s">
        <v>14</v>
      </c>
      <c r="M16" s="1"/>
      <c r="N16" t="s">
        <v>15</v>
      </c>
      <c r="O16">
        <v>53.607289407531098</v>
      </c>
      <c r="P16">
        <v>18.477644628107399</v>
      </c>
      <c r="Q16">
        <v>31.472788931844999</v>
      </c>
    </row>
    <row r="17" spans="2:17" x14ac:dyDescent="0.25">
      <c r="B17" t="s">
        <v>7</v>
      </c>
      <c r="C17" t="s">
        <v>8</v>
      </c>
      <c r="D17">
        <v>2</v>
      </c>
      <c r="E17" t="str">
        <f t="shared" si="0"/>
        <v>Vector_Empty_2</v>
      </c>
      <c r="F17">
        <v>431.99694852737298</v>
      </c>
      <c r="G17">
        <v>176.512684427354</v>
      </c>
      <c r="H17">
        <v>276.13935077962401</v>
      </c>
      <c r="K17" t="s">
        <v>7</v>
      </c>
      <c r="L17" t="s">
        <v>8</v>
      </c>
      <c r="M17" s="1" t="str">
        <f t="shared" ref="M17" si="7">CONCATENATE(K17,"_",L17)</f>
        <v>Vector_Empty</v>
      </c>
      <c r="N17" t="s">
        <v>15</v>
      </c>
      <c r="O17">
        <v>431.99694852737298</v>
      </c>
      <c r="P17">
        <v>176.512684427354</v>
      </c>
      <c r="Q17">
        <v>276.13935077962401</v>
      </c>
    </row>
    <row r="18" spans="2:17" x14ac:dyDescent="0.25">
      <c r="B18" t="s">
        <v>7</v>
      </c>
      <c r="C18" t="s">
        <v>8</v>
      </c>
      <c r="D18">
        <v>9</v>
      </c>
      <c r="E18" t="str">
        <f t="shared" si="0"/>
        <v>Vector_Empty_9</v>
      </c>
      <c r="F18">
        <v>4246.7844898841204</v>
      </c>
      <c r="G18">
        <v>2073.11386698761</v>
      </c>
      <c r="H18">
        <v>2967.16494588466</v>
      </c>
      <c r="K18" t="s">
        <v>7</v>
      </c>
      <c r="L18" t="s">
        <v>8</v>
      </c>
      <c r="M18" s="1"/>
      <c r="N18" t="s">
        <v>15</v>
      </c>
      <c r="O18">
        <v>4246.7844898841204</v>
      </c>
      <c r="P18">
        <v>2073.11386698761</v>
      </c>
      <c r="Q18">
        <v>2967.16494588466</v>
      </c>
    </row>
    <row r="19" spans="2:17" x14ac:dyDescent="0.25">
      <c r="B19" t="s">
        <v>3</v>
      </c>
      <c r="C19" t="s">
        <v>9</v>
      </c>
      <c r="D19">
        <v>2</v>
      </c>
      <c r="E19" t="str">
        <f t="shared" si="0"/>
        <v>BCR-ABL_Fusion_2</v>
      </c>
      <c r="F19">
        <v>1.43028286145979</v>
      </c>
      <c r="G19">
        <v>1</v>
      </c>
      <c r="H19">
        <v>1.0893136334767799</v>
      </c>
      <c r="K19" t="s">
        <v>3</v>
      </c>
      <c r="L19" t="s">
        <v>9</v>
      </c>
      <c r="M19" s="1" t="str">
        <f t="shared" ref="M19" si="8">CONCATENATE(K19,"_",L19)</f>
        <v>BCR-ABL_Fusion</v>
      </c>
      <c r="N19" t="s">
        <v>15</v>
      </c>
      <c r="O19">
        <v>1.43028286145979</v>
      </c>
      <c r="P19">
        <v>1</v>
      </c>
      <c r="Q19">
        <v>1.0893136334767799</v>
      </c>
    </row>
    <row r="20" spans="2:17" x14ac:dyDescent="0.25">
      <c r="B20" t="s">
        <v>3</v>
      </c>
      <c r="C20" t="s">
        <v>9</v>
      </c>
      <c r="D20">
        <v>9</v>
      </c>
      <c r="E20" t="str">
        <f>CONCATENATE(B20,"_",C20,"_",D20)</f>
        <v>BCR-ABL_Fusion_9</v>
      </c>
      <c r="F20">
        <v>1.1430695727436999</v>
      </c>
      <c r="G20">
        <v>1</v>
      </c>
      <c r="H20">
        <v>1</v>
      </c>
      <c r="K20" t="s">
        <v>3</v>
      </c>
      <c r="L20" t="s">
        <v>9</v>
      </c>
      <c r="M20" s="1"/>
      <c r="N20" t="s">
        <v>15</v>
      </c>
      <c r="O20">
        <v>1.1430695727436999</v>
      </c>
      <c r="P20">
        <v>1</v>
      </c>
      <c r="Q20">
        <v>1</v>
      </c>
    </row>
    <row r="22" spans="2:17" ht="28.5" x14ac:dyDescent="0.45">
      <c r="K22" s="3" t="s">
        <v>18</v>
      </c>
    </row>
    <row r="23" spans="2:17" x14ac:dyDescent="0.25">
      <c r="F23" t="s">
        <v>0</v>
      </c>
      <c r="G23" t="s">
        <v>1</v>
      </c>
      <c r="H23" t="s">
        <v>2</v>
      </c>
      <c r="N23" t="s">
        <v>0</v>
      </c>
      <c r="O23" t="s">
        <v>2</v>
      </c>
      <c r="P23" t="s">
        <v>1</v>
      </c>
    </row>
    <row r="24" spans="2:17" x14ac:dyDescent="0.25">
      <c r="B24" t="s">
        <v>4</v>
      </c>
      <c r="C24" t="s">
        <v>5</v>
      </c>
      <c r="D24">
        <v>2</v>
      </c>
      <c r="E24" t="str">
        <f>CONCATENATE(B24,"_",C24,"_",D24)</f>
        <v>CSF2RB_WT_2</v>
      </c>
      <c r="F24" t="s">
        <v>16</v>
      </c>
      <c r="G24" t="s">
        <v>16</v>
      </c>
      <c r="H24">
        <v>111.256389275202</v>
      </c>
      <c r="K24" t="s">
        <v>4</v>
      </c>
      <c r="L24" t="s">
        <v>5</v>
      </c>
      <c r="M24" s="1" t="str">
        <f>CONCATENATE(K24,"_",L24)</f>
        <v>CSF2RB_WT</v>
      </c>
      <c r="N24" s="2">
        <v>10000000</v>
      </c>
      <c r="O24">
        <v>111.256389275202</v>
      </c>
      <c r="P24" s="2">
        <v>10000000</v>
      </c>
    </row>
    <row r="25" spans="2:17" x14ac:dyDescent="0.25">
      <c r="B25" t="s">
        <v>4</v>
      </c>
      <c r="C25" t="s">
        <v>5</v>
      </c>
      <c r="D25">
        <v>9</v>
      </c>
      <c r="E25" t="str">
        <f t="shared" ref="E25:E40" si="9">CONCATENATE(B25,"_",C25,"_",D25)</f>
        <v>CSF2RB_WT_9</v>
      </c>
      <c r="F25">
        <v>161303.149564811</v>
      </c>
      <c r="G25">
        <v>22755.8785982234</v>
      </c>
      <c r="H25">
        <v>3210.2907610556199</v>
      </c>
      <c r="K25" t="s">
        <v>4</v>
      </c>
      <c r="L25" t="s">
        <v>5</v>
      </c>
      <c r="M25" s="1"/>
      <c r="N25">
        <v>161303.149564811</v>
      </c>
      <c r="O25">
        <v>3210.2907610556199</v>
      </c>
      <c r="P25">
        <v>22755.8785982234</v>
      </c>
    </row>
    <row r="26" spans="2:17" x14ac:dyDescent="0.25">
      <c r="B26" t="s">
        <v>4</v>
      </c>
      <c r="C26" t="s">
        <v>6</v>
      </c>
      <c r="D26">
        <v>2</v>
      </c>
      <c r="E26" t="str">
        <f t="shared" si="9"/>
        <v>CSF2RB_R461C_2</v>
      </c>
      <c r="F26" t="s">
        <v>16</v>
      </c>
      <c r="G26" t="s">
        <v>16</v>
      </c>
      <c r="H26">
        <v>527.00847821451703</v>
      </c>
      <c r="K26" t="s">
        <v>4</v>
      </c>
      <c r="L26" t="s">
        <v>6</v>
      </c>
      <c r="M26" s="1" t="str">
        <f t="shared" ref="M26" si="10">CONCATENATE(K26,"_",L26)</f>
        <v>CSF2RB_R461C</v>
      </c>
      <c r="N26" s="2">
        <v>10000000</v>
      </c>
      <c r="O26">
        <v>527.00847821451703</v>
      </c>
      <c r="P26" s="2">
        <v>10000000</v>
      </c>
    </row>
    <row r="27" spans="2:17" x14ac:dyDescent="0.25">
      <c r="B27" t="s">
        <v>4</v>
      </c>
      <c r="C27" t="s">
        <v>6</v>
      </c>
      <c r="D27">
        <v>9</v>
      </c>
      <c r="E27" t="str">
        <f t="shared" si="9"/>
        <v>CSF2RB_R461C_9</v>
      </c>
      <c r="F27">
        <v>8647.1194710928994</v>
      </c>
      <c r="G27">
        <v>3894.6264717120598</v>
      </c>
      <c r="H27">
        <v>1754.1234864242399</v>
      </c>
      <c r="K27" t="s">
        <v>4</v>
      </c>
      <c r="L27" t="s">
        <v>6</v>
      </c>
      <c r="M27" s="1"/>
      <c r="N27">
        <v>8647.1194710928994</v>
      </c>
      <c r="O27">
        <v>1754.1234864242399</v>
      </c>
      <c r="P27">
        <v>3894.6264717120598</v>
      </c>
    </row>
    <row r="28" spans="2:17" x14ac:dyDescent="0.25">
      <c r="B28" t="s">
        <v>10</v>
      </c>
      <c r="C28" t="s">
        <v>5</v>
      </c>
      <c r="D28">
        <v>2</v>
      </c>
      <c r="E28" t="str">
        <f t="shared" si="9"/>
        <v>CSF3R_WT_2</v>
      </c>
      <c r="F28">
        <v>4783.8570008493498</v>
      </c>
      <c r="G28">
        <v>1197.3040728062099</v>
      </c>
      <c r="H28">
        <v>299.66134909631103</v>
      </c>
      <c r="K28" t="s">
        <v>10</v>
      </c>
      <c r="L28" t="s">
        <v>5</v>
      </c>
      <c r="M28" s="1" t="str">
        <f t="shared" ref="M28" si="11">CONCATENATE(K28,"_",L28)</f>
        <v>CSF3R_WT</v>
      </c>
      <c r="N28">
        <v>4783.8570008493498</v>
      </c>
      <c r="O28">
        <v>299.66134909631103</v>
      </c>
      <c r="P28">
        <v>1197.3040728062099</v>
      </c>
    </row>
    <row r="29" spans="2:17" x14ac:dyDescent="0.25">
      <c r="B29" t="s">
        <v>10</v>
      </c>
      <c r="C29" t="s">
        <v>5</v>
      </c>
      <c r="D29">
        <v>9</v>
      </c>
      <c r="E29" t="str">
        <f t="shared" si="9"/>
        <v>CSF3R_WT_9</v>
      </c>
      <c r="F29">
        <v>502.31717004011699</v>
      </c>
      <c r="G29">
        <v>313.54076987247902</v>
      </c>
      <c r="H29">
        <v>195.708648311535</v>
      </c>
      <c r="K29" t="s">
        <v>10</v>
      </c>
      <c r="L29" t="s">
        <v>5</v>
      </c>
      <c r="M29" s="1"/>
      <c r="N29">
        <v>502.31717004011699</v>
      </c>
      <c r="O29">
        <v>195.708648311535</v>
      </c>
      <c r="P29">
        <v>313.54076987247902</v>
      </c>
    </row>
    <row r="30" spans="2:17" x14ac:dyDescent="0.25">
      <c r="B30" t="s">
        <v>10</v>
      </c>
      <c r="C30" t="s">
        <v>11</v>
      </c>
      <c r="D30">
        <v>2</v>
      </c>
      <c r="E30" t="str">
        <f t="shared" si="9"/>
        <v>CSF3R_T618I_2</v>
      </c>
      <c r="F30">
        <v>1.14880259869155</v>
      </c>
      <c r="G30">
        <v>1</v>
      </c>
      <c r="H30">
        <v>1</v>
      </c>
      <c r="K30" t="s">
        <v>10</v>
      </c>
      <c r="L30" t="s">
        <v>11</v>
      </c>
      <c r="M30" s="1" t="str">
        <f t="shared" ref="M30" si="12">CONCATENATE(K30,"_",L30)</f>
        <v>CSF3R_T618I</v>
      </c>
      <c r="N30">
        <v>1.14880259869155</v>
      </c>
      <c r="O30">
        <v>1</v>
      </c>
      <c r="P30">
        <v>1</v>
      </c>
    </row>
    <row r="31" spans="2:17" x14ac:dyDescent="0.25">
      <c r="B31" t="s">
        <v>10</v>
      </c>
      <c r="C31" t="s">
        <v>11</v>
      </c>
      <c r="D31">
        <v>9</v>
      </c>
      <c r="E31" t="str">
        <f t="shared" si="9"/>
        <v>CSF3R_T618I_9</v>
      </c>
      <c r="F31">
        <v>1.3266439271619399</v>
      </c>
      <c r="G31">
        <v>1.0195454478232699</v>
      </c>
      <c r="H31">
        <v>1</v>
      </c>
      <c r="K31" t="s">
        <v>10</v>
      </c>
      <c r="L31" t="s">
        <v>11</v>
      </c>
      <c r="M31" s="1"/>
      <c r="N31">
        <v>1.3266439271619399</v>
      </c>
      <c r="O31">
        <v>1</v>
      </c>
      <c r="P31">
        <v>1.0195454478232699</v>
      </c>
    </row>
    <row r="32" spans="2:17" x14ac:dyDescent="0.25">
      <c r="B32" t="s">
        <v>10</v>
      </c>
      <c r="C32" t="s">
        <v>12</v>
      </c>
      <c r="D32">
        <v>2</v>
      </c>
      <c r="E32" t="str">
        <f t="shared" si="9"/>
        <v>CSF3R_W791X_2</v>
      </c>
      <c r="F32">
        <v>1177.94973167701</v>
      </c>
      <c r="G32">
        <v>380.16667105292902</v>
      </c>
      <c r="H32">
        <v>122.693434102411</v>
      </c>
      <c r="K32" t="s">
        <v>10</v>
      </c>
      <c r="L32" t="s">
        <v>12</v>
      </c>
      <c r="M32" s="1" t="str">
        <f t="shared" ref="M32" si="13">CONCATENATE(K32,"_",L32)</f>
        <v>CSF3R_W791X</v>
      </c>
      <c r="N32">
        <v>1177.94973167701</v>
      </c>
      <c r="O32">
        <v>122.693434102411</v>
      </c>
      <c r="P32">
        <v>380.16667105292902</v>
      </c>
    </row>
    <row r="33" spans="2:16" x14ac:dyDescent="0.25">
      <c r="B33" t="s">
        <v>10</v>
      </c>
      <c r="C33" t="s">
        <v>12</v>
      </c>
      <c r="D33">
        <v>9</v>
      </c>
      <c r="E33" t="str">
        <f t="shared" si="9"/>
        <v>CSF3R_W791X_9</v>
      </c>
      <c r="F33">
        <v>97.916109618358504</v>
      </c>
      <c r="G33">
        <v>60.850487354564301</v>
      </c>
      <c r="H33">
        <v>37.815859164749199</v>
      </c>
      <c r="K33" t="s">
        <v>10</v>
      </c>
      <c r="L33" t="s">
        <v>12</v>
      </c>
      <c r="M33" s="1"/>
      <c r="N33">
        <v>97.916109618358504</v>
      </c>
      <c r="O33">
        <v>37.815859164749199</v>
      </c>
      <c r="P33">
        <v>60.850487354564301</v>
      </c>
    </row>
    <row r="34" spans="2:16" x14ac:dyDescent="0.25">
      <c r="B34" t="s">
        <v>13</v>
      </c>
      <c r="C34" t="s">
        <v>5</v>
      </c>
      <c r="D34">
        <v>2</v>
      </c>
      <c r="E34" t="str">
        <f t="shared" si="9"/>
        <v>IL7R_WT_2</v>
      </c>
      <c r="F34" t="s">
        <v>16</v>
      </c>
      <c r="G34" t="s">
        <v>16</v>
      </c>
      <c r="H34">
        <v>794.38406327295104</v>
      </c>
      <c r="K34" t="s">
        <v>13</v>
      </c>
      <c r="L34" t="s">
        <v>5</v>
      </c>
      <c r="M34" s="1" t="str">
        <f t="shared" ref="M34" si="14">CONCATENATE(K34,"_",L34)</f>
        <v>IL7R_WT</v>
      </c>
      <c r="N34" s="2">
        <v>10000000</v>
      </c>
      <c r="O34">
        <v>794.38406327295104</v>
      </c>
      <c r="P34" s="2">
        <v>10000000</v>
      </c>
    </row>
    <row r="35" spans="2:16" x14ac:dyDescent="0.25">
      <c r="B35" t="s">
        <v>13</v>
      </c>
      <c r="C35" t="s">
        <v>5</v>
      </c>
      <c r="D35">
        <v>9</v>
      </c>
      <c r="E35" t="str">
        <f t="shared" si="9"/>
        <v>IL7R_WT_9</v>
      </c>
      <c r="F35" t="s">
        <v>16</v>
      </c>
      <c r="G35" t="s">
        <v>16</v>
      </c>
      <c r="H35">
        <v>8196.8228635765408</v>
      </c>
      <c r="K35" t="s">
        <v>13</v>
      </c>
      <c r="L35" t="s">
        <v>5</v>
      </c>
      <c r="M35" s="1"/>
      <c r="N35" s="2">
        <v>10000000</v>
      </c>
      <c r="O35">
        <v>8196.8228635765408</v>
      </c>
      <c r="P35" s="2">
        <v>10000000</v>
      </c>
    </row>
    <row r="36" spans="2:16" x14ac:dyDescent="0.25">
      <c r="B36" t="s">
        <v>13</v>
      </c>
      <c r="C36" t="s">
        <v>14</v>
      </c>
      <c r="D36">
        <v>2</v>
      </c>
      <c r="E36" t="str">
        <f t="shared" si="9"/>
        <v>IL7R_Ins243PPCL_2</v>
      </c>
      <c r="F36">
        <v>14.445178900429401</v>
      </c>
      <c r="G36">
        <v>8.87742832320132</v>
      </c>
      <c r="H36">
        <v>5.4557118452326199</v>
      </c>
      <c r="K36" t="s">
        <v>13</v>
      </c>
      <c r="L36" t="s">
        <v>14</v>
      </c>
      <c r="M36" s="1" t="str">
        <f t="shared" ref="M36" si="15">CONCATENATE(K36,"_",L36)</f>
        <v>IL7R_Ins243PPCL</v>
      </c>
      <c r="N36">
        <v>14.445178900429401</v>
      </c>
      <c r="O36">
        <v>5.4557118452326199</v>
      </c>
      <c r="P36">
        <v>8.87742832320132</v>
      </c>
    </row>
    <row r="37" spans="2:16" x14ac:dyDescent="0.25">
      <c r="B37" t="s">
        <v>13</v>
      </c>
      <c r="C37" t="s">
        <v>14</v>
      </c>
      <c r="D37">
        <v>9</v>
      </c>
      <c r="E37" t="str">
        <f t="shared" si="9"/>
        <v>IL7R_Ins243PPCL_9</v>
      </c>
      <c r="F37">
        <v>53.607289407531098</v>
      </c>
      <c r="G37">
        <v>31.472788931844999</v>
      </c>
      <c r="H37">
        <v>18.477644628107399</v>
      </c>
      <c r="K37" t="s">
        <v>13</v>
      </c>
      <c r="L37" t="s">
        <v>14</v>
      </c>
      <c r="M37" s="1"/>
      <c r="N37">
        <v>53.607289407531098</v>
      </c>
      <c r="O37">
        <v>18.477644628107399</v>
      </c>
      <c r="P37">
        <v>31.472788931844999</v>
      </c>
    </row>
    <row r="38" spans="2:16" x14ac:dyDescent="0.25">
      <c r="B38" t="s">
        <v>7</v>
      </c>
      <c r="C38" t="s">
        <v>8</v>
      </c>
      <c r="D38">
        <v>2</v>
      </c>
      <c r="E38" t="str">
        <f t="shared" si="9"/>
        <v>Vector_Empty_2</v>
      </c>
      <c r="F38" t="s">
        <v>16</v>
      </c>
      <c r="G38" t="s">
        <v>16</v>
      </c>
      <c r="H38">
        <v>543.50773556391505</v>
      </c>
      <c r="K38" t="s">
        <v>7</v>
      </c>
      <c r="L38" t="s">
        <v>8</v>
      </c>
      <c r="M38" s="1" t="str">
        <f t="shared" ref="M38" si="16">CONCATENATE(K38,"_",L38)</f>
        <v>Vector_Empty</v>
      </c>
      <c r="N38" s="2">
        <v>10000000</v>
      </c>
      <c r="O38">
        <v>543.50773556391505</v>
      </c>
      <c r="P38" s="2">
        <v>10000000</v>
      </c>
    </row>
    <row r="39" spans="2:16" x14ac:dyDescent="0.25">
      <c r="B39" t="s">
        <v>7</v>
      </c>
      <c r="C39" t="s">
        <v>8</v>
      </c>
      <c r="D39">
        <v>9</v>
      </c>
      <c r="E39" t="str">
        <f t="shared" si="9"/>
        <v>Vector_Empty_9</v>
      </c>
      <c r="F39" t="s">
        <v>16</v>
      </c>
      <c r="G39" t="s">
        <v>16</v>
      </c>
      <c r="H39">
        <v>7743.1551109237898</v>
      </c>
      <c r="K39" t="s">
        <v>7</v>
      </c>
      <c r="L39" t="s">
        <v>8</v>
      </c>
      <c r="M39" s="1"/>
      <c r="N39" s="2">
        <v>10000000</v>
      </c>
      <c r="O39">
        <v>7743.1551109237898</v>
      </c>
      <c r="P39" s="2">
        <v>10000000</v>
      </c>
    </row>
    <row r="40" spans="2:16" x14ac:dyDescent="0.25">
      <c r="B40" t="s">
        <v>3</v>
      </c>
      <c r="C40" t="s">
        <v>9</v>
      </c>
      <c r="D40">
        <v>2</v>
      </c>
      <c r="E40" t="str">
        <f t="shared" si="9"/>
        <v>BCR-ABL_Fusion_2</v>
      </c>
      <c r="F40">
        <v>1.43028286145979</v>
      </c>
      <c r="G40">
        <v>1.0893136334767799</v>
      </c>
      <c r="H40">
        <v>1</v>
      </c>
      <c r="K40" t="s">
        <v>3</v>
      </c>
      <c r="L40" t="s">
        <v>9</v>
      </c>
      <c r="M40" s="1" t="str">
        <f t="shared" ref="M40" si="17">CONCATENATE(K40,"_",L40)</f>
        <v>BCR-ABL_Fusion</v>
      </c>
      <c r="N40">
        <v>1.43028286145979</v>
      </c>
      <c r="O40">
        <v>1</v>
      </c>
      <c r="P40">
        <v>1.0893136334767799</v>
      </c>
    </row>
    <row r="41" spans="2:16" x14ac:dyDescent="0.25">
      <c r="B41" t="s">
        <v>3</v>
      </c>
      <c r="C41" t="s">
        <v>9</v>
      </c>
      <c r="D41">
        <v>9</v>
      </c>
      <c r="E41" t="str">
        <f>CONCATENATE(B41,"_",C41,"_",D41)</f>
        <v>BCR-ABL_Fusion_9</v>
      </c>
      <c r="F41">
        <v>1.1430695727436999</v>
      </c>
      <c r="G41">
        <v>1</v>
      </c>
      <c r="H41">
        <v>1</v>
      </c>
      <c r="K41" t="s">
        <v>3</v>
      </c>
      <c r="L41" t="s">
        <v>9</v>
      </c>
      <c r="M41" s="1"/>
      <c r="N41">
        <v>1.1430695727436999</v>
      </c>
      <c r="O41">
        <v>1</v>
      </c>
      <c r="P41">
        <v>1</v>
      </c>
    </row>
    <row r="44" spans="2:16" ht="28.5" x14ac:dyDescent="0.45">
      <c r="K44" s="3" t="s">
        <v>17</v>
      </c>
    </row>
    <row r="45" spans="2:16" x14ac:dyDescent="0.25">
      <c r="N45" t="s">
        <v>0</v>
      </c>
      <c r="O45" t="s">
        <v>2</v>
      </c>
      <c r="P45" t="s">
        <v>1</v>
      </c>
    </row>
    <row r="46" spans="2:16" x14ac:dyDescent="0.25">
      <c r="K46" t="s">
        <v>4</v>
      </c>
      <c r="L46" t="s">
        <v>5</v>
      </c>
      <c r="M46" t="str">
        <f t="shared" ref="M46:M54" si="18">CONCATENATE(K46," ",L46)</f>
        <v>CSF2RB WT</v>
      </c>
      <c r="N46">
        <v>161303.149564811</v>
      </c>
      <c r="O46">
        <v>3210.2907610556199</v>
      </c>
      <c r="P46">
        <v>22755.8785982234</v>
      </c>
    </row>
    <row r="47" spans="2:16" x14ac:dyDescent="0.25">
      <c r="K47" t="s">
        <v>4</v>
      </c>
      <c r="L47" t="s">
        <v>6</v>
      </c>
      <c r="M47" t="str">
        <f t="shared" si="18"/>
        <v>CSF2RB R461C</v>
      </c>
      <c r="N47">
        <v>8647.1194710928994</v>
      </c>
      <c r="O47">
        <v>1754.1234864242399</v>
      </c>
      <c r="P47">
        <v>3894.6264717120598</v>
      </c>
    </row>
    <row r="48" spans="2:16" x14ac:dyDescent="0.25">
      <c r="K48" t="s">
        <v>10</v>
      </c>
      <c r="L48" t="s">
        <v>5</v>
      </c>
      <c r="M48" t="str">
        <f t="shared" si="18"/>
        <v>CSF3R WT</v>
      </c>
      <c r="N48">
        <v>502.31717004011699</v>
      </c>
      <c r="O48">
        <v>195.708648311535</v>
      </c>
      <c r="P48">
        <v>313.54076987247902</v>
      </c>
    </row>
    <row r="49" spans="11:16" x14ac:dyDescent="0.25">
      <c r="K49" t="s">
        <v>10</v>
      </c>
      <c r="L49" t="s">
        <v>11</v>
      </c>
      <c r="M49" t="str">
        <f t="shared" si="18"/>
        <v>CSF3R T618I</v>
      </c>
      <c r="N49">
        <v>1.3266439271619399</v>
      </c>
      <c r="O49">
        <v>1</v>
      </c>
      <c r="P49">
        <v>1.0195454478232699</v>
      </c>
    </row>
    <row r="50" spans="11:16" x14ac:dyDescent="0.25">
      <c r="K50" t="s">
        <v>10</v>
      </c>
      <c r="L50" t="s">
        <v>12</v>
      </c>
      <c r="M50" t="str">
        <f t="shared" si="18"/>
        <v>CSF3R W791X</v>
      </c>
      <c r="N50">
        <v>97.916109618358504</v>
      </c>
      <c r="O50">
        <v>37.815859164749199</v>
      </c>
      <c r="P50">
        <v>60.850487354564301</v>
      </c>
    </row>
    <row r="51" spans="11:16" x14ac:dyDescent="0.25">
      <c r="K51" t="s">
        <v>13</v>
      </c>
      <c r="L51" t="s">
        <v>5</v>
      </c>
      <c r="M51" t="str">
        <f t="shared" si="18"/>
        <v>IL7R WT</v>
      </c>
      <c r="N51" s="2">
        <v>10000000</v>
      </c>
      <c r="O51">
        <v>8196.8228635765408</v>
      </c>
      <c r="P51" s="2">
        <v>10000000</v>
      </c>
    </row>
    <row r="52" spans="11:16" x14ac:dyDescent="0.25">
      <c r="K52" t="s">
        <v>13</v>
      </c>
      <c r="L52" t="s">
        <v>14</v>
      </c>
      <c r="M52" t="str">
        <f t="shared" si="18"/>
        <v>IL7R Ins243PPCL</v>
      </c>
      <c r="N52">
        <v>53.607289407531098</v>
      </c>
      <c r="O52">
        <v>18.477644628107399</v>
      </c>
      <c r="P52">
        <v>31.472788931844999</v>
      </c>
    </row>
    <row r="53" spans="11:16" x14ac:dyDescent="0.25">
      <c r="K53" t="s">
        <v>7</v>
      </c>
      <c r="L53" t="s">
        <v>8</v>
      </c>
      <c r="M53" t="str">
        <f t="shared" si="18"/>
        <v>Vector Empty</v>
      </c>
      <c r="N53" s="2">
        <v>10000000</v>
      </c>
      <c r="O53">
        <v>7743.1551109237898</v>
      </c>
      <c r="P53" s="2">
        <v>10000000</v>
      </c>
    </row>
    <row r="54" spans="11:16" x14ac:dyDescent="0.25">
      <c r="K54" t="s">
        <v>3</v>
      </c>
      <c r="L54" t="s">
        <v>9</v>
      </c>
      <c r="M54" t="str">
        <f t="shared" si="18"/>
        <v>BCR-ABL Fusion</v>
      </c>
      <c r="N54">
        <v>1.1430695727436999</v>
      </c>
      <c r="O54">
        <v>1</v>
      </c>
      <c r="P54">
        <v>1</v>
      </c>
    </row>
  </sheetData>
  <mergeCells count="18">
    <mergeCell ref="M36:M37"/>
    <mergeCell ref="M38:M39"/>
    <mergeCell ref="M40:M41"/>
    <mergeCell ref="M28:M29"/>
    <mergeCell ref="M30:M31"/>
    <mergeCell ref="M32:M33"/>
    <mergeCell ref="M34:M35"/>
    <mergeCell ref="M15:M16"/>
    <mergeCell ref="M17:M18"/>
    <mergeCell ref="M19:M20"/>
    <mergeCell ref="M24:M25"/>
    <mergeCell ref="M26:M27"/>
    <mergeCell ref="M3:M4"/>
    <mergeCell ref="M5:M6"/>
    <mergeCell ref="M7:M8"/>
    <mergeCell ref="M9:M10"/>
    <mergeCell ref="M11:M12"/>
    <mergeCell ref="M13:M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Watanabe-Smith</dc:creator>
  <cp:lastModifiedBy>Kevin Watanabe-Smith</cp:lastModifiedBy>
  <dcterms:created xsi:type="dcterms:W3CDTF">2016-07-27T23:08:02Z</dcterms:created>
  <dcterms:modified xsi:type="dcterms:W3CDTF">2016-07-27T23:55:53Z</dcterms:modified>
</cp:coreProperties>
</file>