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学习\大三上\交通工程\大作业\"/>
    </mc:Choice>
  </mc:AlternateContent>
  <xr:revisionPtr revIDLastSave="0" documentId="13_ncr:1_{A893ABEC-1E0E-47CF-9AFD-EB78EED57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Sheet1!$K$1:$L$28</definedName>
    <definedName name="交通事故发生数总计_起">Sheet1!$I$2</definedName>
    <definedName name="交通事故受伤人数总计_人">Sheet1!$J$2</definedName>
    <definedName name="交通事故死亡人数总计_人">Sheet1!$K$2</definedName>
    <definedName name="交通事故死亡占总伤亡百分比">Sheet1!$L$2</definedName>
    <definedName name="年份">Sheet1!$A$2</definedName>
    <definedName name="自行车交通事故发生数_起">Sheet1!$B$2</definedName>
    <definedName name="自行车交通事故受伤人数_人">Sheet1!$C$2</definedName>
    <definedName name="自行车交通事故死亡人数_人">Sheet1!$D$2</definedName>
    <definedName name="自行车交通事故直接财产损失_万元">Sheet1!$E$2</definedName>
    <definedName name="自行车事故死亡占总伤亡百分比">Sheet1!$F$2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2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<sst xmlns="http://schemas.openxmlformats.org/spreadsheetml/2006/main" count="14" uniqueCount="14">
  <si>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</si>
  <si>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交通事故发生数总计(起)</t>
    <phoneticPr fontId="1" type="noConversion"/>
  </si>
  <si>
    <t>交通事故受伤人数总计(人)</t>
    <phoneticPr fontId="1" type="noConversion"/>
  </si>
  <si>
    <t>交通事故死亡人数总计(人)</t>
  </si>
  <si>
    <t>自行车交通事故受伤人数(人)</t>
    <phoneticPr fontId="1" type="noConversion"/>
  </si>
  <si>
    <t>自行车交通事故死亡人数(人)</t>
    <phoneticPr fontId="1" type="noConversion"/>
  </si>
  <si>
    <t>自行车交通事故直接财产损失(万元)</t>
    <phoneticPr fontId="1" type="noConversion"/>
  </si>
  <si>
    <t>自行车交通事故发生数(起)</t>
    <phoneticPr fontId="1" type="noConversion"/>
  </si>
  <si>
    <t>自行车交通事故伤亡总人数(人)</t>
    <phoneticPr fontId="1" type="noConversion"/>
  </si>
  <si>
    <t>交通事故伤亡总人数(人)</t>
    <phoneticPr fontId="1" type="noConversion"/>
  </si>
  <si>
    <t>交通事故伤亡发生率(%)</t>
    <phoneticPr fontId="1" type="noConversion"/>
  </si>
  <si>
    <t>交通事故死亡占总伤亡百分比(%)</t>
    <phoneticPr fontId="1" type="noConversion"/>
  </si>
  <si>
    <t>自行车交通事故伤亡发生率(%)</t>
    <phoneticPr fontId="1" type="noConversion"/>
  </si>
  <si>
    <t>自行车事故死亡占总伤亡百分比(%)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</si>
</sst>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tabSelected="1" topLeftCell="H1" zoomScale="85" zoomScaleNormal="85" workbookViewId="0">
      <selection activeCell="L1" sqref="L1"/>
    </sheetView>
  </sheetViews>
  <sheetFormatPr defaultRowHeight="13.8" x14ac:dyDescent="0.25"/>
  <cols>
    <col min="1" max="1" width="5.5546875" style="1" bestFit="1" customWidth="1"/>
    <col min="2" max="2" width="30.6640625" style="1" bestFit="1" customWidth="1"/>
    <col min="3" max="4" width="29.88671875" style="1" bestFit="1" customWidth="1"/>
    <col min="5" max="5" width="36.88671875" style="1" bestFit="1" customWidth="1"/>
    <col min="6" max="6" width="33" style="1" bestFit="1" customWidth="1"/>
    <col min="7" max="7" width="35.44140625" style="1" bestFit="1" customWidth="1"/>
    <col min="8" max="8" width="28.44140625" style="1" bestFit="1" customWidth="1"/>
    <col min="9" max="10" width="26.109375" style="1" bestFit="1" customWidth="1"/>
    <col min="11" max="11" width="29.21875" style="1" bestFit="1" customWidth="1"/>
    <col min="12" max="12" width="33.33203125" style="1" bestFit="1" customWidth="1"/>
    <col min="13" max="13" width="25.21875" style="1" bestFit="1" customWidth="1"/>
    <col min="14" max="14" width="21.44140625" style="1" bestFit="1" customWidth="1"/>
    <col min="15" max="16384" width="8.88671875" style="1"/>
  </cols>
  <sheetData>
    <row r="1" spans="1:14" x14ac:dyDescent="0.25">
      <c r="A1" s="1" t="s">
        <v>0</v>
      </c>
      <c r="B1" s="1" t="s">
        <v>7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8</v>
      </c>
      <c r="H1" s="1" t="s">
        <v>12</v>
      </c>
      <c r="I1" s="1" t="s">
        <v>1</v>
      </c>
      <c r="J1" s="1" t="s">
        <v>2</v>
      </c>
      <c r="K1" s="3" t="s">
        <v>3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1996</v>
      </c>
      <c r="B2" s="1">
        <v>11124</v>
      </c>
      <c r="C2" s="1">
        <v>7778</v>
      </c>
      <c r="D2" s="1">
        <v>4206</v>
      </c>
      <c r="E2" s="1">
        <v>1737</v>
      </c>
      <c r="F2" s="1">
        <f>D2/(D2+C2)*100</f>
        <v>35.096795727636845</v>
      </c>
      <c r="G2" s="1">
        <f>自行车交通事故受伤人数_人+自行车交通事故死亡人数_人</f>
        <v>11984</v>
      </c>
      <c r="H2" s="1">
        <f>G2/B2*100</f>
        <v>107.73103200287666</v>
      </c>
      <c r="I2" s="4">
        <v>287685</v>
      </c>
      <c r="J2" s="4">
        <v>174447</v>
      </c>
      <c r="K2" s="4">
        <v>73655</v>
      </c>
      <c r="L2" s="1">
        <f>K2/(J2+K2)*100</f>
        <v>29.687386639366064</v>
      </c>
      <c r="M2" s="1">
        <f>J2+K2</f>
        <v>248102</v>
      </c>
      <c r="N2" s="1">
        <f>M2/I2*100</f>
        <v>86.24085371152475</v>
      </c>
    </row>
    <row r="3" spans="1:14" x14ac:dyDescent="0.25">
      <c r="A3" s="1">
        <v>1997</v>
      </c>
      <c r="B3" s="1">
        <v>11157</v>
      </c>
      <c r="C3" s="1">
        <v>8193</v>
      </c>
      <c r="D3" s="1">
        <v>3892</v>
      </c>
      <c r="E3" s="1">
        <v>1631</v>
      </c>
      <c r="F3" s="1">
        <f t="shared" ref="F3:F28" si="0">D3/(D3+C3)*100</f>
        <v>32.205213074058754</v>
      </c>
      <c r="G3" s="1">
        <f>C3+D3</f>
        <v>12085</v>
      </c>
      <c r="H3" s="1">
        <f t="shared" ref="H3:H28" si="1">G3/B3*100</f>
        <v>108.31764811329209</v>
      </c>
      <c r="I3" s="4">
        <v>304217</v>
      </c>
      <c r="J3" s="4">
        <v>190128</v>
      </c>
      <c r="K3" s="4">
        <v>73861</v>
      </c>
      <c r="L3" s="1">
        <f t="shared" ref="L3:L28" si="2">K3/(J3+K3)*100</f>
        <v>27.978817299205648</v>
      </c>
      <c r="M3" s="1">
        <f>J3+K3</f>
        <v>263989</v>
      </c>
      <c r="N3" s="1">
        <f t="shared" ref="N3:N28" si="3">M3/I3*100</f>
        <v>86.776544374574726</v>
      </c>
    </row>
    <row r="4" spans="1:14" x14ac:dyDescent="0.25">
      <c r="A4" s="1">
        <v>1998</v>
      </c>
      <c r="B4" s="1">
        <v>11350</v>
      </c>
      <c r="C4" s="1">
        <v>8846</v>
      </c>
      <c r="D4" s="1">
        <v>3698</v>
      </c>
      <c r="E4" s="1">
        <v>1657.8</v>
      </c>
      <c r="F4" s="1">
        <f t="shared" si="0"/>
        <v>29.480229591836739</v>
      </c>
      <c r="G4" s="1">
        <f t="shared" ref="G4:G28" si="4">C4+D4</f>
        <v>12544</v>
      </c>
      <c r="H4" s="1">
        <f t="shared" si="1"/>
        <v>110.51982378854626</v>
      </c>
      <c r="I4" s="4">
        <v>346129</v>
      </c>
      <c r="J4" s="4">
        <v>222721</v>
      </c>
      <c r="K4" s="4">
        <v>78067</v>
      </c>
      <c r="L4" s="1">
        <f t="shared" si="2"/>
        <v>25.954160405335319</v>
      </c>
      <c r="M4" s="1">
        <f t="shared" ref="M4:M28" si="5">J4+K4</f>
        <v>300788</v>
      </c>
      <c r="N4" s="1">
        <f t="shared" si="3"/>
        <v>86.900548639380119</v>
      </c>
    </row>
    <row r="5" spans="1:14" x14ac:dyDescent="0.25">
      <c r="A5" s="1">
        <v>1999</v>
      </c>
      <c r="B5" s="1">
        <v>12014</v>
      </c>
      <c r="C5" s="1">
        <v>10413</v>
      </c>
      <c r="D5" s="1">
        <v>4318</v>
      </c>
      <c r="E5" s="1">
        <v>1656.7</v>
      </c>
      <c r="F5" s="1">
        <f t="shared" si="0"/>
        <v>29.312334532618291</v>
      </c>
      <c r="G5" s="1">
        <f t="shared" si="4"/>
        <v>14731</v>
      </c>
      <c r="H5" s="1">
        <f t="shared" si="1"/>
        <v>122.61528217080073</v>
      </c>
      <c r="I5" s="4">
        <v>412860</v>
      </c>
      <c r="J5" s="4">
        <v>286080</v>
      </c>
      <c r="K5" s="4">
        <v>83529</v>
      </c>
      <c r="L5" s="1">
        <f t="shared" si="2"/>
        <v>22.599287355015708</v>
      </c>
      <c r="M5" s="1">
        <f t="shared" si="5"/>
        <v>369609</v>
      </c>
      <c r="N5" s="1">
        <f t="shared" si="3"/>
        <v>89.524051736666181</v>
      </c>
    </row>
    <row r="6" spans="1:14" x14ac:dyDescent="0.25">
      <c r="A6" s="1">
        <v>2000</v>
      </c>
      <c r="B6" s="1">
        <v>15467</v>
      </c>
      <c r="C6" s="1">
        <v>12340</v>
      </c>
      <c r="D6" s="1">
        <v>3720</v>
      </c>
      <c r="E6" s="2">
        <v>1542</v>
      </c>
      <c r="F6" s="1">
        <f t="shared" si="0"/>
        <v>23.163138231631383</v>
      </c>
      <c r="G6" s="1">
        <f t="shared" si="4"/>
        <v>16060</v>
      </c>
      <c r="H6" s="1">
        <f t="shared" si="1"/>
        <v>103.83396909549363</v>
      </c>
      <c r="I6" s="4">
        <v>616971</v>
      </c>
      <c r="J6" s="4">
        <v>418721</v>
      </c>
      <c r="K6" s="4">
        <v>93853</v>
      </c>
      <c r="L6" s="1">
        <f t="shared" si="2"/>
        <v>18.310136682703376</v>
      </c>
      <c r="M6" s="1">
        <f t="shared" si="5"/>
        <v>512574</v>
      </c>
      <c r="N6" s="1">
        <f t="shared" si="3"/>
        <v>83.079107445892916</v>
      </c>
    </row>
    <row r="7" spans="1:14" x14ac:dyDescent="0.25">
      <c r="A7" s="1">
        <v>2001</v>
      </c>
      <c r="B7" s="1">
        <v>19940</v>
      </c>
      <c r="C7" s="1">
        <v>16407</v>
      </c>
      <c r="D7" s="1">
        <v>3856</v>
      </c>
      <c r="E7" s="1">
        <v>2279.8000000000002</v>
      </c>
      <c r="F7" s="1">
        <f t="shared" si="0"/>
        <v>19.029758673444206</v>
      </c>
      <c r="G7" s="1">
        <f t="shared" si="4"/>
        <v>20263</v>
      </c>
      <c r="H7" s="1">
        <f t="shared" si="1"/>
        <v>101.61985957873621</v>
      </c>
      <c r="I7" s="4">
        <v>754919</v>
      </c>
      <c r="J7" s="4">
        <v>546485</v>
      </c>
      <c r="K7" s="4">
        <v>105930</v>
      </c>
      <c r="L7" s="1">
        <f t="shared" si="2"/>
        <v>16.236597870987023</v>
      </c>
      <c r="M7" s="1">
        <f t="shared" si="5"/>
        <v>652415</v>
      </c>
      <c r="N7" s="1">
        <f t="shared" si="3"/>
        <v>86.421854530088666</v>
      </c>
    </row>
    <row r="8" spans="1:14" x14ac:dyDescent="0.25">
      <c r="A8" s="1">
        <v>2002</v>
      </c>
      <c r="B8" s="1">
        <v>17652</v>
      </c>
      <c r="C8" s="1">
        <v>14021</v>
      </c>
      <c r="D8" s="1">
        <v>3473</v>
      </c>
      <c r="E8" s="1">
        <v>1953.5</v>
      </c>
      <c r="F8" s="1">
        <f t="shared" si="0"/>
        <v>19.852520864296331</v>
      </c>
      <c r="G8" s="1">
        <f t="shared" si="4"/>
        <v>17494</v>
      </c>
      <c r="H8" s="1">
        <f t="shared" si="1"/>
        <v>99.104917289825508</v>
      </c>
      <c r="I8" s="4">
        <v>773137</v>
      </c>
      <c r="J8" s="4">
        <v>562074</v>
      </c>
      <c r="K8" s="4">
        <v>109381</v>
      </c>
      <c r="L8" s="1">
        <f t="shared" si="2"/>
        <v>16.290146026167054</v>
      </c>
      <c r="M8" s="1">
        <f t="shared" si="5"/>
        <v>671455</v>
      </c>
      <c r="N8" s="1">
        <f t="shared" si="3"/>
        <v>86.84812652867474</v>
      </c>
    </row>
    <row r="9" spans="1:14" x14ac:dyDescent="0.25">
      <c r="A9" s="1">
        <v>2003</v>
      </c>
      <c r="B9" s="1">
        <v>14331</v>
      </c>
      <c r="C9" s="1">
        <v>12149</v>
      </c>
      <c r="D9" s="1">
        <v>3278</v>
      </c>
      <c r="E9" s="1">
        <v>2027.5</v>
      </c>
      <c r="F9" s="1">
        <f t="shared" si="0"/>
        <v>21.248460491346339</v>
      </c>
      <c r="G9" s="1">
        <f t="shared" si="4"/>
        <v>15427</v>
      </c>
      <c r="H9" s="1">
        <f t="shared" si="1"/>
        <v>107.64775661154142</v>
      </c>
      <c r="I9" s="4">
        <v>667507</v>
      </c>
      <c r="J9" s="4">
        <v>494174</v>
      </c>
      <c r="K9" s="4">
        <v>104372</v>
      </c>
      <c r="L9" s="1">
        <f t="shared" si="2"/>
        <v>17.437590427469235</v>
      </c>
      <c r="M9" s="1">
        <f t="shared" si="5"/>
        <v>598546</v>
      </c>
      <c r="N9" s="1">
        <f t="shared" si="3"/>
        <v>89.668872386356995</v>
      </c>
    </row>
    <row r="10" spans="1:14" x14ac:dyDescent="0.25">
      <c r="A10" s="1">
        <v>2004</v>
      </c>
      <c r="B10" s="1">
        <v>9827</v>
      </c>
      <c r="C10" s="1">
        <v>9171</v>
      </c>
      <c r="D10" s="1">
        <v>2000</v>
      </c>
      <c r="E10" s="1">
        <v>1309</v>
      </c>
      <c r="F10" s="1">
        <f t="shared" si="0"/>
        <v>17.90350013427625</v>
      </c>
      <c r="G10" s="1">
        <f t="shared" si="4"/>
        <v>11171</v>
      </c>
      <c r="H10" s="1">
        <f t="shared" si="1"/>
        <v>113.6766052711916</v>
      </c>
      <c r="I10" s="4">
        <v>517889</v>
      </c>
      <c r="J10" s="4">
        <v>480864</v>
      </c>
      <c r="K10" s="4">
        <v>107077</v>
      </c>
      <c r="L10" s="1">
        <f t="shared" si="2"/>
        <v>18.21220156444269</v>
      </c>
      <c r="M10" s="1">
        <f t="shared" si="5"/>
        <v>587941</v>
      </c>
      <c r="N10" s="1">
        <f t="shared" si="3"/>
        <v>113.52645064869114</v>
      </c>
    </row>
    <row r="11" spans="1:14" x14ac:dyDescent="0.25">
      <c r="A11" s="1">
        <v>2005</v>
      </c>
      <c r="B11" s="1">
        <v>8015</v>
      </c>
      <c r="C11" s="1">
        <v>7612</v>
      </c>
      <c r="D11" s="1">
        <v>1204</v>
      </c>
      <c r="E11" s="1">
        <v>923.2</v>
      </c>
      <c r="F11" s="1">
        <f t="shared" si="0"/>
        <v>13.65698729582577</v>
      </c>
      <c r="G11" s="1">
        <f t="shared" si="4"/>
        <v>8816</v>
      </c>
      <c r="H11" s="1">
        <f t="shared" si="1"/>
        <v>109.99376169681847</v>
      </c>
      <c r="I11" s="4">
        <v>450254</v>
      </c>
      <c r="J11" s="4">
        <v>469911</v>
      </c>
      <c r="K11" s="4">
        <v>98738</v>
      </c>
      <c r="L11" s="1">
        <f t="shared" si="2"/>
        <v>17.363610944536966</v>
      </c>
      <c r="M11" s="1">
        <f t="shared" si="5"/>
        <v>568649</v>
      </c>
      <c r="N11" s="1">
        <f t="shared" si="3"/>
        <v>126.29515784423904</v>
      </c>
    </row>
    <row r="12" spans="1:14" x14ac:dyDescent="0.25">
      <c r="A12" s="1">
        <v>2006</v>
      </c>
      <c r="B12" s="1">
        <v>6621</v>
      </c>
      <c r="C12" s="1">
        <v>6314</v>
      </c>
      <c r="D12" s="1">
        <v>1233</v>
      </c>
      <c r="E12" s="1">
        <v>657</v>
      </c>
      <c r="F12" s="1">
        <f t="shared" si="0"/>
        <v>16.337617596395919</v>
      </c>
      <c r="G12" s="1">
        <f t="shared" si="4"/>
        <v>7547</v>
      </c>
      <c r="H12" s="1">
        <f t="shared" si="1"/>
        <v>113.98580274882949</v>
      </c>
      <c r="I12" s="4">
        <v>378781</v>
      </c>
      <c r="J12" s="4">
        <v>431139</v>
      </c>
      <c r="K12" s="4">
        <v>89455</v>
      </c>
      <c r="L12" s="1">
        <f t="shared" si="2"/>
        <v>17.183256049820013</v>
      </c>
      <c r="M12" s="1">
        <f t="shared" si="5"/>
        <v>520594</v>
      </c>
      <c r="N12" s="1">
        <f t="shared" si="3"/>
        <v>137.43931189790405</v>
      </c>
    </row>
    <row r="13" spans="1:14" x14ac:dyDescent="0.25">
      <c r="A13" s="1">
        <v>2007</v>
      </c>
      <c r="B13" s="1">
        <v>4939</v>
      </c>
      <c r="C13" s="1">
        <v>4680</v>
      </c>
      <c r="D13" s="1">
        <v>957</v>
      </c>
      <c r="E13" s="1">
        <v>479.7</v>
      </c>
      <c r="F13" s="1">
        <f t="shared" si="0"/>
        <v>16.97711548696115</v>
      </c>
      <c r="G13" s="1">
        <f t="shared" si="4"/>
        <v>5637</v>
      </c>
      <c r="H13" s="1">
        <f t="shared" si="1"/>
        <v>114.13241546871838</v>
      </c>
      <c r="I13" s="4">
        <v>327209</v>
      </c>
      <c r="J13" s="4">
        <v>380442</v>
      </c>
      <c r="K13" s="4">
        <v>81649</v>
      </c>
      <c r="L13" s="1">
        <f t="shared" si="2"/>
        <v>17.669463374097312</v>
      </c>
      <c r="M13" s="1">
        <f t="shared" si="5"/>
        <v>462091</v>
      </c>
      <c r="N13" s="1">
        <f t="shared" si="3"/>
        <v>141.22197127829614</v>
      </c>
    </row>
    <row r="14" spans="1:14" x14ac:dyDescent="0.25">
      <c r="A14" s="1">
        <v>2008</v>
      </c>
      <c r="B14" s="1">
        <v>3332</v>
      </c>
      <c r="C14" s="1">
        <v>3144</v>
      </c>
      <c r="D14" s="1">
        <v>712</v>
      </c>
      <c r="E14" s="2">
        <v>394</v>
      </c>
      <c r="F14" s="1">
        <f t="shared" si="0"/>
        <v>18.464730290456433</v>
      </c>
      <c r="G14" s="1">
        <f t="shared" si="4"/>
        <v>3856</v>
      </c>
      <c r="H14" s="1">
        <f t="shared" si="1"/>
        <v>115.72629051620649</v>
      </c>
      <c r="I14" s="4">
        <v>265204</v>
      </c>
      <c r="J14" s="4">
        <v>304919</v>
      </c>
      <c r="K14" s="4">
        <v>73484</v>
      </c>
      <c r="L14" s="1">
        <f t="shared" si="2"/>
        <v>19.419507773458456</v>
      </c>
      <c r="M14" s="1">
        <f t="shared" si="5"/>
        <v>378403</v>
      </c>
      <c r="N14" s="1">
        <f t="shared" si="3"/>
        <v>142.68374534320748</v>
      </c>
    </row>
    <row r="15" spans="1:14" x14ac:dyDescent="0.25">
      <c r="A15" s="1">
        <v>2009</v>
      </c>
      <c r="B15" s="1">
        <v>2591</v>
      </c>
      <c r="C15" s="1">
        <v>2424</v>
      </c>
      <c r="D15" s="1">
        <v>548</v>
      </c>
      <c r="E15" s="1">
        <v>271.5</v>
      </c>
      <c r="F15" s="1">
        <f t="shared" si="0"/>
        <v>18.438761776581426</v>
      </c>
      <c r="G15" s="1">
        <f t="shared" si="4"/>
        <v>2972</v>
      </c>
      <c r="H15" s="1">
        <f t="shared" si="1"/>
        <v>114.70474720185257</v>
      </c>
      <c r="I15" s="4">
        <v>238351</v>
      </c>
      <c r="J15" s="4">
        <v>275125</v>
      </c>
      <c r="K15" s="4">
        <v>67759</v>
      </c>
      <c r="L15" s="1">
        <f t="shared" si="2"/>
        <v>19.761493682994832</v>
      </c>
      <c r="M15" s="1">
        <f t="shared" si="5"/>
        <v>342884</v>
      </c>
      <c r="N15" s="1">
        <f t="shared" si="3"/>
        <v>143.85674908013812</v>
      </c>
    </row>
    <row r="16" spans="1:14" x14ac:dyDescent="0.25">
      <c r="A16" s="1">
        <v>2010</v>
      </c>
      <c r="B16" s="1">
        <v>1978</v>
      </c>
      <c r="C16" s="1">
        <v>1853</v>
      </c>
      <c r="D16" s="1">
        <v>447</v>
      </c>
      <c r="E16" s="1">
        <v>266.3</v>
      </c>
      <c r="F16" s="1">
        <f t="shared" si="0"/>
        <v>19.434782608695652</v>
      </c>
      <c r="G16" s="1">
        <f t="shared" si="4"/>
        <v>2300</v>
      </c>
      <c r="H16" s="1">
        <f t="shared" si="1"/>
        <v>116.27906976744187</v>
      </c>
      <c r="I16" s="4">
        <v>219521</v>
      </c>
      <c r="J16" s="4">
        <v>254075</v>
      </c>
      <c r="K16" s="4">
        <v>65225</v>
      </c>
      <c r="L16" s="1">
        <f t="shared" si="2"/>
        <v>20.427497651111807</v>
      </c>
      <c r="M16" s="1">
        <f t="shared" si="5"/>
        <v>319300</v>
      </c>
      <c r="N16" s="1">
        <f t="shared" si="3"/>
        <v>145.45305460525418</v>
      </c>
    </row>
    <row r="17" spans="1:14" x14ac:dyDescent="0.25">
      <c r="A17" s="1">
        <v>2011</v>
      </c>
      <c r="B17" s="1">
        <v>1522</v>
      </c>
      <c r="C17" s="1">
        <v>1428</v>
      </c>
      <c r="D17" s="1">
        <v>315</v>
      </c>
      <c r="E17" s="1">
        <v>441</v>
      </c>
      <c r="F17" s="1">
        <f t="shared" si="0"/>
        <v>18.072289156626507</v>
      </c>
      <c r="G17" s="1">
        <f t="shared" si="4"/>
        <v>1743</v>
      </c>
      <c r="H17" s="1">
        <f t="shared" si="1"/>
        <v>114.52036793692511</v>
      </c>
      <c r="I17" s="4">
        <v>210812</v>
      </c>
      <c r="J17" s="4">
        <v>237421</v>
      </c>
      <c r="K17" s="4">
        <v>62387</v>
      </c>
      <c r="L17" s="1">
        <f t="shared" si="2"/>
        <v>20.808984416693349</v>
      </c>
      <c r="M17" s="1">
        <f t="shared" si="5"/>
        <v>299808</v>
      </c>
      <c r="N17" s="1">
        <f t="shared" si="3"/>
        <v>142.21581314156691</v>
      </c>
    </row>
    <row r="18" spans="1:14" x14ac:dyDescent="0.25">
      <c r="A18" s="1">
        <v>2012</v>
      </c>
      <c r="B18" s="1">
        <v>1433</v>
      </c>
      <c r="C18" s="1">
        <v>1354</v>
      </c>
      <c r="D18" s="1">
        <v>279</v>
      </c>
      <c r="E18" s="1">
        <v>274.3</v>
      </c>
      <c r="F18" s="1">
        <f t="shared" si="0"/>
        <v>17.085119412124925</v>
      </c>
      <c r="G18" s="1">
        <f t="shared" si="4"/>
        <v>1633</v>
      </c>
      <c r="H18" s="1">
        <f t="shared" si="1"/>
        <v>113.95673412421495</v>
      </c>
      <c r="I18" s="4">
        <v>204196</v>
      </c>
      <c r="J18" s="4">
        <v>224327</v>
      </c>
      <c r="K18" s="4">
        <v>59997</v>
      </c>
      <c r="L18" s="1">
        <f t="shared" si="2"/>
        <v>21.101630534179318</v>
      </c>
      <c r="M18" s="1">
        <f t="shared" si="5"/>
        <v>284324</v>
      </c>
      <c r="N18" s="1">
        <f t="shared" si="3"/>
        <v>139.24072949519089</v>
      </c>
    </row>
    <row r="19" spans="1:14" x14ac:dyDescent="0.25">
      <c r="A19" s="1">
        <v>2013</v>
      </c>
      <c r="B19" s="1">
        <v>1304</v>
      </c>
      <c r="C19" s="1">
        <v>1209</v>
      </c>
      <c r="D19" s="1">
        <v>300</v>
      </c>
      <c r="E19" s="1">
        <v>316.39999999999998</v>
      </c>
      <c r="F19" s="1">
        <f t="shared" si="0"/>
        <v>19.880715705765407</v>
      </c>
      <c r="G19" s="1">
        <f t="shared" si="4"/>
        <v>1509</v>
      </c>
      <c r="H19" s="1">
        <f t="shared" si="1"/>
        <v>115.72085889570552</v>
      </c>
      <c r="I19" s="4">
        <v>198394</v>
      </c>
      <c r="J19" s="4">
        <v>213724</v>
      </c>
      <c r="K19" s="4">
        <v>58539</v>
      </c>
      <c r="L19" s="1">
        <f t="shared" si="2"/>
        <v>21.500901701663466</v>
      </c>
      <c r="M19" s="1">
        <f t="shared" si="5"/>
        <v>272263</v>
      </c>
      <c r="N19" s="1">
        <f t="shared" si="3"/>
        <v>137.23348488361543</v>
      </c>
    </row>
    <row r="20" spans="1:14" x14ac:dyDescent="0.25">
      <c r="A20" s="1">
        <v>2014</v>
      </c>
      <c r="B20" s="1">
        <v>1393</v>
      </c>
      <c r="C20" s="1">
        <v>1284</v>
      </c>
      <c r="D20" s="1">
        <v>289</v>
      </c>
      <c r="E20" s="1">
        <v>265.89999999999998</v>
      </c>
      <c r="F20" s="1">
        <f t="shared" si="0"/>
        <v>18.372536554354738</v>
      </c>
      <c r="G20" s="1">
        <f t="shared" si="4"/>
        <v>1573</v>
      </c>
      <c r="H20" s="1">
        <f t="shared" si="1"/>
        <v>112.92175161521895</v>
      </c>
      <c r="I20" s="4">
        <v>196812</v>
      </c>
      <c r="J20" s="4">
        <v>211882</v>
      </c>
      <c r="K20" s="4">
        <v>58523</v>
      </c>
      <c r="L20" s="1">
        <f t="shared" si="2"/>
        <v>21.64272110352989</v>
      </c>
      <c r="M20" s="1">
        <f t="shared" si="5"/>
        <v>270405</v>
      </c>
      <c r="N20" s="1">
        <f t="shared" si="3"/>
        <v>137.39253704042434</v>
      </c>
    </row>
    <row r="21" spans="1:14" x14ac:dyDescent="0.25">
      <c r="A21" s="1">
        <v>2015</v>
      </c>
      <c r="B21" s="1">
        <v>1369</v>
      </c>
      <c r="C21" s="1">
        <v>1298</v>
      </c>
      <c r="D21" s="1">
        <v>304</v>
      </c>
      <c r="E21" s="1">
        <v>282.7</v>
      </c>
      <c r="F21" s="1">
        <f t="shared" si="0"/>
        <v>18.976279650436954</v>
      </c>
      <c r="G21" s="1">
        <f t="shared" si="4"/>
        <v>1602</v>
      </c>
      <c r="H21" s="1">
        <f t="shared" si="1"/>
        <v>117.01972242512784</v>
      </c>
      <c r="I21" s="4">
        <v>187781</v>
      </c>
      <c r="J21" s="4">
        <v>199880</v>
      </c>
      <c r="K21" s="4">
        <v>58022</v>
      </c>
      <c r="L21" s="1">
        <f t="shared" si="2"/>
        <v>22.497692922117704</v>
      </c>
      <c r="M21" s="1">
        <f t="shared" si="5"/>
        <v>257902</v>
      </c>
      <c r="N21" s="1">
        <f t="shared" si="3"/>
        <v>137.34190360047077</v>
      </c>
    </row>
    <row r="22" spans="1:14" x14ac:dyDescent="0.25">
      <c r="A22" s="1">
        <v>2016</v>
      </c>
      <c r="B22" s="1">
        <v>1460</v>
      </c>
      <c r="C22" s="1">
        <v>1337</v>
      </c>
      <c r="D22" s="1">
        <v>341</v>
      </c>
      <c r="E22" s="1">
        <v>494.5</v>
      </c>
      <c r="F22" s="1">
        <f t="shared" si="0"/>
        <v>20.321811680572111</v>
      </c>
      <c r="G22" s="1">
        <f t="shared" si="4"/>
        <v>1678</v>
      </c>
      <c r="H22" s="1">
        <f t="shared" si="1"/>
        <v>114.93150684931508</v>
      </c>
      <c r="I22" s="4">
        <v>212846</v>
      </c>
      <c r="J22" s="4">
        <v>226430</v>
      </c>
      <c r="K22" s="4">
        <v>63093</v>
      </c>
      <c r="L22" s="1">
        <f t="shared" si="2"/>
        <v>21.792051063300672</v>
      </c>
      <c r="M22" s="1">
        <f t="shared" si="5"/>
        <v>289523</v>
      </c>
      <c r="N22" s="1">
        <f t="shared" si="3"/>
        <v>136.0246375313607</v>
      </c>
    </row>
    <row r="23" spans="1:14" x14ac:dyDescent="0.25">
      <c r="A23" s="1">
        <v>2017</v>
      </c>
      <c r="B23" s="1">
        <v>1576</v>
      </c>
      <c r="C23" s="1">
        <v>1450</v>
      </c>
      <c r="D23" s="1">
        <v>350</v>
      </c>
      <c r="E23" s="1">
        <v>358.8</v>
      </c>
      <c r="F23" s="1">
        <f t="shared" si="0"/>
        <v>19.444444444444446</v>
      </c>
      <c r="G23" s="1">
        <f t="shared" si="4"/>
        <v>1800</v>
      </c>
      <c r="H23" s="1">
        <f t="shared" si="1"/>
        <v>114.21319796954315</v>
      </c>
      <c r="I23" s="4">
        <v>203049</v>
      </c>
      <c r="J23" s="4">
        <v>209654</v>
      </c>
      <c r="K23" s="4">
        <v>63772</v>
      </c>
      <c r="L23" s="1">
        <f t="shared" si="2"/>
        <v>23.323312340450432</v>
      </c>
      <c r="M23" s="1">
        <f t="shared" si="5"/>
        <v>273426</v>
      </c>
      <c r="N23" s="1">
        <f t="shared" si="3"/>
        <v>134.66010667375855</v>
      </c>
    </row>
    <row r="24" spans="1:14" x14ac:dyDescent="0.25">
      <c r="A24" s="1">
        <v>2018</v>
      </c>
      <c r="B24" s="1">
        <v>1840</v>
      </c>
      <c r="C24" s="1">
        <v>1720</v>
      </c>
      <c r="D24" s="1">
        <v>372</v>
      </c>
      <c r="E24" s="1">
        <v>376.6</v>
      </c>
      <c r="F24" s="1">
        <f t="shared" si="0"/>
        <v>17.782026768642449</v>
      </c>
      <c r="G24" s="1">
        <f t="shared" si="4"/>
        <v>2092</v>
      </c>
      <c r="H24" s="1">
        <f t="shared" si="1"/>
        <v>113.69565217391305</v>
      </c>
      <c r="I24" s="4">
        <v>244937</v>
      </c>
      <c r="J24" s="4">
        <v>258532</v>
      </c>
      <c r="K24" s="4">
        <v>63194</v>
      </c>
      <c r="L24" s="1">
        <f t="shared" si="2"/>
        <v>19.642179991669931</v>
      </c>
      <c r="M24" s="1">
        <f t="shared" si="5"/>
        <v>321726</v>
      </c>
      <c r="N24" s="1">
        <f t="shared" si="3"/>
        <v>131.35051053944485</v>
      </c>
    </row>
    <row r="25" spans="1:14" x14ac:dyDescent="0.25">
      <c r="A25" s="1">
        <v>2019</v>
      </c>
      <c r="B25" s="1">
        <v>2283</v>
      </c>
      <c r="C25" s="1">
        <v>2179</v>
      </c>
      <c r="D25" s="1">
        <v>440</v>
      </c>
      <c r="E25" s="1">
        <v>581.20000000000005</v>
      </c>
      <c r="F25" s="1">
        <f t="shared" si="0"/>
        <v>16.800305460099274</v>
      </c>
      <c r="G25" s="1">
        <f t="shared" si="4"/>
        <v>2619</v>
      </c>
      <c r="H25" s="1">
        <f t="shared" si="1"/>
        <v>114.71747700394219</v>
      </c>
      <c r="I25" s="4">
        <v>247646</v>
      </c>
      <c r="J25" s="4">
        <v>256101</v>
      </c>
      <c r="K25" s="4">
        <v>62763</v>
      </c>
      <c r="L25" s="1">
        <f t="shared" si="2"/>
        <v>19.683313262080386</v>
      </c>
      <c r="M25" s="1">
        <f t="shared" si="5"/>
        <v>318864</v>
      </c>
      <c r="N25" s="1">
        <f t="shared" si="3"/>
        <v>128.75798518853526</v>
      </c>
    </row>
    <row r="26" spans="1:14" x14ac:dyDescent="0.25">
      <c r="A26" s="1">
        <v>2020</v>
      </c>
      <c r="B26" s="1">
        <v>2661</v>
      </c>
      <c r="C26" s="1">
        <v>2518</v>
      </c>
      <c r="D26" s="1">
        <v>511</v>
      </c>
      <c r="E26" s="1">
        <v>585.6</v>
      </c>
      <c r="F26" s="1">
        <f t="shared" si="0"/>
        <v>16.870254209310005</v>
      </c>
      <c r="G26" s="1">
        <f t="shared" si="4"/>
        <v>3029</v>
      </c>
      <c r="H26" s="1">
        <f t="shared" si="1"/>
        <v>113.82938744832769</v>
      </c>
      <c r="I26" s="4">
        <v>244674</v>
      </c>
      <c r="J26" s="4">
        <v>250723</v>
      </c>
      <c r="K26" s="4">
        <v>61703</v>
      </c>
      <c r="L26" s="1">
        <f t="shared" si="2"/>
        <v>19.749636713973871</v>
      </c>
      <c r="M26" s="1">
        <f t="shared" si="5"/>
        <v>312426</v>
      </c>
      <c r="N26" s="1">
        <f t="shared" si="3"/>
        <v>127.6907231663356</v>
      </c>
    </row>
    <row r="27" spans="1:14" x14ac:dyDescent="0.25">
      <c r="A27" s="1">
        <v>2021</v>
      </c>
      <c r="B27" s="1">
        <v>2844</v>
      </c>
      <c r="C27" s="1">
        <v>2772</v>
      </c>
      <c r="D27" s="1">
        <v>493</v>
      </c>
      <c r="E27" s="1">
        <v>613.5</v>
      </c>
      <c r="F27" s="1">
        <f t="shared" si="0"/>
        <v>15.099540581929555</v>
      </c>
      <c r="G27" s="1">
        <f t="shared" si="4"/>
        <v>3265</v>
      </c>
      <c r="H27" s="1">
        <f t="shared" si="1"/>
        <v>114.80309423347398</v>
      </c>
      <c r="I27" s="4">
        <v>273098</v>
      </c>
      <c r="J27" s="4">
        <v>281447</v>
      </c>
      <c r="K27" s="4">
        <v>62218</v>
      </c>
      <c r="L27" s="1">
        <f t="shared" si="2"/>
        <v>18.104258507558232</v>
      </c>
      <c r="M27" s="1">
        <f t="shared" si="5"/>
        <v>343665</v>
      </c>
      <c r="N27" s="1">
        <f t="shared" si="3"/>
        <v>125.83944225149946</v>
      </c>
    </row>
    <row r="28" spans="1:14" x14ac:dyDescent="0.25">
      <c r="A28" s="1">
        <v>2022</v>
      </c>
      <c r="B28" s="1">
        <v>3315</v>
      </c>
      <c r="C28" s="1">
        <v>3262</v>
      </c>
      <c r="D28" s="1">
        <v>726</v>
      </c>
      <c r="E28" s="1">
        <v>765</v>
      </c>
      <c r="F28" s="1">
        <f t="shared" si="0"/>
        <v>18.204613841524576</v>
      </c>
      <c r="G28" s="1">
        <f t="shared" si="4"/>
        <v>3988</v>
      </c>
      <c r="H28" s="1">
        <f t="shared" si="1"/>
        <v>120.30165912518854</v>
      </c>
      <c r="I28" s="4">
        <v>256409</v>
      </c>
      <c r="J28" s="4">
        <v>263621</v>
      </c>
      <c r="K28" s="4">
        <v>60676</v>
      </c>
      <c r="L28" s="1">
        <f t="shared" si="2"/>
        <v>18.710009651646484</v>
      </c>
      <c r="M28" s="1">
        <f t="shared" si="5"/>
        <v>324297</v>
      </c>
      <c r="N28" s="1">
        <f t="shared" si="3"/>
        <v>126.4764497346037</v>
      </c>
    </row>
    <row r="29" spans="1:14" x14ac:dyDescent="0.25">
      <c r="J29"/>
    </row>
    <row r="30" spans="1:14" x14ac:dyDescent="0.25">
      <c r="J30"/>
    </row>
    <row r="32" spans="1:14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  <row r="58" spans="10:10" x14ac:dyDescent="0.25">
      <c r="J58"/>
    </row>
    <row r="59" spans="10:10" x14ac:dyDescent="0.25">
      <c r="J59"/>
    </row>
    <row r="60" spans="10:10" x14ac:dyDescent="0.25">
      <c r="J60"/>
    </row>
    <row r="61" spans="10:10" x14ac:dyDescent="0.25">
      <c r="J61"/>
    </row>
    <row r="62" spans="10:10" x14ac:dyDescent="0.25">
      <c r="J62"/>
    </row>
    <row r="63" spans="10:10" x14ac:dyDescent="0.25">
      <c r="J63"/>
    </row>
    <row r="64" spans="10:10" x14ac:dyDescent="0.25">
      <c r="J64"/>
    </row>
    <row r="65" spans="10:10" x14ac:dyDescent="0.25">
      <c r="J65"/>
    </row>
    <row r="66" spans="10:10" x14ac:dyDescent="0.25">
      <c r="J66"/>
    </row>
    <row r="67" spans="10:10" x14ac:dyDescent="0.25">
      <c r="J67"/>
    </row>
    <row r="68" spans="10:10" x14ac:dyDescent="0.25">
      <c r="J68"/>
    </row>
    <row r="69" spans="10:10" x14ac:dyDescent="0.25">
      <c r="J69"/>
    </row>
    <row r="70" spans="10:10" x14ac:dyDescent="0.25">
      <c r="J70"/>
    </row>
    <row r="71" spans="10:10" x14ac:dyDescent="0.25">
      <c r="J71"/>
    </row>
    <row r="72" spans="10:10" x14ac:dyDescent="0.25">
      <c r="J72"/>
    </row>
    <row r="73" spans="10:10" x14ac:dyDescent="0.25">
      <c r="J73"/>
    </row>
    <row r="74" spans="10:10" x14ac:dyDescent="0.25">
      <c r="J74"/>
    </row>
    <row r="75" spans="10:10" x14ac:dyDescent="0.25">
      <c r="J75"/>
    </row>
    <row r="76" spans="10:10" x14ac:dyDescent="0.25">
      <c r="J76"/>
    </row>
    <row r="77" spans="10:10" x14ac:dyDescent="0.25">
      <c r="J77"/>
    </row>
    <row r="78" spans="10:10" x14ac:dyDescent="0.25">
      <c r="J78"/>
    </row>
    <row r="79" spans="10:10" x14ac:dyDescent="0.25">
      <c r="J79"/>
    </row>
    <row r="80" spans="10:10" x14ac:dyDescent="0.25">
      <c r="J80"/>
    </row>
    <row r="81" spans="10:10" x14ac:dyDescent="0.25">
      <c r="J81"/>
    </row>
    <row r="82" spans="10:10" x14ac:dyDescent="0.25">
      <c r="J82"/>
    </row>
    <row r="83" spans="10:10" x14ac:dyDescent="0.25">
      <c r="J83"/>
    </row>
    <row r="84" spans="10:10" x14ac:dyDescent="0.25">
      <c r="J84"/>
    </row>
    <row r="85" spans="10:10" x14ac:dyDescent="0.25">
      <c r="J85"/>
    </row>
    <row r="86" spans="10:10" x14ac:dyDescent="0.25">
      <c r="J86"/>
    </row>
    <row r="87" spans="10:10" x14ac:dyDescent="0.25">
      <c r="J87"/>
    </row>
    <row r="88" spans="10:10" x14ac:dyDescent="0.25">
      <c r="J88"/>
    </row>
    <row r="89" spans="10:10" x14ac:dyDescent="0.25">
      <c r="J89"/>
    </row>
    <row r="90" spans="10:10" x14ac:dyDescent="0.25">
      <c r="J90"/>
    </row>
    <row r="91" spans="10:10" x14ac:dyDescent="0.25">
      <c r="J91"/>
    </row>
    <row r="92" spans="10:10" x14ac:dyDescent="0.25">
      <c r="J92"/>
    </row>
    <row r="93" spans="10:10" x14ac:dyDescent="0.25">
      <c r="J93"/>
    </row>
    <row r="94" spans="10:10" x14ac:dyDescent="0.25">
      <c r="J94"/>
    </row>
    <row r="95" spans="10:10" x14ac:dyDescent="0.25">
      <c r="J95"/>
    </row>
    <row r="96" spans="10:10" x14ac:dyDescent="0.25">
      <c r="J96"/>
    </row>
    <row r="97" spans="10:10" x14ac:dyDescent="0.25">
      <c r="J97"/>
    </row>
    <row r="98" spans="10:10" x14ac:dyDescent="0.25">
      <c r="J98"/>
    </row>
    <row r="99" spans="10:10" x14ac:dyDescent="0.25">
      <c r="J99"/>
    </row>
    <row r="100" spans="10:10" x14ac:dyDescent="0.25">
      <c r="J100"/>
    </row>
    <row r="101" spans="10:10" x14ac:dyDescent="0.25">
      <c r="J101"/>
    </row>
    <row r="102" spans="10:10" x14ac:dyDescent="0.25">
      <c r="J102"/>
    </row>
    <row r="103" spans="10:10" x14ac:dyDescent="0.25">
      <c r="J103"/>
    </row>
    <row r="104" spans="10:10" x14ac:dyDescent="0.25">
      <c r="J104"/>
    </row>
    <row r="105" spans="10:10" x14ac:dyDescent="0.25">
      <c r="J105"/>
    </row>
    <row r="106" spans="10:10" x14ac:dyDescent="0.25">
      <c r="J106"/>
    </row>
    <row r="107" spans="10:10" x14ac:dyDescent="0.25">
      <c r="J107"/>
    </row>
    <row r="108" spans="10:10" x14ac:dyDescent="0.25">
      <c r="J108"/>
    </row>
    <row r="109" spans="10:10" x14ac:dyDescent="0.25">
      <c r="J109"/>
    </row>
    <row r="110" spans="10:10" x14ac:dyDescent="0.25">
      <c r="J110"/>
    </row>
    <row r="111" spans="10:10" x14ac:dyDescent="0.25">
      <c r="J111"/>
    </row>
    <row r="112" spans="10:10" x14ac:dyDescent="0.25">
      <c r="J112"/>
    </row>
    <row r="113" spans="10:10" x14ac:dyDescent="0.25">
      <c r="J113"/>
    </row>
    <row r="114" spans="10:10" x14ac:dyDescent="0.25">
      <c r="J114"/>
    </row>
    <row r="115" spans="10:10" x14ac:dyDescent="0.25">
      <c r="J115"/>
    </row>
    <row r="116" spans="10:10" x14ac:dyDescent="0.25">
      <c r="J116"/>
    </row>
    <row r="117" spans="10:10" x14ac:dyDescent="0.25">
      <c r="J117"/>
    </row>
    <row r="118" spans="10:10" x14ac:dyDescent="0.25">
      <c r="J118"/>
    </row>
    <row r="119" spans="10:10" x14ac:dyDescent="0.25">
      <c r="J119"/>
    </row>
    <row r="120" spans="10:10" x14ac:dyDescent="0.25">
      <c r="J120"/>
    </row>
    <row r="121" spans="10:10" x14ac:dyDescent="0.25">
      <c r="J121"/>
    </row>
    <row r="122" spans="10:10" x14ac:dyDescent="0.25">
      <c r="J122"/>
    </row>
    <row r="123" spans="10:10" x14ac:dyDescent="0.25">
      <c r="J123"/>
    </row>
    <row r="124" spans="10:10" x14ac:dyDescent="0.25">
      <c r="J124"/>
    </row>
    <row r="125" spans="10:10" x14ac:dyDescent="0.25">
      <c r="J125"/>
    </row>
    <row r="126" spans="10:10" x14ac:dyDescent="0.25">
      <c r="J126"/>
    </row>
    <row r="127" spans="10:10" x14ac:dyDescent="0.25">
      <c r="J127"/>
    </row>
    <row r="128" spans="10:10" x14ac:dyDescent="0.25">
      <c r="J128"/>
    </row>
    <row r="129" spans="10:10" x14ac:dyDescent="0.25">
      <c r="J129"/>
    </row>
    <row r="130" spans="10:10" x14ac:dyDescent="0.25">
      <c r="J130"/>
    </row>
    <row r="131" spans="10:10" x14ac:dyDescent="0.25">
      <c r="J131"/>
    </row>
    <row r="132" spans="10:10" x14ac:dyDescent="0.25">
      <c r="J132"/>
    </row>
    <row r="133" spans="10:10" x14ac:dyDescent="0.25">
      <c r="J133"/>
    </row>
    <row r="134" spans="10:10" x14ac:dyDescent="0.25">
      <c r="J134"/>
    </row>
    <row r="135" spans="10:10" x14ac:dyDescent="0.25">
      <c r="J135"/>
    </row>
    <row r="136" spans="10:10" x14ac:dyDescent="0.25">
      <c r="J136"/>
    </row>
    <row r="137" spans="10:10" x14ac:dyDescent="0.25">
      <c r="J137"/>
    </row>
    <row r="138" spans="10:10" x14ac:dyDescent="0.25">
      <c r="J138"/>
    </row>
    <row r="139" spans="10:10" x14ac:dyDescent="0.25">
      <c r="J139"/>
    </row>
    <row r="140" spans="10:10" x14ac:dyDescent="0.25">
      <c r="J140"/>
    </row>
    <row r="141" spans="10:10" x14ac:dyDescent="0.25">
      <c r="J141"/>
    </row>
    <row r="142" spans="10:10" x14ac:dyDescent="0.25">
      <c r="J142"/>
    </row>
    <row r="143" spans="10:10" x14ac:dyDescent="0.25">
      <c r="J143"/>
    </row>
    <row r="144" spans="10:10" x14ac:dyDescent="0.25">
      <c r="J144"/>
    </row>
    <row r="145" spans="10:10" x14ac:dyDescent="0.25">
      <c r="J145"/>
    </row>
    <row r="146" spans="10:10" x14ac:dyDescent="0.25">
      <c r="J146"/>
    </row>
    <row r="147" spans="10:10" x14ac:dyDescent="0.25">
      <c r="J147"/>
    </row>
    <row r="148" spans="10:10" x14ac:dyDescent="0.25">
      <c r="J148"/>
    </row>
    <row r="149" spans="10:10" x14ac:dyDescent="0.25">
      <c r="J149"/>
    </row>
    <row r="150" spans="10:10" x14ac:dyDescent="0.25">
      <c r="J150"/>
    </row>
    <row r="151" spans="10:10" x14ac:dyDescent="0.25">
      <c r="J151"/>
    </row>
    <row r="152" spans="10:10" x14ac:dyDescent="0.25">
      <c r="J152"/>
    </row>
    <row r="153" spans="10:10" x14ac:dyDescent="0.25">
      <c r="J153"/>
    </row>
    <row r="154" spans="10:10" x14ac:dyDescent="0.25">
      <c r="J154"/>
    </row>
    <row r="155" spans="10:10" x14ac:dyDescent="0.25">
      <c r="J155"/>
    </row>
    <row r="156" spans="10:10" x14ac:dyDescent="0.25">
      <c r="J156"/>
    </row>
    <row r="157" spans="10:10" x14ac:dyDescent="0.25">
      <c r="J157"/>
    </row>
    <row r="158" spans="10:10" x14ac:dyDescent="0.25">
      <c r="J158"/>
    </row>
    <row r="159" spans="10:10" x14ac:dyDescent="0.25">
      <c r="J159"/>
    </row>
    <row r="160" spans="10:10" x14ac:dyDescent="0.25">
      <c r="J160"/>
    </row>
    <row r="161" spans="10:10" x14ac:dyDescent="0.25">
      <c r="J161"/>
    </row>
    <row r="162" spans="10:10" x14ac:dyDescent="0.25">
      <c r="J162"/>
    </row>
    <row r="163" spans="10:10" x14ac:dyDescent="0.25">
      <c r="J163"/>
    </row>
    <row r="164" spans="10:10" x14ac:dyDescent="0.25">
      <c r="J164"/>
    </row>
    <row r="165" spans="10:10" x14ac:dyDescent="0.25">
      <c r="J165"/>
    </row>
    <row r="166" spans="10:10" x14ac:dyDescent="0.25">
      <c r="J166"/>
    </row>
    <row r="167" spans="10:10" x14ac:dyDescent="0.25">
      <c r="J167"/>
    </row>
    <row r="168" spans="10:10" x14ac:dyDescent="0.25">
      <c r="J168"/>
    </row>
    <row r="169" spans="10:10" x14ac:dyDescent="0.25">
      <c r="J169"/>
    </row>
    <row r="170" spans="10:10" x14ac:dyDescent="0.25">
      <c r="J170"/>
    </row>
    <row r="171" spans="10:10" x14ac:dyDescent="0.25">
      <c r="J171"/>
    </row>
    <row r="172" spans="10:10" x14ac:dyDescent="0.25">
      <c r="J172"/>
    </row>
    <row r="173" spans="10:10" x14ac:dyDescent="0.25">
      <c r="J173"/>
    </row>
    <row r="174" spans="10:10" x14ac:dyDescent="0.25">
      <c r="J174"/>
    </row>
    <row r="175" spans="10:10" x14ac:dyDescent="0.25">
      <c r="J175"/>
    </row>
    <row r="176" spans="10:10" x14ac:dyDescent="0.25">
      <c r="J176"/>
    </row>
    <row r="177" spans="10:10" x14ac:dyDescent="0.25">
      <c r="J177"/>
    </row>
    <row r="178" spans="10:10" x14ac:dyDescent="0.25">
      <c r="J178"/>
    </row>
    <row r="179" spans="10:10" x14ac:dyDescent="0.25">
      <c r="J179"/>
    </row>
    <row r="180" spans="10:10" x14ac:dyDescent="0.25">
      <c r="J180"/>
    </row>
    <row r="181" spans="10:10" x14ac:dyDescent="0.25">
      <c r="J181"/>
    </row>
    <row r="182" spans="10:10" x14ac:dyDescent="0.25">
      <c r="J182"/>
    </row>
    <row r="183" spans="10:10" x14ac:dyDescent="0.25">
      <c r="J183"/>
    </row>
    <row r="184" spans="10:10" x14ac:dyDescent="0.25">
      <c r="J184"/>
    </row>
    <row r="185" spans="10:10" x14ac:dyDescent="0.25">
      <c r="J185"/>
    </row>
    <row r="186" spans="10:10" x14ac:dyDescent="0.25">
      <c r="J186"/>
    </row>
    <row r="187" spans="10:10" x14ac:dyDescent="0.25">
      <c r="J187"/>
    </row>
    <row r="188" spans="10:10" x14ac:dyDescent="0.25">
      <c r="J188"/>
    </row>
    <row r="189" spans="10:10" x14ac:dyDescent="0.25">
      <c r="J189"/>
    </row>
    <row r="190" spans="10:10" x14ac:dyDescent="0.25">
      <c r="J190"/>
    </row>
    <row r="191" spans="10:10" x14ac:dyDescent="0.25">
      <c r="J191"/>
    </row>
    <row r="192" spans="10:10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  <row r="197" spans="10:10" x14ac:dyDescent="0.25">
      <c r="J197"/>
    </row>
    <row r="198" spans="10:10" x14ac:dyDescent="0.25">
      <c r="J198"/>
    </row>
    <row r="199" spans="10:10" x14ac:dyDescent="0.25">
      <c r="J199"/>
    </row>
    <row r="200" spans="10:10" x14ac:dyDescent="0.25">
      <c r="J200"/>
    </row>
    <row r="201" spans="10:10" x14ac:dyDescent="0.25">
      <c r="J201"/>
    </row>
    <row r="202" spans="10:10" x14ac:dyDescent="0.25">
      <c r="J202"/>
    </row>
    <row r="203" spans="10:10" x14ac:dyDescent="0.25">
      <c r="J203"/>
    </row>
    <row r="204" spans="10:10" x14ac:dyDescent="0.25">
      <c r="J204"/>
    </row>
    <row r="205" spans="10:10" x14ac:dyDescent="0.25">
      <c r="J205"/>
    </row>
    <row r="206" spans="10:10" x14ac:dyDescent="0.25">
      <c r="J206"/>
    </row>
    <row r="207" spans="10:10" x14ac:dyDescent="0.25">
      <c r="J207"/>
    </row>
    <row r="208" spans="10:10" x14ac:dyDescent="0.25">
      <c r="J208"/>
    </row>
    <row r="209" spans="10:10" x14ac:dyDescent="0.25">
      <c r="J209"/>
    </row>
    <row r="210" spans="10:10" x14ac:dyDescent="0.25">
      <c r="J210"/>
    </row>
    <row r="211" spans="10:10" x14ac:dyDescent="0.25">
      <c r="J211"/>
    </row>
    <row r="212" spans="10:10" x14ac:dyDescent="0.25">
      <c r="J212"/>
    </row>
    <row r="213" spans="10:10" x14ac:dyDescent="0.25">
      <c r="J213"/>
    </row>
    <row r="214" spans="10:10" x14ac:dyDescent="0.25">
      <c r="J214"/>
    </row>
    <row r="215" spans="10:10" x14ac:dyDescent="0.25">
      <c r="J215"/>
    </row>
    <row r="216" spans="10:10" x14ac:dyDescent="0.25">
      <c r="J216"/>
    </row>
    <row r="217" spans="10:10" x14ac:dyDescent="0.25">
      <c r="J217"/>
    </row>
    <row r="218" spans="10:10" x14ac:dyDescent="0.25">
      <c r="J218"/>
    </row>
    <row r="219" spans="10:10" x14ac:dyDescent="0.25">
      <c r="J219"/>
    </row>
    <row r="220" spans="10:10" x14ac:dyDescent="0.25">
      <c r="J220"/>
    </row>
    <row r="221" spans="10:10" x14ac:dyDescent="0.25">
      <c r="J221"/>
    </row>
    <row r="222" spans="10:10" x14ac:dyDescent="0.25">
      <c r="J222"/>
    </row>
    <row r="223" spans="10:10" x14ac:dyDescent="0.25">
      <c r="J223"/>
    </row>
    <row r="224" spans="10:10" x14ac:dyDescent="0.25">
      <c r="J224"/>
    </row>
    <row r="225" spans="10:10" x14ac:dyDescent="0.25">
      <c r="J225"/>
    </row>
    <row r="226" spans="10:10" x14ac:dyDescent="0.25">
      <c r="J226"/>
    </row>
    <row r="227" spans="10:10" x14ac:dyDescent="0.25">
      <c r="J227"/>
    </row>
    <row r="228" spans="10:10" x14ac:dyDescent="0.25">
      <c r="J228"/>
    </row>
    <row r="229" spans="10:10" x14ac:dyDescent="0.25">
      <c r="J229"/>
    </row>
    <row r="230" spans="10:10" x14ac:dyDescent="0.25">
      <c r="J230"/>
    </row>
    <row r="231" spans="10:10" x14ac:dyDescent="0.25">
      <c r="J231"/>
    </row>
    <row r="232" spans="10:10" x14ac:dyDescent="0.25">
      <c r="J232"/>
    </row>
    <row r="233" spans="10:10" x14ac:dyDescent="0.25">
      <c r="J233"/>
    </row>
    <row r="234" spans="10:10" x14ac:dyDescent="0.25">
      <c r="J234"/>
    </row>
    <row r="235" spans="10:10" x14ac:dyDescent="0.25">
      <c r="J235"/>
    </row>
    <row r="236" spans="10:10" x14ac:dyDescent="0.25">
      <c r="J236"/>
    </row>
    <row r="237" spans="10:10" x14ac:dyDescent="0.25">
      <c r="J237"/>
    </row>
    <row r="238" spans="10:10" x14ac:dyDescent="0.25">
      <c r="J238"/>
    </row>
    <row r="239" spans="10:10" x14ac:dyDescent="0.25">
      <c r="J239"/>
    </row>
    <row r="240" spans="10:10" x14ac:dyDescent="0.25">
      <c r="J240"/>
    </row>
    <row r="241" spans="10:10" x14ac:dyDescent="0.25">
      <c r="J241"/>
    </row>
    <row r="242" spans="10:10" x14ac:dyDescent="0.25">
      <c r="J242"/>
    </row>
    <row r="243" spans="10:10" x14ac:dyDescent="0.25">
      <c r="J243"/>
    </row>
    <row r="244" spans="10:10" x14ac:dyDescent="0.25">
      <c r="J244"/>
    </row>
    <row r="245" spans="10:10" x14ac:dyDescent="0.25">
      <c r="J245"/>
    </row>
    <row r="246" spans="10:10" x14ac:dyDescent="0.25">
      <c r="J246"/>
    </row>
    <row r="247" spans="10:10" x14ac:dyDescent="0.25">
      <c r="J247"/>
    </row>
    <row r="248" spans="10:10" x14ac:dyDescent="0.25">
      <c r="J248"/>
    </row>
    <row r="249" spans="10:10" x14ac:dyDescent="0.25">
      <c r="J249"/>
    </row>
    <row r="250" spans="10:10" x14ac:dyDescent="0.25">
      <c r="J250"/>
    </row>
    <row r="251" spans="10:10" x14ac:dyDescent="0.25">
      <c r="J251"/>
    </row>
    <row r="252" spans="10:10" x14ac:dyDescent="0.25">
      <c r="J252"/>
    </row>
    <row r="253" spans="10:10" x14ac:dyDescent="0.25">
      <c r="J253"/>
    </row>
    <row r="254" spans="10:10" x14ac:dyDescent="0.25">
      <c r="J254"/>
    </row>
    <row r="255" spans="10:10" x14ac:dyDescent="0.25">
      <c r="J255"/>
    </row>
    <row r="256" spans="10:10" x14ac:dyDescent="0.25">
      <c r="J25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7205-1DD0-438E-A7EC-5E2D8C6A3867}">
  <dimension ref="A1"/>
  <sheetViews>
    <sheetView workbookViewId="0">
      <selection activeCell="E21" sqref="E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Sheet1</vt:lpstr>
      <vt:lpstr>Sheet2</vt:lpstr>
      <vt:lpstr>交通事故发生数总计_起</vt:lpstr>
      <vt:lpstr>交通事故受伤人数总计_人</vt:lpstr>
      <vt:lpstr>交通事故死亡人数总计_人</vt:lpstr>
      <vt:lpstr>交通事故死亡占总伤亡百分比</vt:lpstr>
      <vt:lpstr>年份</vt:lpstr>
      <vt:lpstr>自行车交通事故发生数_起</vt:lpstr>
      <vt:lpstr>自行车交通事故受伤人数_人</vt:lpstr>
      <vt:lpstr>自行车交通事故死亡人数_人</vt:lpstr>
      <vt:lpstr>自行车交通事故直接财产损失_万元</vt:lpstr>
      <vt:lpstr>自行车事故死亡占总伤亡百分比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张睿</dc:creator>
  <cp:lastModifiedBy>睿 张</cp:lastModifiedBy>
  <dcterms:created xsi:type="dcterms:W3CDTF">2015-06-05T18:19:34Z</dcterms:created>
  <dcterms:modified xsi:type="dcterms:W3CDTF">2023-12-30T09:01:12Z</dcterms:modified>
</cp:coreProperties>
</file>